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80" windowWidth="15330" windowHeight="4005" activeTab="0"/>
  </bookViews>
  <sheets>
    <sheet name="Contents" sheetId="1" r:id="rId1"/>
    <sheet name="T1 Households" sheetId="2" r:id="rId2"/>
    <sheet name="T2 Dwellings" sheetId="3" r:id="rId3"/>
    <sheet name="T3 Dwellings U-R" sheetId="4" r:id="rId4"/>
    <sheet name="T4 Dwellings SIMD" sheetId="5" r:id="rId5"/>
    <sheet name="T5 Dwelling LA" sheetId="6" r:id="rId6"/>
    <sheet name="T6 Households U-R" sheetId="7" r:id="rId7"/>
    <sheet name="T7 Households SIMD" sheetId="8" r:id="rId8"/>
    <sheet name="T8 Households LA" sheetId="9" r:id="rId9"/>
    <sheet name="T9 Household type" sheetId="10" r:id="rId10"/>
    <sheet name="Vacants" sheetId="11" state="hidden" r:id="rId11"/>
    <sheet name="2nd homes" sheetId="12" state="hidden" r:id="rId12"/>
    <sheet name="Single" sheetId="13" state="hidden" r:id="rId13"/>
    <sheet name="Occupied exemptions" sheetId="14" state="hidden" r:id="rId14"/>
    <sheet name="Household type" sheetId="15" state="hidden" r:id="rId15"/>
  </sheets>
  <definedNames>
    <definedName name="_xlnm.Print_Area" localSheetId="6">'T6 Households U-R'!$A$1:$G$14</definedName>
    <definedName name="_xlnm.Print_Area" localSheetId="7">'T7 Households SIMD'!$A$1:$K$14</definedName>
  </definedNames>
  <calcPr fullCalcOnLoad="1"/>
</workbook>
</file>

<file path=xl/sharedStrings.xml><?xml version="1.0" encoding="utf-8"?>
<sst xmlns="http://schemas.openxmlformats.org/spreadsheetml/2006/main" count="995" uniqueCount="199">
  <si>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</si>
  <si>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</si>
  <si>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</si>
  <si>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</si>
  <si>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</si>
  <si>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</si>
  <si>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</si>
  <si>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</si>
  <si>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</si>
  <si>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</si>
  <si>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</si>
  <si>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</si>
  <si>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</si>
  <si>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</si>
  <si>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</si>
  <si>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</si>
  <si>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</si>
  <si>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</si>
  <si>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</si>
  <si>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</si>
  <si>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</si>
  <si>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</si>
  <si>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</si>
  <si>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</si>
  <si>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</si>
  <si>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</si>
  <si>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</si>
  <si>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</si>
  <si>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</si>
  <si>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</si>
  <si>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</si>
  <si>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</si>
  <si>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</si>
  <si>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</si>
  <si>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</si>
  <si>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adult: male</t>
  </si>
  <si>
    <t>1 adult: female</t>
  </si>
  <si>
    <t>2 adults</t>
  </si>
  <si>
    <t>1 adult, 1 child</t>
  </si>
  <si>
    <t>3+ adults</t>
  </si>
  <si>
    <t>1 adult, 2+ children</t>
  </si>
  <si>
    <t>2+ adults, 1+ children</t>
  </si>
  <si>
    <t>Household type</t>
  </si>
  <si>
    <t>1 adult</t>
  </si>
  <si>
    <t>1 adult, 1+ children</t>
  </si>
  <si>
    <t>The SHS has a sample size of around 15,000 households per year. More information about it is available from www.scotland.gov.uk/shs</t>
  </si>
  <si>
    <t>Table 1</t>
  </si>
  <si>
    <t>Table 2</t>
  </si>
  <si>
    <t>Table 3</t>
  </si>
  <si>
    <t>Table 4</t>
  </si>
  <si>
    <t>Table 5</t>
  </si>
  <si>
    <t>1. Figures for 1991 to 2001 are based on the number of households recorded in the 1991 and 2001 Censuses, and the mid-year population estimates.</t>
  </si>
  <si>
    <t>Local authority</t>
  </si>
  <si>
    <t>All households</t>
  </si>
  <si>
    <t xml:space="preserve">Household size </t>
  </si>
  <si>
    <t>Percentage of households by household type</t>
  </si>
  <si>
    <t>Household size</t>
  </si>
  <si>
    <t>households</t>
  </si>
  <si>
    <t xml:space="preserve">3+ person </t>
  </si>
  <si>
    <t xml:space="preserve">1 person  </t>
  </si>
  <si>
    <t xml:space="preserve">2 person </t>
  </si>
  <si>
    <t>Change 2006-2007</t>
  </si>
  <si>
    <t>Change 2002-2007</t>
  </si>
  <si>
    <t>Orkney Islands</t>
  </si>
  <si>
    <t>Shetland Islands</t>
  </si>
  <si>
    <t>Total number of dwellings</t>
  </si>
  <si>
    <t>Number of data zones in the LA</t>
  </si>
  <si>
    <r>
      <t>Occupied dwellings</t>
    </r>
    <r>
      <rPr>
        <vertAlign val="superscript"/>
        <sz val="10"/>
        <rFont val="Arial"/>
        <family val="2"/>
      </rPr>
      <t>1</t>
    </r>
  </si>
  <si>
    <r>
      <t>Vacant dwellings</t>
    </r>
    <r>
      <rPr>
        <vertAlign val="superscript"/>
        <sz val="10"/>
        <rFont val="Arial"/>
        <family val="2"/>
      </rPr>
      <t>2</t>
    </r>
  </si>
  <si>
    <r>
      <t>Second homes</t>
    </r>
    <r>
      <rPr>
        <vertAlign val="superscript"/>
        <sz val="10"/>
        <rFont val="Arial"/>
        <family val="2"/>
      </rPr>
      <t>3</t>
    </r>
  </si>
  <si>
    <r>
      <t>Dwellings with a single adult discount</t>
    </r>
    <r>
      <rPr>
        <vertAlign val="superscript"/>
        <sz val="10"/>
        <rFont val="Arial"/>
        <family val="2"/>
      </rPr>
      <t>4</t>
    </r>
  </si>
  <si>
    <r>
      <t xml:space="preserve">Dwellings with 'occupied exemptions' </t>
    </r>
    <r>
      <rPr>
        <vertAlign val="superscript"/>
        <sz val="10"/>
        <rFont val="Arial"/>
        <family val="2"/>
      </rPr>
      <t xml:space="preserve">5 </t>
    </r>
  </si>
  <si>
    <t>1. Occupied dwellings are the total number of dwellings, minus vacant dwellings and second homes.</t>
  </si>
  <si>
    <r>
      <t>3. Second homes include dwellings subject</t>
    </r>
    <r>
      <rPr>
        <sz val="10"/>
        <color indexed="8"/>
        <rFont val="Arial"/>
        <family val="2"/>
      </rPr>
      <t xml:space="preserve"> to second home discount (including holiday homes and self-catering accommodation available to let for less than 140 days per year)</t>
    </r>
  </si>
  <si>
    <r>
      <t>Clackmannanshire</t>
    </r>
    <r>
      <rPr>
        <vertAlign val="superscript"/>
        <sz val="10"/>
        <rFont val="Arial"/>
        <family val="2"/>
      </rPr>
      <t>6</t>
    </r>
  </si>
  <si>
    <r>
      <t>Renfrewshire</t>
    </r>
    <r>
      <rPr>
        <vertAlign val="superscript"/>
        <sz val="10"/>
        <rFont val="Arial"/>
        <family val="2"/>
      </rPr>
      <t>6</t>
    </r>
  </si>
  <si>
    <t>6. Clackmannanshire and Renfrewshire cannot separately identify vacant dwellings and second homes, as they receive the same Council Tax discount.  Therefore, the total figures have been included under 'vacant dwellings'.</t>
  </si>
  <si>
    <t>2. Vacant dwellings include unoccupied dwellings that are exempt from Council Tax, and dwellings subject to a long-term empty property discount.</t>
  </si>
  <si>
    <t xml:space="preserve">5. Dwellings with 'occupied exemptions' include dwellings which are occupied but exempt from Council Tax.  This mainly comprises dwellings only occupied by students, and armed forces accommodation.  It also includes dwellings which are the sole residence only of people aged under 18 or severely mentally impaired persons, trial flats used by registered housing associations, and prisons.  </t>
  </si>
  <si>
    <t>Large urban areas</t>
  </si>
  <si>
    <t>Other urban areas</t>
  </si>
  <si>
    <t>Accessible small towns</t>
  </si>
  <si>
    <t>Remote small towns</t>
  </si>
  <si>
    <t>Accessible rural areas</t>
  </si>
  <si>
    <t>Remote rural areas</t>
  </si>
  <si>
    <r>
      <t>% Occupied dwellings</t>
    </r>
    <r>
      <rPr>
        <vertAlign val="superscript"/>
        <sz val="10"/>
        <rFont val="Arial"/>
        <family val="2"/>
      </rPr>
      <t>1</t>
    </r>
  </si>
  <si>
    <r>
      <t>% Vacant dwellings</t>
    </r>
    <r>
      <rPr>
        <vertAlign val="superscript"/>
        <sz val="10"/>
        <rFont val="Arial"/>
        <family val="2"/>
      </rPr>
      <t>2</t>
    </r>
  </si>
  <si>
    <r>
      <t>% Second homes</t>
    </r>
    <r>
      <rPr>
        <vertAlign val="superscript"/>
        <sz val="10"/>
        <rFont val="Arial"/>
        <family val="2"/>
      </rPr>
      <t>3</t>
    </r>
  </si>
  <si>
    <r>
      <t>% Dwellings with a single adult discount</t>
    </r>
    <r>
      <rPr>
        <vertAlign val="superscript"/>
        <sz val="10"/>
        <rFont val="Arial"/>
        <family val="2"/>
      </rPr>
      <t>4</t>
    </r>
  </si>
  <si>
    <r>
      <t xml:space="preserve">% Dwellings with 'occupied exemptions' </t>
    </r>
    <r>
      <rPr>
        <vertAlign val="superscript"/>
        <sz val="10"/>
        <rFont val="Arial"/>
        <family val="2"/>
      </rPr>
      <t>5</t>
    </r>
  </si>
  <si>
    <t>Most deprived</t>
  </si>
  <si>
    <t>Least deprived</t>
  </si>
  <si>
    <t>Median</t>
  </si>
  <si>
    <t>Clackmannanshir</t>
  </si>
  <si>
    <t>.</t>
  </si>
  <si>
    <t>Dumfries &amp; Gall</t>
  </si>
  <si>
    <t>East Dunbartons</t>
  </si>
  <si>
    <t>East Renfrewshi</t>
  </si>
  <si>
    <t>Edinburgh</t>
  </si>
  <si>
    <t>North Lanarkshi</t>
  </si>
  <si>
    <t>Orkney</t>
  </si>
  <si>
    <t>Scottish Border</t>
  </si>
  <si>
    <t>Shetland Island</t>
  </si>
  <si>
    <t>South Lanarkshi</t>
  </si>
  <si>
    <t>West Dunbartons</t>
  </si>
  <si>
    <t>Percentage of dwellings in each data zone which are vacant</t>
  </si>
  <si>
    <t>Local authority area</t>
  </si>
  <si>
    <t>5th percentile</t>
  </si>
  <si>
    <t>Q1 Lower quartile</t>
  </si>
  <si>
    <t>Q2 Median</t>
  </si>
  <si>
    <t>Q3 Upper quartile</t>
  </si>
  <si>
    <t>95th percentile</t>
  </si>
  <si>
    <t>Boxplots figures</t>
  </si>
  <si>
    <t>Q1-5th percentile</t>
  </si>
  <si>
    <t>Q2-Q1</t>
  </si>
  <si>
    <t>Q3-Q2</t>
  </si>
  <si>
    <t>95th-Q3</t>
  </si>
  <si>
    <t>Sort by median</t>
  </si>
  <si>
    <t>Percentage of dwellings in each data zone which are second homes</t>
  </si>
  <si>
    <t>Percentage of dwellings in each data zone which are occupied exemptions</t>
  </si>
  <si>
    <t>Percentage of dwellings in each data zone with single adult discounts</t>
  </si>
  <si>
    <t>Change 01-06</t>
  </si>
  <si>
    <t>Local Authority</t>
  </si>
  <si>
    <t>Dwelling type</t>
  </si>
  <si>
    <t>Median number of  rooms per dwelling</t>
  </si>
  <si>
    <t>Dwellings per hectare</t>
  </si>
  <si>
    <t>(% of total dwellings)</t>
  </si>
  <si>
    <t>Bands A-C</t>
  </si>
  <si>
    <t>Bands D-E</t>
  </si>
  <si>
    <t>Bands F-H</t>
  </si>
  <si>
    <t>Total</t>
  </si>
  <si>
    <t>Flats</t>
  </si>
  <si>
    <t>Terraced</t>
  </si>
  <si>
    <t>Semi-detached</t>
  </si>
  <si>
    <t>Detached</t>
  </si>
  <si>
    <t>Unknown</t>
  </si>
  <si>
    <t>1-3 rooms</t>
  </si>
  <si>
    <t xml:space="preserve"> 4-6 rooms</t>
  </si>
  <si>
    <t>7 or more rooms</t>
  </si>
  <si>
    <t>*</t>
  </si>
  <si>
    <t>* Information not available</t>
  </si>
  <si>
    <t xml:space="preserve">1. Each dwelling is placed in one of eight Council Tax bands (A to H), with dwellings in band H being the most expensive. </t>
  </si>
  <si>
    <t>3. For Dumfries and Galloway, no separate information is available on dwellings with more than 6 rooms.</t>
  </si>
  <si>
    <t>4. No information is available on the number of rooms in a dwelling in Shetland Islands.</t>
  </si>
  <si>
    <r>
      <t>Dumfries &amp; Galloway</t>
    </r>
    <r>
      <rPr>
        <vertAlign val="superscript"/>
        <sz val="10"/>
        <rFont val="Arial"/>
        <family val="2"/>
      </rPr>
      <t>3</t>
    </r>
  </si>
  <si>
    <r>
      <t>Shetland Islands</t>
    </r>
    <r>
      <rPr>
        <vertAlign val="superscript"/>
        <sz val="10"/>
        <rFont val="Arial"/>
        <family val="2"/>
      </rPr>
      <t>4</t>
    </r>
  </si>
  <si>
    <t>4-6 rooms</t>
  </si>
  <si>
    <t>1- 3 rooms</t>
  </si>
  <si>
    <r>
      <t>Council Tax band of dwelling</t>
    </r>
    <r>
      <rPr>
        <vertAlign val="superscript"/>
        <sz val="10"/>
        <rFont val="Arial"/>
        <family val="2"/>
      </rPr>
      <t>1</t>
    </r>
  </si>
  <si>
    <r>
      <t>Number of rooms per dwelling</t>
    </r>
    <r>
      <rPr>
        <vertAlign val="superscript"/>
        <sz val="10"/>
        <rFont val="Arial"/>
        <family val="2"/>
      </rPr>
      <t>2</t>
    </r>
  </si>
  <si>
    <t>0-15 (children)</t>
  </si>
  <si>
    <t>16-59/64 (working age)</t>
  </si>
  <si>
    <t>60/65+ (pensionable age)</t>
  </si>
  <si>
    <r>
      <t>Population, 
by age group</t>
    </r>
    <r>
      <rPr>
        <vertAlign val="superscript"/>
        <sz val="10"/>
        <rFont val="Arial"/>
        <family val="2"/>
      </rPr>
      <t>3</t>
    </r>
  </si>
  <si>
    <r>
      <t>Table 1: Household estimates for Scotland by local authority area, June 1991-2007</t>
    </r>
    <r>
      <rPr>
        <b/>
        <vertAlign val="superscript"/>
        <sz val="10"/>
        <rFont val="Arial"/>
        <family val="2"/>
      </rPr>
      <t>1,2</t>
    </r>
  </si>
  <si>
    <r>
      <t>Table 2: Number of dwellings in Scotland by local authority area</t>
    </r>
    <r>
      <rPr>
        <b/>
        <sz val="10"/>
        <rFont val="Arial"/>
        <family val="2"/>
      </rPr>
      <t>, September 2001-2007</t>
    </r>
  </si>
  <si>
    <t>Table 3: Characteristics of dwellings by urban-rural classification, 2007</t>
  </si>
  <si>
    <t>Table 4: Characteristics of dwellings by Scottish Index of Multiple Deprivation (SIMD) decile, 2007</t>
  </si>
  <si>
    <t>Table 5: Characteristics of dwellings by local authority area, 2007</t>
  </si>
  <si>
    <t>Table 6: Occupied and vacant dwellings in each data zone, by urban-rural classification</t>
  </si>
  <si>
    <t>Table 8: Occupied and vacant dwellings in each local authority area, 2007</t>
  </si>
  <si>
    <r>
      <t>Table 9: Estimates of the number of households by household type, Scotland, 1981-2006</t>
    </r>
    <r>
      <rPr>
        <b/>
        <vertAlign val="superscript"/>
        <sz val="10"/>
        <rFont val="Arial"/>
        <family val="2"/>
      </rPr>
      <t>1-4</t>
    </r>
  </si>
  <si>
    <t>the definition of a dependent child also included those aged 16-18 in full time education.</t>
  </si>
  <si>
    <t>adjusted to the 2001 Census  to adjust for any under- or over-count  in the SHS.</t>
  </si>
  <si>
    <t>2. Figures for 2002 to 2007 are based on the number of occupied dwellings (Table 8), adjusted to the number of households recorded in the 2001 Census, and adjusted from September to June.</t>
  </si>
  <si>
    <t>3. Working age includes males aged 16 to 64 and females aged 16 to 59, pensionable age includes males aged 65+ and females aged 60+.  Source: GROS 2006 mid-year population estimates.</t>
  </si>
  <si>
    <t xml:space="preserve">2. The term 'room' is defined as the number of habitable rooms (usually bedrooms and living rooms). </t>
  </si>
  <si>
    <t>4. Dwellings with a single adult discount include dwellings subject to a discount of 25%.  This may include, for example, dwellings with a single adult, or one adult living with one or more children, or adults who are 'disregarded' for Council Tax purposes.</t>
  </si>
  <si>
    <t xml:space="preserve">1. The figures for 1981 are from the Census.  For the 1981 Census, households with children just included children aged 0-15; for the 1991 and 2001 Censuses, </t>
  </si>
  <si>
    <t>2. The figures for 1991 are from the Census and mid-year population estimates (Table 1)</t>
  </si>
  <si>
    <t xml:space="preserve">3. The figures for 2001-2006 are from the Scottish Household Survey (SHS).  These figures are adjusted to each year's household estimates (Table 1), and </t>
  </si>
  <si>
    <t>4. Figures are rounded to the nearest 1,000.</t>
  </si>
  <si>
    <t>Table 6</t>
  </si>
  <si>
    <t>Table 7</t>
  </si>
  <si>
    <t>Table 8</t>
  </si>
  <si>
    <t>Table 9</t>
  </si>
  <si>
    <t>Household estimates for Scotland by local authority area, June 1991-2007</t>
  </si>
  <si>
    <t>Number of dwellings in Scotland by local authority area, September 2001-2007</t>
  </si>
  <si>
    <t>Characteristics of dwellings by urban/rural classification, 2007</t>
  </si>
  <si>
    <t>Characteristics of dwellings by Scottish Index of Multiple Deprivation (SIMD) decile, 2007</t>
  </si>
  <si>
    <t>Characteristics of dwellings by local authority area, 2007</t>
  </si>
  <si>
    <t>Occupied and vacant dwellings in each data zone, by urban/rural classification, 2007</t>
  </si>
  <si>
    <t>Table 7: Occupied and vacant dwellings in each data zone, by Scottish Index of Multiple Deprivation (SIMD) decile, 2007</t>
  </si>
  <si>
    <t>Occupied and vacant dwellings in each data zone, by Scottish Index of Multiple Deprivation (SIMD) decile, 2007</t>
  </si>
  <si>
    <t>Occupied and vacant dwellings in each local authority area, 2007</t>
  </si>
  <si>
    <t>Estimates of the number of households by household type, Scotland, 1981-2006</t>
  </si>
  <si>
    <t>LA_Name</t>
  </si>
  <si>
    <t>5th Ptcl</t>
  </si>
  <si>
    <t>Lower Quartile</t>
  </si>
  <si>
    <t>Upper Quartile</t>
  </si>
  <si>
    <t>95th Pctl</t>
  </si>
  <si>
    <t>Estimates of households and dwellings in Scotland, 2007</t>
  </si>
  <si>
    <t>Figure 5: Change in household type, Scotland, 1981-2006</t>
  </si>
  <si>
    <r>
      <t>Median number of rooms per dwelling</t>
    </r>
    <r>
      <rPr>
        <vertAlign val="superscript"/>
        <sz val="10"/>
        <rFont val="Arial"/>
        <family val="2"/>
      </rPr>
      <t>2</t>
    </r>
  </si>
  <si>
    <r>
      <t>Median number of  rooms per dwelling</t>
    </r>
    <r>
      <rPr>
        <vertAlign val="superscript"/>
        <sz val="10"/>
        <rFont val="Arial"/>
        <family val="2"/>
      </rPr>
      <t>2</t>
    </r>
  </si>
  <si>
    <r>
      <t>3. Second homes include dwellings subject</t>
    </r>
    <r>
      <rPr>
        <sz val="10"/>
        <color indexed="8"/>
        <rFont val="Arial"/>
        <family val="2"/>
      </rPr>
      <t xml:space="preserve"> to second home discount (including holiday homes and self-catering accommodation available to let for less than 140 days per year).</t>
    </r>
  </si>
  <si>
    <t>Tables</t>
  </si>
  <si>
    <t>http://www.nrscotland.gov.uk/statistics-and-data/statistics/statistics-by-theme/housholds/household-estimates</t>
  </si>
  <si>
    <t>This publication is available on the NRS website: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</si>
</sst>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000%"/>
    <numFmt numFmtId="183" formatCode="_-* #,##0.0_-;\-* #,##0.0_-;_-* &quot;-&quot;??_-;_-@_-"/>
    <numFmt numFmtId="184" formatCode="_-* #,##0_-;\-* #,##0_-;_-* &quot;-&quot;??_-;_-@_-"/>
  </numFmts>
  <fonts count="48">
    <font>
      <sz val="10"/>
      <name val="Arial"/>
      <family val="0"/>
    </font>
    <font>
      <u val="single"/>
      <sz val="10"/>
      <color indexed="12"/>
      <name val="Arial"/>
      <family val="2"/>
    </font>
    <font>
      <b/>
      <sz val="10"/>
      <name val="Arial"/>
      <family val="2"/>
    </font>
    <font>
      <sz val="10"/>
      <color indexed="8"/>
      <name val="Arial"/>
      <family val="2"/>
    </font>
    <font>
      <i/>
      <sz val="10"/>
      <name val="Arial"/>
      <family val="2"/>
    </font>
    <font>
      <b/>
      <i/>
      <sz val="10"/>
      <name val="Arial"/>
      <family val="2"/>
    </font>
    <font>
      <sz val="8"/>
      <name val="Arial"/>
      <family val="2"/>
    </font>
    <font>
      <u val="single"/>
      <sz val="10"/>
      <color indexed="36"/>
      <name val="Arial"/>
      <family val="2"/>
    </font>
    <font>
      <b/>
      <vertAlign val="superscript"/>
      <sz val="10"/>
      <name val="Arial"/>
      <family val="2"/>
    </font>
    <font>
      <vertAlign val="superscript"/>
      <sz val="10"/>
      <name val="Arial"/>
      <family val="2"/>
    </font>
    <font>
      <sz val="10"/>
      <color indexed="10"/>
      <name val="Arial"/>
      <family val="2"/>
    </font>
    <font>
      <b/>
      <sz val="10"/>
      <color indexed="10"/>
      <name val="Arial"/>
      <family val="2"/>
    </font>
    <font>
      <sz val="9"/>
      <name val="Arial"/>
      <family val="2"/>
    </font>
    <font>
      <b/>
      <sz val="12"/>
      <name val="Arial"/>
      <family val="2"/>
    </font>
    <font>
      <sz val="12"/>
      <name val="Arial"/>
      <family val="2"/>
    </font>
    <font>
      <sz val="10"/>
      <name val="Helv"/>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4">
    <xf numFmtId="0" fontId="0" fillId="0" borderId="0" xfId="0" applyAlignment="1">
      <alignment/>
    </xf>
    <xf numFmtId="3" fontId="0" fillId="0" borderId="10" xfId="0" applyNumberFormat="1" applyFont="1" applyBorder="1" applyAlignment="1">
      <alignment/>
    </xf>
    <xf numFmtId="3" fontId="0" fillId="0" borderId="10" xfId="0" applyNumberFormat="1" applyBorder="1" applyAlignment="1">
      <alignment/>
    </xf>
    <xf numFmtId="3" fontId="0" fillId="0" borderId="0" xfId="0" applyNumberFormat="1" applyBorder="1" applyAlignment="1">
      <alignment/>
    </xf>
    <xf numFmtId="3" fontId="0" fillId="0" borderId="11" xfId="0" applyNumberFormat="1" applyBorder="1" applyAlignment="1">
      <alignment/>
    </xf>
    <xf numFmtId="0" fontId="2" fillId="0" borderId="0" xfId="0" applyFont="1" applyAlignment="1">
      <alignment/>
    </xf>
    <xf numFmtId="0" fontId="2" fillId="0" borderId="12" xfId="0" applyFont="1" applyBorder="1" applyAlignment="1">
      <alignment horizontal="center" wrapText="1"/>
    </xf>
    <xf numFmtId="0" fontId="4" fillId="0" borderId="0" xfId="0" applyFont="1" applyAlignment="1">
      <alignment/>
    </xf>
    <xf numFmtId="0" fontId="5" fillId="0" borderId="13" xfId="0" applyFont="1" applyBorder="1" applyAlignment="1">
      <alignment horizontal="center" wrapText="1"/>
    </xf>
    <xf numFmtId="9" fontId="4" fillId="0" borderId="0" xfId="60" applyFont="1" applyBorder="1" applyAlignment="1">
      <alignment/>
    </xf>
    <xf numFmtId="164" fontId="4" fillId="0" borderId="11" xfId="60" applyNumberFormat="1" applyFont="1" applyBorder="1" applyAlignment="1">
      <alignment/>
    </xf>
    <xf numFmtId="0" fontId="0" fillId="0" borderId="0" xfId="0" applyBorder="1" applyAlignment="1">
      <alignment/>
    </xf>
    <xf numFmtId="3" fontId="0" fillId="0" borderId="0" xfId="0" applyNumberFormat="1" applyAlignment="1">
      <alignment/>
    </xf>
    <xf numFmtId="164" fontId="0" fillId="0" borderId="0" xfId="60" applyNumberFormat="1" applyFont="1" applyAlignment="1">
      <alignment/>
    </xf>
    <xf numFmtId="0" fontId="0" fillId="0" borderId="0" xfId="0" applyFill="1" applyBorder="1" applyAlignment="1">
      <alignment/>
    </xf>
    <xf numFmtId="0" fontId="0" fillId="0" borderId="0" xfId="0" applyFont="1" applyAlignment="1">
      <alignment/>
    </xf>
    <xf numFmtId="165"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165" fontId="0" fillId="0" borderId="13" xfId="0" applyNumberFormat="1" applyBorder="1" applyAlignment="1">
      <alignment/>
    </xf>
    <xf numFmtId="3" fontId="2" fillId="0" borderId="17" xfId="0" applyNumberFormat="1" applyFont="1" applyBorder="1" applyAlignment="1">
      <alignment/>
    </xf>
    <xf numFmtId="3" fontId="2" fillId="0" borderId="18" xfId="0" applyNumberFormat="1" applyFont="1" applyBorder="1" applyAlignment="1">
      <alignment/>
    </xf>
    <xf numFmtId="164" fontId="5" fillId="0" borderId="19" xfId="60" applyNumberFormat="1" applyFont="1" applyBorder="1" applyAlignment="1">
      <alignment/>
    </xf>
    <xf numFmtId="164" fontId="4" fillId="0" borderId="16" xfId="60" applyNumberFormat="1" applyFont="1" applyBorder="1" applyAlignment="1">
      <alignment/>
    </xf>
    <xf numFmtId="0" fontId="2" fillId="0" borderId="19" xfId="0" applyFont="1" applyBorder="1" applyAlignment="1">
      <alignment/>
    </xf>
    <xf numFmtId="0" fontId="0" fillId="0" borderId="11" xfId="0" applyBorder="1" applyAlignment="1">
      <alignment/>
    </xf>
    <xf numFmtId="0" fontId="0" fillId="0" borderId="16" xfId="0" applyBorder="1" applyAlignment="1">
      <alignment/>
    </xf>
    <xf numFmtId="3" fontId="2" fillId="0" borderId="19" xfId="0" applyNumberFormat="1" applyFont="1" applyBorder="1" applyAlignment="1">
      <alignment/>
    </xf>
    <xf numFmtId="3" fontId="0" fillId="0" borderId="20" xfId="0" applyNumberFormat="1" applyBorder="1" applyAlignment="1">
      <alignment/>
    </xf>
    <xf numFmtId="0" fontId="5" fillId="0" borderId="0" xfId="0" applyFont="1" applyAlignment="1">
      <alignment/>
    </xf>
    <xf numFmtId="0" fontId="1" fillId="0" borderId="0" xfId="53" applyAlignment="1" applyProtection="1">
      <alignment/>
      <protection/>
    </xf>
    <xf numFmtId="3" fontId="0" fillId="0" borderId="18" xfId="0" applyNumberFormat="1" applyFont="1" applyBorder="1" applyAlignment="1">
      <alignment/>
    </xf>
    <xf numFmtId="164" fontId="4" fillId="0" borderId="19" xfId="60" applyNumberFormat="1" applyFont="1" applyBorder="1" applyAlignment="1">
      <alignment/>
    </xf>
    <xf numFmtId="3" fontId="0" fillId="0" borderId="10" xfId="0" applyNumberFormat="1" applyFont="1" applyBorder="1" applyAlignment="1">
      <alignment/>
    </xf>
    <xf numFmtId="3" fontId="0" fillId="0" borderId="20" xfId="0" applyNumberFormat="1" applyFont="1" applyBorder="1" applyAlignment="1">
      <alignment/>
    </xf>
    <xf numFmtId="0" fontId="10" fillId="0" borderId="0" xfId="0" applyFont="1" applyAlignment="1">
      <alignment/>
    </xf>
    <xf numFmtId="0" fontId="0" fillId="0" borderId="14" xfId="0" applyBorder="1" applyAlignment="1">
      <alignment/>
    </xf>
    <xf numFmtId="9" fontId="0" fillId="0" borderId="14" xfId="60" applyFont="1" applyBorder="1" applyAlignment="1">
      <alignment/>
    </xf>
    <xf numFmtId="9" fontId="0" fillId="0" borderId="0" xfId="60" applyFont="1" applyBorder="1" applyAlignment="1">
      <alignment/>
    </xf>
    <xf numFmtId="0" fontId="0" fillId="0" borderId="0" xfId="0" applyAlignment="1">
      <alignment wrapText="1"/>
    </xf>
    <xf numFmtId="3" fontId="2" fillId="0" borderId="21" xfId="0" applyNumberFormat="1" applyFont="1" applyBorder="1" applyAlignment="1">
      <alignment/>
    </xf>
    <xf numFmtId="3" fontId="0" fillId="0" borderId="22" xfId="0" applyNumberFormat="1" applyBorder="1" applyAlignment="1">
      <alignment/>
    </xf>
    <xf numFmtId="3" fontId="0" fillId="0" borderId="22" xfId="0" applyNumberFormat="1" applyFont="1" applyBorder="1" applyAlignment="1">
      <alignment/>
    </xf>
    <xf numFmtId="3" fontId="0" fillId="0" borderId="23" xfId="0" applyNumberFormat="1" applyBorder="1" applyAlignment="1">
      <alignment/>
    </xf>
    <xf numFmtId="0" fontId="0" fillId="0" borderId="24" xfId="0" applyBorder="1" applyAlignment="1">
      <alignment textRotation="90" wrapText="1"/>
    </xf>
    <xf numFmtId="9" fontId="0" fillId="0" borderId="0" xfId="60" applyBorder="1" applyAlignment="1">
      <alignment/>
    </xf>
    <xf numFmtId="9" fontId="0" fillId="0" borderId="15" xfId="60" applyBorder="1" applyAlignment="1">
      <alignment/>
    </xf>
    <xf numFmtId="0" fontId="0" fillId="0" borderId="12" xfId="0" applyBorder="1" applyAlignment="1">
      <alignment horizontal="right" textRotation="90" wrapText="1"/>
    </xf>
    <xf numFmtId="0" fontId="0" fillId="0" borderId="14" xfId="0" applyBorder="1" applyAlignment="1">
      <alignment horizontal="right" textRotation="90" wrapText="1"/>
    </xf>
    <xf numFmtId="0" fontId="0" fillId="0" borderId="13" xfId="0" applyBorder="1" applyAlignment="1">
      <alignment horizontal="right" textRotation="90" wrapText="1"/>
    </xf>
    <xf numFmtId="9" fontId="2" fillId="0" borderId="17" xfId="60" applyFont="1" applyBorder="1" applyAlignment="1">
      <alignment/>
    </xf>
    <xf numFmtId="164" fontId="2" fillId="0" borderId="17" xfId="60" applyNumberFormat="1" applyFont="1" applyBorder="1" applyAlignment="1">
      <alignment/>
    </xf>
    <xf numFmtId="164" fontId="0" fillId="0" borderId="0" xfId="60" applyNumberFormat="1" applyBorder="1" applyAlignment="1">
      <alignment/>
    </xf>
    <xf numFmtId="164" fontId="0" fillId="0" borderId="15" xfId="60" applyNumberFormat="1" applyBorder="1" applyAlignment="1">
      <alignment/>
    </xf>
    <xf numFmtId="164" fontId="2" fillId="0" borderId="19" xfId="60" applyNumberFormat="1" applyFont="1" applyBorder="1" applyAlignment="1">
      <alignment/>
    </xf>
    <xf numFmtId="164" fontId="0" fillId="0" borderId="11" xfId="60" applyNumberFormat="1" applyBorder="1" applyAlignment="1">
      <alignment/>
    </xf>
    <xf numFmtId="164" fontId="0" fillId="0" borderId="16" xfId="60" applyNumberFormat="1" applyBorder="1" applyAlignment="1">
      <alignment/>
    </xf>
    <xf numFmtId="0" fontId="11" fillId="0" borderId="0" xfId="0" applyFont="1" applyAlignment="1">
      <alignment/>
    </xf>
    <xf numFmtId="0" fontId="0" fillId="0" borderId="14" xfId="0" applyBorder="1" applyAlignment="1">
      <alignment horizontal="right"/>
    </xf>
    <xf numFmtId="9" fontId="0" fillId="0" borderId="15" xfId="60" applyFont="1" applyBorder="1" applyAlignment="1">
      <alignment/>
    </xf>
    <xf numFmtId="0" fontId="0" fillId="0" borderId="0" xfId="0" applyAlignment="1">
      <alignment horizontal="right"/>
    </xf>
    <xf numFmtId="9" fontId="0" fillId="0" borderId="0" xfId="60" applyFont="1" applyAlignment="1">
      <alignment/>
    </xf>
    <xf numFmtId="0" fontId="0" fillId="0" borderId="14" xfId="0" applyFill="1" applyBorder="1" applyAlignment="1">
      <alignment horizontal="center" wrapText="1"/>
    </xf>
    <xf numFmtId="9" fontId="0" fillId="0" borderId="0" xfId="0" applyNumberFormat="1" applyAlignment="1">
      <alignment/>
    </xf>
    <xf numFmtId="1" fontId="0" fillId="0" borderId="0" xfId="60" applyNumberFormat="1" applyFont="1" applyAlignment="1">
      <alignment/>
    </xf>
    <xf numFmtId="1" fontId="0" fillId="0" borderId="14" xfId="60" applyNumberFormat="1" applyFont="1" applyBorder="1" applyAlignment="1">
      <alignment/>
    </xf>
    <xf numFmtId="9" fontId="5" fillId="0" borderId="0" xfId="60" applyFont="1" applyBorder="1" applyAlignment="1">
      <alignment/>
    </xf>
    <xf numFmtId="9" fontId="4" fillId="0" borderId="15" xfId="60" applyFont="1" applyBorder="1" applyAlignment="1">
      <alignment/>
    </xf>
    <xf numFmtId="0" fontId="2" fillId="0" borderId="11" xfId="0" applyFont="1" applyBorder="1" applyAlignment="1">
      <alignment/>
    </xf>
    <xf numFmtId="9" fontId="5" fillId="0" borderId="11" xfId="60" applyFont="1" applyBorder="1" applyAlignment="1">
      <alignment/>
    </xf>
    <xf numFmtId="9" fontId="4" fillId="0" borderId="11" xfId="60" applyFont="1" applyBorder="1" applyAlignment="1">
      <alignment/>
    </xf>
    <xf numFmtId="9" fontId="4" fillId="0" borderId="16" xfId="60" applyFont="1" applyBorder="1" applyAlignment="1">
      <alignment/>
    </xf>
    <xf numFmtId="9" fontId="5" fillId="0" borderId="22" xfId="60" applyFont="1" applyBorder="1" applyAlignment="1">
      <alignment/>
    </xf>
    <xf numFmtId="9" fontId="4" fillId="0" borderId="22" xfId="60" applyFont="1" applyBorder="1" applyAlignment="1">
      <alignment/>
    </xf>
    <xf numFmtId="9" fontId="4" fillId="0" borderId="23" xfId="60" applyFont="1" applyBorder="1" applyAlignment="1">
      <alignment/>
    </xf>
    <xf numFmtId="165" fontId="0" fillId="0" borderId="12"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17" xfId="0" applyNumberFormat="1" applyBorder="1" applyAlignment="1">
      <alignment/>
    </xf>
    <xf numFmtId="0" fontId="0" fillId="0" borderId="13" xfId="0" applyBorder="1" applyAlignment="1">
      <alignment/>
    </xf>
    <xf numFmtId="9" fontId="2" fillId="0" borderId="17" xfId="0" applyNumberFormat="1" applyFont="1" applyBorder="1" applyAlignment="1">
      <alignment/>
    </xf>
    <xf numFmtId="9" fontId="2" fillId="0" borderId="21" xfId="0" applyNumberFormat="1" applyFont="1" applyBorder="1" applyAlignment="1">
      <alignment/>
    </xf>
    <xf numFmtId="9" fontId="2" fillId="0" borderId="18" xfId="0" applyNumberFormat="1" applyFont="1" applyBorder="1" applyAlignment="1">
      <alignment/>
    </xf>
    <xf numFmtId="0" fontId="2" fillId="0" borderId="21" xfId="0" applyFont="1" applyBorder="1" applyAlignment="1">
      <alignment/>
    </xf>
    <xf numFmtId="0" fontId="2" fillId="0" borderId="0" xfId="0" applyFont="1" applyBorder="1" applyAlignment="1">
      <alignment/>
    </xf>
    <xf numFmtId="9" fontId="0" fillId="0" borderId="0" xfId="0" applyNumberFormat="1" applyBorder="1" applyAlignment="1">
      <alignment/>
    </xf>
    <xf numFmtId="9" fontId="0" fillId="0" borderId="22" xfId="0" applyNumberFormat="1" applyBorder="1" applyAlignment="1">
      <alignment/>
    </xf>
    <xf numFmtId="9" fontId="0" fillId="0" borderId="10" xfId="0" applyNumberFormat="1" applyBorder="1" applyAlignment="1">
      <alignment/>
    </xf>
    <xf numFmtId="0" fontId="0" fillId="0" borderId="22" xfId="0" applyBorder="1" applyAlignment="1">
      <alignment/>
    </xf>
    <xf numFmtId="9" fontId="0" fillId="0" borderId="0" xfId="0" applyNumberFormat="1" applyBorder="1" applyAlignment="1">
      <alignment horizontal="right"/>
    </xf>
    <xf numFmtId="0" fontId="0" fillId="0" borderId="22" xfId="0" applyBorder="1" applyAlignment="1">
      <alignment horizontal="right"/>
    </xf>
    <xf numFmtId="9" fontId="0" fillId="0" borderId="15" xfId="0" applyNumberFormat="1" applyBorder="1" applyAlignment="1">
      <alignment/>
    </xf>
    <xf numFmtId="9" fontId="0" fillId="0" borderId="23" xfId="0" applyNumberFormat="1" applyBorder="1" applyAlignment="1">
      <alignment/>
    </xf>
    <xf numFmtId="9" fontId="0" fillId="0" borderId="20" xfId="0" applyNumberFormat="1" applyBorder="1" applyAlignment="1">
      <alignment/>
    </xf>
    <xf numFmtId="0" fontId="0" fillId="0" borderId="23" xfId="0" applyBorder="1" applyAlignment="1">
      <alignment/>
    </xf>
    <xf numFmtId="9" fontId="12" fillId="0" borderId="0" xfId="0" applyNumberFormat="1" applyFont="1" applyBorder="1" applyAlignment="1">
      <alignment horizontal="left"/>
    </xf>
    <xf numFmtId="0" fontId="12" fillId="0" borderId="0" xfId="0" applyFont="1" applyAlignment="1">
      <alignment/>
    </xf>
    <xf numFmtId="0" fontId="13" fillId="0" borderId="0" xfId="0" applyFont="1" applyAlignment="1">
      <alignment/>
    </xf>
    <xf numFmtId="0" fontId="0" fillId="0" borderId="19" xfId="0" applyFont="1" applyBorder="1" applyAlignment="1">
      <alignment horizontal="left" vertical="center" wrapText="1"/>
    </xf>
    <xf numFmtId="9" fontId="0" fillId="0" borderId="17" xfId="0" applyNumberFormat="1" applyFont="1" applyBorder="1" applyAlignment="1">
      <alignment/>
    </xf>
    <xf numFmtId="0" fontId="0" fillId="0" borderId="11" xfId="0" applyFont="1" applyBorder="1" applyAlignment="1">
      <alignment horizontal="left" vertical="center" wrapText="1"/>
    </xf>
    <xf numFmtId="9" fontId="0" fillId="0" borderId="0" xfId="0" applyNumberFormat="1" applyFont="1" applyBorder="1" applyAlignment="1">
      <alignment/>
    </xf>
    <xf numFmtId="0" fontId="0" fillId="0" borderId="16" xfId="0" applyFont="1" applyBorder="1" applyAlignment="1">
      <alignment horizontal="left" vertical="center" wrapText="1"/>
    </xf>
    <xf numFmtId="9" fontId="0" fillId="0" borderId="15" xfId="0" applyNumberFormat="1" applyFont="1" applyBorder="1" applyAlignment="1">
      <alignment/>
    </xf>
    <xf numFmtId="0" fontId="0" fillId="0" borderId="14" xfId="0" applyFont="1" applyBorder="1" applyAlignment="1">
      <alignment horizontal="right"/>
    </xf>
    <xf numFmtId="0" fontId="0" fillId="0" borderId="19" xfId="0" applyFont="1" applyBorder="1" applyAlignment="1">
      <alignment horizontal="left" wrapText="1"/>
    </xf>
    <xf numFmtId="0" fontId="0" fillId="0" borderId="11" xfId="0" applyFont="1" applyBorder="1" applyAlignment="1">
      <alignment horizontal="left" wrapText="1"/>
    </xf>
    <xf numFmtId="0" fontId="0" fillId="0" borderId="16" xfId="0" applyFont="1" applyBorder="1" applyAlignment="1">
      <alignment horizontal="left" wrapText="1"/>
    </xf>
    <xf numFmtId="4" fontId="0" fillId="0" borderId="14" xfId="0" applyNumberFormat="1" applyFont="1" applyBorder="1" applyAlignment="1">
      <alignment vertical="center"/>
    </xf>
    <xf numFmtId="0" fontId="0" fillId="0" borderId="13" xfId="0" applyFont="1" applyBorder="1" applyAlignment="1">
      <alignment wrapText="1"/>
    </xf>
    <xf numFmtId="0" fontId="0" fillId="0" borderId="14" xfId="0" applyFont="1" applyBorder="1" applyAlignment="1">
      <alignment horizontal="right" wrapText="1"/>
    </xf>
    <xf numFmtId="0" fontId="0" fillId="0" borderId="14" xfId="0" applyFont="1" applyBorder="1" applyAlignment="1">
      <alignment horizontal="center" vertical="center" wrapText="1"/>
    </xf>
    <xf numFmtId="0" fontId="2" fillId="0" borderId="21" xfId="0" applyFont="1" applyBorder="1" applyAlignment="1">
      <alignment/>
    </xf>
    <xf numFmtId="0" fontId="0" fillId="0" borderId="22" xfId="0" applyFont="1" applyBorder="1" applyAlignment="1">
      <alignment/>
    </xf>
    <xf numFmtId="0" fontId="2" fillId="0" borderId="18" xfId="0" applyFont="1" applyBorder="1" applyAlignment="1">
      <alignment/>
    </xf>
    <xf numFmtId="0" fontId="0" fillId="0" borderId="10" xfId="0" applyFont="1" applyBorder="1" applyAlignment="1">
      <alignment/>
    </xf>
    <xf numFmtId="0" fontId="0" fillId="0" borderId="20" xfId="0" applyFont="1" applyBorder="1" applyAlignment="1">
      <alignment/>
    </xf>
    <xf numFmtId="0" fontId="0" fillId="0" borderId="12" xfId="0" applyFont="1" applyBorder="1" applyAlignment="1">
      <alignment vertical="center" wrapText="1"/>
    </xf>
    <xf numFmtId="0" fontId="0" fillId="0" borderId="13" xfId="0" applyFont="1" applyBorder="1" applyAlignment="1">
      <alignment horizontal="right" wrapText="1"/>
    </xf>
    <xf numFmtId="9" fontId="0" fillId="0" borderId="19" xfId="0" applyNumberFormat="1" applyFont="1" applyBorder="1" applyAlignment="1">
      <alignment/>
    </xf>
    <xf numFmtId="9" fontId="0" fillId="0" borderId="11" xfId="0" applyNumberFormat="1" applyFont="1" applyBorder="1" applyAlignment="1">
      <alignment/>
    </xf>
    <xf numFmtId="9" fontId="0" fillId="0" borderId="16" xfId="0" applyNumberFormat="1" applyFont="1" applyBorder="1" applyAlignment="1">
      <alignment/>
    </xf>
    <xf numFmtId="9" fontId="0" fillId="0" borderId="11" xfId="60" applyFont="1" applyBorder="1" applyAlignment="1">
      <alignment/>
    </xf>
    <xf numFmtId="9" fontId="0" fillId="0" borderId="16" xfId="60" applyFont="1" applyBorder="1" applyAlignment="1">
      <alignment/>
    </xf>
    <xf numFmtId="0" fontId="0" fillId="0" borderId="0" xfId="0" applyAlignment="1">
      <alignment/>
    </xf>
    <xf numFmtId="0" fontId="0" fillId="0" borderId="12" xfId="0" applyFont="1" applyBorder="1" applyAlignment="1">
      <alignment horizontal="center" vertical="center" wrapText="1"/>
    </xf>
    <xf numFmtId="0" fontId="0" fillId="0" borderId="13" xfId="0" applyFont="1" applyBorder="1" applyAlignment="1">
      <alignment horizontal="right"/>
    </xf>
    <xf numFmtId="4" fontId="0" fillId="0" borderId="13" xfId="0" applyNumberFormat="1" applyFont="1" applyBorder="1" applyAlignment="1">
      <alignment vertical="center"/>
    </xf>
    <xf numFmtId="2" fontId="2" fillId="0" borderId="21" xfId="0" applyNumberFormat="1" applyFont="1" applyBorder="1" applyAlignment="1">
      <alignment/>
    </xf>
    <xf numFmtId="2" fontId="0" fillId="0" borderId="22" xfId="0" applyNumberFormat="1" applyBorder="1" applyAlignment="1">
      <alignment/>
    </xf>
    <xf numFmtId="2" fontId="0" fillId="0" borderId="23" xfId="0" applyNumberFormat="1" applyBorder="1" applyAlignment="1">
      <alignment/>
    </xf>
    <xf numFmtId="0" fontId="0" fillId="0" borderId="0" xfId="0" applyFont="1" applyAlignment="1">
      <alignment/>
    </xf>
    <xf numFmtId="0" fontId="0" fillId="0" borderId="24" xfId="0" applyFont="1" applyBorder="1" applyAlignment="1">
      <alignment horizontal="center" vertical="center" wrapText="1"/>
    </xf>
    <xf numFmtId="0" fontId="0" fillId="0" borderId="0" xfId="0" applyFont="1" applyAlignment="1">
      <alignment vertical="center"/>
    </xf>
    <xf numFmtId="0" fontId="0" fillId="0" borderId="13" xfId="0" applyBorder="1" applyAlignment="1">
      <alignment horizontal="right"/>
    </xf>
    <xf numFmtId="0" fontId="0" fillId="0" borderId="10" xfId="0" applyBorder="1" applyAlignment="1">
      <alignment/>
    </xf>
    <xf numFmtId="0" fontId="0" fillId="0" borderId="20" xfId="0" applyBorder="1" applyAlignment="1">
      <alignment/>
    </xf>
    <xf numFmtId="0" fontId="0" fillId="0" borderId="12" xfId="0" applyBorder="1" applyAlignment="1">
      <alignment wrapText="1"/>
    </xf>
    <xf numFmtId="0" fontId="0" fillId="0" borderId="13" xfId="0" applyBorder="1" applyAlignment="1">
      <alignment textRotation="90" wrapText="1"/>
    </xf>
    <xf numFmtId="0" fontId="2" fillId="0" borderId="18" xfId="0" applyFont="1" applyBorder="1" applyAlignment="1">
      <alignment/>
    </xf>
    <xf numFmtId="3" fontId="2" fillId="0" borderId="19" xfId="60" applyNumberFormat="1" applyFont="1" applyBorder="1" applyAlignment="1">
      <alignment/>
    </xf>
    <xf numFmtId="3" fontId="0" fillId="0" borderId="11" xfId="60" applyNumberFormat="1" applyBorder="1" applyAlignment="1">
      <alignment/>
    </xf>
    <xf numFmtId="3" fontId="0" fillId="0" borderId="16" xfId="60" applyNumberFormat="1" applyBorder="1" applyAlignment="1">
      <alignment/>
    </xf>
    <xf numFmtId="9" fontId="5" fillId="0" borderId="19" xfId="60" applyFont="1" applyBorder="1" applyAlignment="1">
      <alignment/>
    </xf>
    <xf numFmtId="0" fontId="0" fillId="0" borderId="10" xfId="0" applyFill="1" applyBorder="1" applyAlignment="1">
      <alignment/>
    </xf>
    <xf numFmtId="0" fontId="2" fillId="0" borderId="10" xfId="0" applyFont="1" applyBorder="1" applyAlignment="1">
      <alignment/>
    </xf>
    <xf numFmtId="0" fontId="0" fillId="0" borderId="14" xfId="0" applyFont="1" applyBorder="1" applyAlignment="1">
      <alignment horizontal="center"/>
    </xf>
    <xf numFmtId="0" fontId="4" fillId="0" borderId="13"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165" fontId="0" fillId="0" borderId="24" xfId="0" applyNumberFormat="1" applyFont="1" applyBorder="1" applyAlignment="1">
      <alignment/>
    </xf>
    <xf numFmtId="165" fontId="0" fillId="0" borderId="13" xfId="0" applyNumberFormat="1" applyFont="1" applyBorder="1" applyAlignment="1">
      <alignment/>
    </xf>
    <xf numFmtId="0" fontId="0" fillId="0" borderId="14" xfId="0" applyFont="1" applyBorder="1" applyAlignment="1">
      <alignment/>
    </xf>
    <xf numFmtId="164" fontId="0" fillId="0" borderId="0" xfId="0" applyNumberFormat="1" applyAlignment="1">
      <alignment/>
    </xf>
    <xf numFmtId="0" fontId="0" fillId="0" borderId="24" xfId="0" applyBorder="1" applyAlignment="1">
      <alignment/>
    </xf>
    <xf numFmtId="0" fontId="2" fillId="0" borderId="0" xfId="0" applyFont="1" applyAlignment="1">
      <alignment/>
    </xf>
    <xf numFmtId="0" fontId="14" fillId="0" borderId="0" xfId="57" applyFont="1">
      <alignment/>
      <protection/>
    </xf>
    <xf numFmtId="164" fontId="0" fillId="0" borderId="0" xfId="60" applyNumberFormat="1" applyFont="1" applyBorder="1" applyAlignment="1">
      <alignment/>
    </xf>
    <xf numFmtId="1" fontId="0" fillId="0" borderId="0" xfId="0" applyNumberFormat="1" applyAlignment="1">
      <alignment/>
    </xf>
    <xf numFmtId="2" fontId="0" fillId="0" borderId="0" xfId="0" applyNumberFormat="1" applyAlignment="1">
      <alignment/>
    </xf>
    <xf numFmtId="9" fontId="0" fillId="0" borderId="0" xfId="0" applyNumberFormat="1" applyFont="1" applyFill="1" applyBorder="1" applyAlignment="1">
      <alignment/>
    </xf>
    <xf numFmtId="9" fontId="0" fillId="0" borderId="11" xfId="0" applyNumberFormat="1" applyFont="1" applyFill="1" applyBorder="1" applyAlignment="1">
      <alignment/>
    </xf>
    <xf numFmtId="9" fontId="0" fillId="0" borderId="17" xfId="0" applyNumberFormat="1" applyFont="1" applyFill="1" applyBorder="1" applyAlignment="1">
      <alignment/>
    </xf>
    <xf numFmtId="9" fontId="0" fillId="0" borderId="19" xfId="0" applyNumberFormat="1" applyFont="1" applyFill="1" applyBorder="1" applyAlignment="1">
      <alignment/>
    </xf>
    <xf numFmtId="9" fontId="0" fillId="0" borderId="15" xfId="0" applyNumberFormat="1" applyFont="1" applyFill="1" applyBorder="1" applyAlignment="1">
      <alignment/>
    </xf>
    <xf numFmtId="9" fontId="0" fillId="0" borderId="16" xfId="0" applyNumberFormat="1" applyFont="1" applyFill="1" applyBorder="1" applyAlignment="1">
      <alignment/>
    </xf>
    <xf numFmtId="0" fontId="3" fillId="0" borderId="12" xfId="0" applyFont="1" applyBorder="1" applyAlignment="1">
      <alignment horizontal="right" vertical="center" wrapText="1"/>
    </xf>
    <xf numFmtId="0" fontId="3" fillId="0" borderId="14" xfId="0" applyFont="1" applyBorder="1" applyAlignment="1">
      <alignment horizontal="right" vertical="center" wrapText="1"/>
    </xf>
    <xf numFmtId="0" fontId="3" fillId="0" borderId="14" xfId="0" applyFont="1" applyFill="1" applyBorder="1" applyAlignment="1">
      <alignment horizontal="right" vertical="center" wrapText="1"/>
    </xf>
    <xf numFmtId="0" fontId="3" fillId="0" borderId="13" xfId="0" applyFont="1" applyFill="1" applyBorder="1" applyAlignment="1">
      <alignment horizontal="right" vertical="center" wrapText="1"/>
    </xf>
    <xf numFmtId="9" fontId="0" fillId="0" borderId="17" xfId="60" applyFont="1" applyBorder="1" applyAlignment="1">
      <alignment/>
    </xf>
    <xf numFmtId="9" fontId="0" fillId="0" borderId="19" xfId="60" applyFont="1" applyBorder="1" applyAlignment="1">
      <alignment/>
    </xf>
    <xf numFmtId="3" fontId="0" fillId="0" borderId="11" xfId="0" applyNumberFormat="1" applyFont="1" applyBorder="1" applyAlignment="1">
      <alignment/>
    </xf>
    <xf numFmtId="9" fontId="0" fillId="0" borderId="0" xfId="60" applyFont="1" applyBorder="1" applyAlignment="1">
      <alignment/>
    </xf>
    <xf numFmtId="9" fontId="0" fillId="0" borderId="11" xfId="60" applyFont="1" applyBorder="1" applyAlignment="1">
      <alignment/>
    </xf>
    <xf numFmtId="3" fontId="0" fillId="0" borderId="16" xfId="0" applyNumberFormat="1" applyFont="1" applyBorder="1" applyAlignment="1">
      <alignment/>
    </xf>
    <xf numFmtId="9" fontId="0" fillId="0" borderId="15" xfId="60" applyFont="1" applyBorder="1" applyAlignment="1">
      <alignment/>
    </xf>
    <xf numFmtId="9" fontId="0" fillId="0" borderId="16" xfId="60" applyFont="1" applyBorder="1" applyAlignment="1">
      <alignment/>
    </xf>
    <xf numFmtId="0" fontId="3" fillId="0" borderId="0" xfId="0" applyFont="1" applyBorder="1" applyAlignment="1">
      <alignment horizontal="right" vertical="top" wrapText="1"/>
    </xf>
    <xf numFmtId="9" fontId="0" fillId="0" borderId="0" xfId="0" applyNumberFormat="1" applyFont="1" applyFill="1" applyBorder="1" applyAlignment="1">
      <alignment/>
    </xf>
    <xf numFmtId="9" fontId="0" fillId="0" borderId="11" xfId="0" applyNumberFormat="1" applyFont="1" applyFill="1" applyBorder="1" applyAlignment="1">
      <alignment/>
    </xf>
    <xf numFmtId="9" fontId="0" fillId="0" borderId="17" xfId="0" applyNumberFormat="1" applyFont="1" applyFill="1" applyBorder="1" applyAlignment="1">
      <alignment/>
    </xf>
    <xf numFmtId="9" fontId="0" fillId="0" borderId="19" xfId="0" applyNumberFormat="1" applyFont="1" applyFill="1" applyBorder="1" applyAlignment="1">
      <alignment/>
    </xf>
    <xf numFmtId="9" fontId="0" fillId="0" borderId="15" xfId="0" applyNumberFormat="1" applyFont="1" applyFill="1" applyBorder="1" applyAlignment="1">
      <alignment/>
    </xf>
    <xf numFmtId="9" fontId="0" fillId="0" borderId="16" xfId="0" applyNumberFormat="1" applyFont="1" applyFill="1" applyBorder="1" applyAlignment="1">
      <alignment/>
    </xf>
    <xf numFmtId="0" fontId="3" fillId="0" borderId="0" xfId="0" applyFont="1" applyFill="1" applyBorder="1" applyAlignment="1">
      <alignment horizontal="right" vertical="center" wrapText="1"/>
    </xf>
    <xf numFmtId="0" fontId="0" fillId="0" borderId="0" xfId="0" applyAlignment="1">
      <alignment vertical="center"/>
    </xf>
    <xf numFmtId="4" fontId="0" fillId="0" borderId="14" xfId="0" applyNumberFormat="1" applyFont="1" applyFill="1" applyBorder="1" applyAlignment="1">
      <alignment vertical="center"/>
    </xf>
    <xf numFmtId="4" fontId="0" fillId="0" borderId="13" xfId="0" applyNumberFormat="1" applyFont="1" applyFill="1" applyBorder="1" applyAlignment="1">
      <alignment vertical="center"/>
    </xf>
    <xf numFmtId="3" fontId="0" fillId="0" borderId="19" xfId="0" applyNumberFormat="1" applyFont="1" applyBorder="1" applyAlignment="1">
      <alignment/>
    </xf>
    <xf numFmtId="9" fontId="0" fillId="0" borderId="17" xfId="60" applyFont="1" applyFill="1" applyBorder="1" applyAlignment="1">
      <alignment/>
    </xf>
    <xf numFmtId="9" fontId="0" fillId="0" borderId="19" xfId="60" applyFont="1" applyFill="1" applyBorder="1" applyAlignment="1">
      <alignment/>
    </xf>
    <xf numFmtId="9" fontId="0" fillId="0" borderId="0" xfId="60" applyFont="1" applyFill="1" applyBorder="1" applyAlignment="1">
      <alignment/>
    </xf>
    <xf numFmtId="9" fontId="0" fillId="0" borderId="11" xfId="60" applyFont="1" applyFill="1" applyBorder="1" applyAlignment="1">
      <alignment/>
    </xf>
    <xf numFmtId="0" fontId="1" fillId="0" borderId="0" xfId="53" applyAlignment="1" applyProtection="1">
      <alignment horizontal="center"/>
      <protection/>
    </xf>
    <xf numFmtId="0" fontId="2" fillId="0" borderId="21"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0" fillId="0" borderId="0" xfId="0" applyAlignment="1">
      <alignment horizontal="left"/>
    </xf>
    <xf numFmtId="0" fontId="0" fillId="0" borderId="0" xfId="0" applyAlignment="1">
      <alignment horizontal="left" wrapText="1"/>
    </xf>
    <xf numFmtId="0" fontId="2" fillId="0" borderId="17"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9"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17" xfId="0" applyNumberFormat="1" applyFont="1" applyBorder="1" applyAlignment="1">
      <alignment horizontal="right" vertical="center"/>
    </xf>
    <xf numFmtId="0" fontId="2" fillId="0" borderId="15" xfId="0" applyNumberFormat="1" applyFont="1" applyBorder="1" applyAlignment="1">
      <alignment horizontal="right" vertical="center"/>
    </xf>
    <xf numFmtId="0" fontId="2" fillId="0" borderId="21" xfId="0" applyFont="1" applyBorder="1" applyAlignment="1">
      <alignment horizontal="left" vertical="center"/>
    </xf>
    <xf numFmtId="0" fontId="2" fillId="0" borderId="23" xfId="0" applyFont="1" applyBorder="1" applyAlignment="1">
      <alignment horizontal="left" vertical="center"/>
    </xf>
    <xf numFmtId="0" fontId="2" fillId="0" borderId="18" xfId="0" applyNumberFormat="1" applyFont="1" applyBorder="1" applyAlignment="1">
      <alignment horizontal="right" vertical="center"/>
    </xf>
    <xf numFmtId="0" fontId="2" fillId="0" borderId="20" xfId="0" applyNumberFormat="1" applyFont="1" applyBorder="1" applyAlignment="1">
      <alignment horizontal="right" vertical="center"/>
    </xf>
    <xf numFmtId="0" fontId="12" fillId="0" borderId="0" xfId="0" applyFont="1" applyAlignment="1">
      <alignment horizontal="left" wrapText="1"/>
    </xf>
    <xf numFmtId="0" fontId="0" fillId="0" borderId="18" xfId="0" applyFont="1" applyBorder="1" applyAlignment="1">
      <alignment vertical="center" wrapText="1"/>
    </xf>
    <xf numFmtId="0" fontId="0" fillId="0" borderId="10" xfId="0" applyFont="1" applyBorder="1" applyAlignment="1">
      <alignment vertical="center" wrapText="1"/>
    </xf>
    <xf numFmtId="0" fontId="0" fillId="0" borderId="20" xfId="0" applyFont="1" applyBorder="1" applyAlignment="1">
      <alignment vertical="center" wrapText="1"/>
    </xf>
    <xf numFmtId="0" fontId="0" fillId="0" borderId="10" xfId="0" applyFont="1" applyBorder="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3" fontId="0" fillId="0" borderId="18" xfId="0" applyNumberFormat="1" applyFont="1" applyBorder="1" applyAlignment="1">
      <alignment horizontal="left" vertical="center" wrapText="1"/>
    </xf>
    <xf numFmtId="3" fontId="0" fillId="0" borderId="10" xfId="0" applyNumberFormat="1" applyFont="1" applyBorder="1" applyAlignment="1">
      <alignment horizontal="left" vertical="center" wrapText="1"/>
    </xf>
    <xf numFmtId="3" fontId="0" fillId="0" borderId="20" xfId="0" applyNumberFormat="1" applyFont="1" applyBorder="1" applyAlignment="1">
      <alignment horizontal="lef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wrapText="1"/>
    </xf>
    <xf numFmtId="0" fontId="0" fillId="0" borderId="11" xfId="0" applyFont="1" applyBorder="1" applyAlignment="1">
      <alignment horizontal="left" vertical="center" wrapText="1"/>
    </xf>
    <xf numFmtId="0" fontId="0" fillId="0" borderId="21" xfId="0" applyFont="1" applyBorder="1" applyAlignment="1">
      <alignment vertical="center" wrapText="1"/>
    </xf>
    <xf numFmtId="0" fontId="0" fillId="0" borderId="22" xfId="0" applyFont="1" applyBorder="1" applyAlignment="1">
      <alignment wrapText="1"/>
    </xf>
    <xf numFmtId="0" fontId="0" fillId="0" borderId="23" xfId="0" applyFont="1" applyBorder="1" applyAlignment="1">
      <alignment wrapText="1"/>
    </xf>
    <xf numFmtId="0" fontId="12" fillId="0" borderId="0" xfId="0" applyFont="1" applyAlignment="1">
      <alignment wrapText="1"/>
    </xf>
    <xf numFmtId="0" fontId="0" fillId="0" borderId="0" xfId="0" applyAlignment="1">
      <alignment wrapText="1"/>
    </xf>
    <xf numFmtId="0" fontId="0" fillId="0" borderId="18" xfId="0" applyFont="1" applyBorder="1" applyAlignment="1">
      <alignment horizontal="center"/>
    </xf>
    <xf numFmtId="0" fontId="0" fillId="0" borderId="17"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165" fontId="0" fillId="0" borderId="17" xfId="0" applyNumberFormat="1" applyFont="1" applyBorder="1" applyAlignment="1">
      <alignment horizontal="right" vertical="center"/>
    </xf>
    <xf numFmtId="165" fontId="0" fillId="0" borderId="15" xfId="0" applyNumberFormat="1" applyFont="1" applyBorder="1" applyAlignment="1">
      <alignment horizontal="right"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165" fontId="0" fillId="0" borderId="19" xfId="0" applyNumberFormat="1" applyFont="1" applyBorder="1" applyAlignment="1">
      <alignment horizontal="right" vertical="center"/>
    </xf>
    <xf numFmtId="165" fontId="0" fillId="0" borderId="16" xfId="0" applyNumberFormat="1" applyFont="1" applyBorder="1" applyAlignment="1">
      <alignment horizontal="right" vertical="center"/>
    </xf>
    <xf numFmtId="0" fontId="0" fillId="0" borderId="14" xfId="0" applyFont="1" applyBorder="1" applyAlignment="1">
      <alignment horizontal="center"/>
    </xf>
    <xf numFmtId="0" fontId="0" fillId="0" borderId="13" xfId="0" applyFont="1" applyBorder="1" applyAlignment="1">
      <alignment horizontal="center"/>
    </xf>
    <xf numFmtId="0" fontId="0" fillId="0" borderId="17" xfId="0" applyFont="1" applyBorder="1" applyAlignment="1">
      <alignment horizontal="left" vertical="center"/>
    </xf>
    <xf numFmtId="0" fontId="0" fillId="0" borderId="15" xfId="0" applyFont="1" applyBorder="1" applyAlignment="1">
      <alignment horizontal="left" vertical="center"/>
    </xf>
    <xf numFmtId="165" fontId="0" fillId="0" borderId="21" xfId="0" applyNumberFormat="1" applyFont="1" applyBorder="1" applyAlignment="1">
      <alignment horizontal="right" vertical="center"/>
    </xf>
    <xf numFmtId="165" fontId="0" fillId="0" borderId="23" xfId="0" applyNumberFormat="1" applyFont="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rscotland.gov.uk/statistics-and-data/statistics/statistics-by-theme/housholds/household-estimate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5"/>
  <sheetViews>
    <sheetView tabSelected="1" zoomScalePageLayoutView="0" workbookViewId="0" topLeftCell="A1">
      <selection activeCell="A1" sqref="A1"/>
    </sheetView>
  </sheetViews>
  <sheetFormatPr defaultColWidth="9.140625" defaultRowHeight="12.75"/>
  <sheetData>
    <row r="1" ht="15.75">
      <c r="A1" s="97" t="s">
        <v>191</v>
      </c>
    </row>
    <row r="2" ht="15.75">
      <c r="A2" s="97" t="s">
        <v>196</v>
      </c>
    </row>
    <row r="4" spans="1:2" ht="12.75">
      <c r="A4" t="s">
        <v>46</v>
      </c>
      <c r="B4" s="30" t="s">
        <v>176</v>
      </c>
    </row>
    <row r="5" spans="1:2" ht="12.75">
      <c r="A5" t="s">
        <v>47</v>
      </c>
      <c r="B5" s="30" t="s">
        <v>177</v>
      </c>
    </row>
    <row r="6" spans="1:2" ht="12.75">
      <c r="A6" t="s">
        <v>48</v>
      </c>
      <c r="B6" s="30" t="s">
        <v>178</v>
      </c>
    </row>
    <row r="7" spans="1:2" ht="12.75">
      <c r="A7" t="s">
        <v>49</v>
      </c>
      <c r="B7" s="30" t="s">
        <v>179</v>
      </c>
    </row>
    <row r="8" spans="1:2" ht="12.75">
      <c r="A8" t="s">
        <v>50</v>
      </c>
      <c r="B8" s="30" t="s">
        <v>180</v>
      </c>
    </row>
    <row r="9" spans="1:2" ht="12.75">
      <c r="A9" t="s">
        <v>172</v>
      </c>
      <c r="B9" s="30" t="s">
        <v>181</v>
      </c>
    </row>
    <row r="10" spans="1:2" ht="12.75">
      <c r="A10" t="s">
        <v>173</v>
      </c>
      <c r="B10" s="30" t="s">
        <v>183</v>
      </c>
    </row>
    <row r="11" spans="1:2" ht="12.75">
      <c r="A11" t="s">
        <v>174</v>
      </c>
      <c r="B11" s="30" t="s">
        <v>184</v>
      </c>
    </row>
    <row r="12" spans="1:2" ht="12.75">
      <c r="A12" t="s">
        <v>175</v>
      </c>
      <c r="B12" s="30" t="s">
        <v>185</v>
      </c>
    </row>
    <row r="14" ht="12.75">
      <c r="A14" s="15" t="s">
        <v>198</v>
      </c>
    </row>
    <row r="15" spans="1:10" ht="12.75">
      <c r="A15" s="194" t="s">
        <v>197</v>
      </c>
      <c r="B15" s="194"/>
      <c r="C15" s="194"/>
      <c r="D15" s="194"/>
      <c r="E15" s="194"/>
      <c r="F15" s="194"/>
      <c r="G15" s="194"/>
      <c r="H15" s="194"/>
      <c r="I15" s="194"/>
      <c r="J15" s="194"/>
    </row>
  </sheetData>
  <sheetProtection/>
  <mergeCells count="1">
    <mergeCell ref="A15:J15"/>
  </mergeCells>
  <hyperlinks>
    <hyperlink ref="B4" location="'T1 Households'!A1" display="Household estimates for Scotland by local authority area, June 1991-2007"/>
    <hyperlink ref="B5" location="'T2 Dwellings'!A1" display="Number of dwellings in Scotland by local authority area, September 2001-2007"/>
    <hyperlink ref="B6" location="'T3 Dwellings U-R'!A1" display="Characteristics of dwellings by urban/rural classification, 2007"/>
    <hyperlink ref="B7" location="'T4 Dwellings SIMD'!A1" display="Characteristics of dwellings by Scottish Index of Multiple Deprivation (SIMD) decile, 2007"/>
    <hyperlink ref="B8" location="'T5 Dwelling LA'!A1" display="Characteristics of dwellings by local authority area, 2007"/>
    <hyperlink ref="B9" location="'T6 Households U-R'!A1" display="Occupied and vacant dwellings in each data zone, by urban/rural classification, 2007"/>
    <hyperlink ref="B10" location="'T7 Households SIMD'!A1" display="Occupied and vacant dwellings in each data zone, by Scottish Index of Multiple Deprivation (SIMD) decile, 2007"/>
    <hyperlink ref="B11" location="'T8 Households LA'!A1" display="Occupied and vacant dwellings in each local authority area, 2007"/>
    <hyperlink ref="B12" location="'T9 Household type'!A1" display="Estimates of the number of households by household type, Scotland, 1981-2006"/>
    <hyperlink ref="A15" r:id="rId1" display="http://www.nrscotland.gov.uk/statistics-and-data/statistics/statistics-by-theme/housholds/household-estimates"/>
  </hyperlinks>
  <printOptions/>
  <pageMargins left="0.75" right="0.75" top="1" bottom="1" header="0.5" footer="0.5"/>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A1" sqref="A1"/>
    </sheetView>
  </sheetViews>
  <sheetFormatPr defaultColWidth="9.140625" defaultRowHeight="12.75"/>
  <cols>
    <col min="1" max="1" width="15.28125" style="0" customWidth="1"/>
    <col min="2" max="2" width="19.28125" style="0" customWidth="1"/>
    <col min="3" max="10" width="10.00390625" style="0" customWidth="1"/>
    <col min="11" max="12" width="8.8515625" style="0" customWidth="1"/>
  </cols>
  <sheetData>
    <row r="1" ht="14.25">
      <c r="A1" s="5" t="s">
        <v>161</v>
      </c>
    </row>
    <row r="2" ht="12.75">
      <c r="A2" s="57"/>
    </row>
    <row r="3" spans="1:12" ht="12.75">
      <c r="A3" s="244" t="s">
        <v>54</v>
      </c>
      <c r="B3" s="250" t="s">
        <v>42</v>
      </c>
      <c r="C3" s="252">
        <v>29706</v>
      </c>
      <c r="D3" s="246">
        <v>33358</v>
      </c>
      <c r="E3" s="242">
        <v>37011</v>
      </c>
      <c r="F3" s="242">
        <v>37376</v>
      </c>
      <c r="G3" s="242">
        <v>37741</v>
      </c>
      <c r="H3" s="242">
        <v>38107</v>
      </c>
      <c r="I3" s="242">
        <v>38472</v>
      </c>
      <c r="J3" s="246">
        <v>38867</v>
      </c>
      <c r="K3" s="248" t="s">
        <v>121</v>
      </c>
      <c r="L3" s="249"/>
    </row>
    <row r="4" spans="1:12" ht="12.75">
      <c r="A4" s="245"/>
      <c r="B4" s="251"/>
      <c r="C4" s="253"/>
      <c r="D4" s="247"/>
      <c r="E4" s="243"/>
      <c r="F4" s="243"/>
      <c r="G4" s="243"/>
      <c r="H4" s="243"/>
      <c r="I4" s="243"/>
      <c r="J4" s="247"/>
      <c r="K4" s="146" t="s">
        <v>34</v>
      </c>
      <c r="L4" s="147" t="s">
        <v>33</v>
      </c>
    </row>
    <row r="5" spans="1:13" s="11" customFormat="1" ht="21" customHeight="1">
      <c r="A5" s="139" t="s">
        <v>53</v>
      </c>
      <c r="B5" s="24"/>
      <c r="C5" s="40">
        <v>1786000</v>
      </c>
      <c r="D5" s="27">
        <v>2043000</v>
      </c>
      <c r="E5" s="20">
        <v>2195000</v>
      </c>
      <c r="F5" s="20">
        <v>2211000</v>
      </c>
      <c r="G5" s="20">
        <v>2230000</v>
      </c>
      <c r="H5" s="20">
        <v>2249000</v>
      </c>
      <c r="I5" s="20">
        <v>2271000</v>
      </c>
      <c r="J5" s="27">
        <v>2291000</v>
      </c>
      <c r="K5" s="20">
        <v>96000</v>
      </c>
      <c r="L5" s="143">
        <v>0.04</v>
      </c>
      <c r="M5" s="85"/>
    </row>
    <row r="6" spans="1:13" ht="18.75" customHeight="1">
      <c r="A6" s="135" t="s">
        <v>59</v>
      </c>
      <c r="B6" s="25" t="s">
        <v>35</v>
      </c>
      <c r="C6" s="41">
        <v>119000</v>
      </c>
      <c r="D6" s="4">
        <v>221000</v>
      </c>
      <c r="E6" s="3">
        <v>306000</v>
      </c>
      <c r="F6" s="3">
        <v>310000</v>
      </c>
      <c r="G6" s="3">
        <v>320000</v>
      </c>
      <c r="H6" s="3">
        <v>332000</v>
      </c>
      <c r="I6" s="3">
        <v>321000</v>
      </c>
      <c r="J6" s="4">
        <v>342000</v>
      </c>
      <c r="K6" s="3">
        <v>36000</v>
      </c>
      <c r="L6" s="70">
        <v>0.12</v>
      </c>
      <c r="M6" s="85"/>
    </row>
    <row r="7" spans="1:13" ht="12.75">
      <c r="A7" s="135" t="s">
        <v>57</v>
      </c>
      <c r="B7" s="25" t="s">
        <v>36</v>
      </c>
      <c r="C7" s="41">
        <v>274000</v>
      </c>
      <c r="D7" s="4">
        <v>362000</v>
      </c>
      <c r="E7" s="3">
        <v>416000</v>
      </c>
      <c r="F7" s="3">
        <v>414000</v>
      </c>
      <c r="G7" s="3">
        <v>421000</v>
      </c>
      <c r="H7" s="3">
        <v>434000</v>
      </c>
      <c r="I7" s="3">
        <v>442000</v>
      </c>
      <c r="J7" s="4">
        <v>435000</v>
      </c>
      <c r="K7" s="3">
        <v>19000</v>
      </c>
      <c r="L7" s="70">
        <v>0.05</v>
      </c>
      <c r="M7" s="85"/>
    </row>
    <row r="8" spans="1:13" ht="21" customHeight="1">
      <c r="A8" s="135" t="s">
        <v>60</v>
      </c>
      <c r="B8" s="25" t="s">
        <v>37</v>
      </c>
      <c r="C8" s="41">
        <v>507000</v>
      </c>
      <c r="D8" s="4">
        <v>607000</v>
      </c>
      <c r="E8" s="3">
        <v>651000</v>
      </c>
      <c r="F8" s="3">
        <v>659000</v>
      </c>
      <c r="G8" s="3">
        <v>671000</v>
      </c>
      <c r="H8" s="3">
        <v>668000</v>
      </c>
      <c r="I8" s="3">
        <v>683000</v>
      </c>
      <c r="J8" s="4">
        <v>695000</v>
      </c>
      <c r="K8" s="3">
        <v>45000</v>
      </c>
      <c r="L8" s="70">
        <v>0.07</v>
      </c>
      <c r="M8" s="85"/>
    </row>
    <row r="9" spans="1:13" ht="12.75">
      <c r="A9" s="144" t="s">
        <v>57</v>
      </c>
      <c r="B9" s="25" t="s">
        <v>38</v>
      </c>
      <c r="C9" s="41">
        <v>20000</v>
      </c>
      <c r="D9" s="4">
        <v>52000</v>
      </c>
      <c r="E9" s="3">
        <v>76000</v>
      </c>
      <c r="F9" s="3">
        <v>80000</v>
      </c>
      <c r="G9" s="3">
        <v>78000</v>
      </c>
      <c r="H9" s="3">
        <v>85000</v>
      </c>
      <c r="I9" s="3">
        <v>86000</v>
      </c>
      <c r="J9" s="4">
        <v>85000</v>
      </c>
      <c r="K9" s="3">
        <v>9000</v>
      </c>
      <c r="L9" s="70">
        <v>0.12</v>
      </c>
      <c r="M9" s="85"/>
    </row>
    <row r="10" spans="1:13" ht="21.75" customHeight="1">
      <c r="A10" s="135" t="s">
        <v>58</v>
      </c>
      <c r="B10" s="25" t="s">
        <v>40</v>
      </c>
      <c r="C10" s="41">
        <v>21000</v>
      </c>
      <c r="D10" s="4">
        <v>51000</v>
      </c>
      <c r="E10" s="3">
        <v>62000</v>
      </c>
      <c r="F10" s="3">
        <v>63000</v>
      </c>
      <c r="G10" s="3">
        <v>61000</v>
      </c>
      <c r="H10" s="3">
        <v>56000</v>
      </c>
      <c r="I10" s="3">
        <v>57000</v>
      </c>
      <c r="J10" s="4">
        <v>53000</v>
      </c>
      <c r="K10" s="3">
        <v>-10000</v>
      </c>
      <c r="L10" s="70">
        <v>-0.16</v>
      </c>
      <c r="M10" s="85"/>
    </row>
    <row r="11" spans="1:13" ht="12.75">
      <c r="A11" s="144" t="s">
        <v>57</v>
      </c>
      <c r="B11" s="25" t="s">
        <v>41</v>
      </c>
      <c r="C11" s="41">
        <v>595000</v>
      </c>
      <c r="D11" s="4">
        <v>520000</v>
      </c>
      <c r="E11" s="3">
        <v>479000</v>
      </c>
      <c r="F11" s="3">
        <v>470000</v>
      </c>
      <c r="G11" s="3">
        <v>465000</v>
      </c>
      <c r="H11" s="3">
        <v>462000</v>
      </c>
      <c r="I11" s="3">
        <v>472000</v>
      </c>
      <c r="J11" s="4">
        <v>467000</v>
      </c>
      <c r="K11" s="3">
        <v>-12000</v>
      </c>
      <c r="L11" s="70">
        <v>-0.03</v>
      </c>
      <c r="M11" s="85"/>
    </row>
    <row r="12" spans="1:13" ht="12.75">
      <c r="A12" s="136"/>
      <c r="B12" s="26" t="s">
        <v>39</v>
      </c>
      <c r="C12" s="43">
        <v>251000</v>
      </c>
      <c r="D12" s="18">
        <v>230000</v>
      </c>
      <c r="E12" s="17">
        <v>205000</v>
      </c>
      <c r="F12" s="17">
        <v>215000</v>
      </c>
      <c r="G12" s="17">
        <v>213000</v>
      </c>
      <c r="H12" s="17">
        <v>212000</v>
      </c>
      <c r="I12" s="17">
        <v>210000</v>
      </c>
      <c r="J12" s="18">
        <v>215000</v>
      </c>
      <c r="K12" s="17">
        <v>10000</v>
      </c>
      <c r="L12" s="71">
        <v>0.05</v>
      </c>
      <c r="M12" s="85"/>
    </row>
    <row r="13" spans="3:12" ht="12.75">
      <c r="C13" s="12"/>
      <c r="D13" s="12"/>
      <c r="E13" s="12"/>
      <c r="F13" s="12"/>
      <c r="G13" s="12"/>
      <c r="H13" s="12"/>
      <c r="I13" s="12"/>
      <c r="J13" s="12"/>
      <c r="K13" s="12"/>
      <c r="L13" s="61"/>
    </row>
    <row r="14" spans="1:11" ht="12.75">
      <c r="A14" s="29" t="s">
        <v>55</v>
      </c>
      <c r="C14" s="63"/>
      <c r="D14" s="63"/>
      <c r="E14" s="63"/>
      <c r="F14" s="63"/>
      <c r="G14" s="63"/>
      <c r="H14" s="63"/>
      <c r="I14" s="63"/>
      <c r="J14" s="63"/>
      <c r="K14" s="12"/>
    </row>
    <row r="15" spans="1:11" ht="12.75">
      <c r="A15" s="29"/>
      <c r="C15" s="63"/>
      <c r="D15" s="63"/>
      <c r="E15" s="63"/>
      <c r="F15" s="63"/>
      <c r="G15" s="63"/>
      <c r="H15" s="63"/>
      <c r="I15" s="63"/>
      <c r="J15" s="63"/>
      <c r="K15" s="12"/>
    </row>
    <row r="16" spans="1:10" ht="12.75">
      <c r="A16" s="148" t="s">
        <v>56</v>
      </c>
      <c r="B16" s="149" t="s">
        <v>42</v>
      </c>
      <c r="C16" s="150">
        <v>29706</v>
      </c>
      <c r="D16" s="151">
        <v>33358</v>
      </c>
      <c r="E16" s="152">
        <v>2001</v>
      </c>
      <c r="F16" s="152">
        <v>2002</v>
      </c>
      <c r="G16" s="152">
        <v>2003</v>
      </c>
      <c r="H16" s="152">
        <v>2004</v>
      </c>
      <c r="I16" s="152">
        <v>2005</v>
      </c>
      <c r="J16" s="149">
        <v>2006</v>
      </c>
    </row>
    <row r="17" spans="1:11" s="11" customFormat="1" ht="20.25" customHeight="1">
      <c r="A17" s="145" t="s">
        <v>53</v>
      </c>
      <c r="B17" s="68"/>
      <c r="C17" s="72">
        <v>1</v>
      </c>
      <c r="D17" s="69">
        <v>1</v>
      </c>
      <c r="E17" s="66">
        <v>1</v>
      </c>
      <c r="F17" s="66">
        <v>1</v>
      </c>
      <c r="G17" s="66">
        <v>1</v>
      </c>
      <c r="H17" s="66">
        <v>1</v>
      </c>
      <c r="I17" s="66">
        <v>1</v>
      </c>
      <c r="J17" s="69">
        <v>1</v>
      </c>
      <c r="K17" s="63"/>
    </row>
    <row r="18" spans="1:11" ht="21" customHeight="1">
      <c r="A18" s="135" t="s">
        <v>59</v>
      </c>
      <c r="B18" s="25" t="s">
        <v>35</v>
      </c>
      <c r="C18" s="73">
        <v>0.07</v>
      </c>
      <c r="D18" s="70">
        <v>0.11</v>
      </c>
      <c r="E18" s="9">
        <v>0.14</v>
      </c>
      <c r="F18" s="9">
        <v>0.14</v>
      </c>
      <c r="G18" s="9">
        <v>0.14</v>
      </c>
      <c r="H18" s="9">
        <v>0.15</v>
      </c>
      <c r="I18" s="9">
        <v>0.14</v>
      </c>
      <c r="J18" s="70">
        <v>0.15</v>
      </c>
      <c r="K18" s="63"/>
    </row>
    <row r="19" spans="1:11" ht="12.75">
      <c r="A19" s="135" t="s">
        <v>57</v>
      </c>
      <c r="B19" s="25" t="s">
        <v>36</v>
      </c>
      <c r="C19" s="73">
        <v>0.15</v>
      </c>
      <c r="D19" s="70">
        <v>0.18</v>
      </c>
      <c r="E19" s="9">
        <v>0.19</v>
      </c>
      <c r="F19" s="9">
        <v>0.19</v>
      </c>
      <c r="G19" s="9">
        <v>0.19</v>
      </c>
      <c r="H19" s="9">
        <v>0.19</v>
      </c>
      <c r="I19" s="9">
        <v>0.19</v>
      </c>
      <c r="J19" s="70">
        <v>0.19</v>
      </c>
      <c r="K19" s="63"/>
    </row>
    <row r="20" spans="1:11" ht="20.25" customHeight="1">
      <c r="A20" s="135" t="s">
        <v>60</v>
      </c>
      <c r="B20" s="25" t="s">
        <v>37</v>
      </c>
      <c r="C20" s="73">
        <v>0.28</v>
      </c>
      <c r="D20" s="70">
        <v>0.3</v>
      </c>
      <c r="E20" s="9">
        <v>0.3</v>
      </c>
      <c r="F20" s="9">
        <v>0.3</v>
      </c>
      <c r="G20" s="9">
        <v>0.3</v>
      </c>
      <c r="H20" s="9">
        <v>0.3</v>
      </c>
      <c r="I20" s="9">
        <v>0.3</v>
      </c>
      <c r="J20" s="70">
        <v>0.3</v>
      </c>
      <c r="K20" s="63"/>
    </row>
    <row r="21" spans="1:11" ht="12.75">
      <c r="A21" s="144" t="s">
        <v>57</v>
      </c>
      <c r="B21" s="25" t="s">
        <v>38</v>
      </c>
      <c r="C21" s="73">
        <v>0.01</v>
      </c>
      <c r="D21" s="70">
        <v>0.03</v>
      </c>
      <c r="E21" s="9">
        <v>0.03</v>
      </c>
      <c r="F21" s="9">
        <v>0.04</v>
      </c>
      <c r="G21" s="9">
        <v>0.03</v>
      </c>
      <c r="H21" s="9">
        <v>0.04</v>
      </c>
      <c r="I21" s="9">
        <v>0.04</v>
      </c>
      <c r="J21" s="70">
        <v>0.04</v>
      </c>
      <c r="K21" s="63"/>
    </row>
    <row r="22" spans="1:11" ht="20.25" customHeight="1">
      <c r="A22" s="135" t="s">
        <v>58</v>
      </c>
      <c r="B22" s="25" t="s">
        <v>40</v>
      </c>
      <c r="C22" s="73">
        <v>0.01</v>
      </c>
      <c r="D22" s="70">
        <v>0.02</v>
      </c>
      <c r="E22" s="9">
        <v>0.03</v>
      </c>
      <c r="F22" s="9">
        <v>0.03</v>
      </c>
      <c r="G22" s="9">
        <v>0.03</v>
      </c>
      <c r="H22" s="9">
        <v>0.02</v>
      </c>
      <c r="I22" s="9">
        <v>0.03</v>
      </c>
      <c r="J22" s="70">
        <v>0.02</v>
      </c>
      <c r="K22" s="63"/>
    </row>
    <row r="23" spans="1:11" ht="12.75">
      <c r="A23" s="144" t="s">
        <v>57</v>
      </c>
      <c r="B23" s="25" t="s">
        <v>41</v>
      </c>
      <c r="C23" s="73">
        <v>0.33</v>
      </c>
      <c r="D23" s="70">
        <v>0.25</v>
      </c>
      <c r="E23" s="9">
        <v>0.22</v>
      </c>
      <c r="F23" s="9">
        <v>0.21</v>
      </c>
      <c r="G23" s="9">
        <v>0.21</v>
      </c>
      <c r="H23" s="9">
        <v>0.21</v>
      </c>
      <c r="I23" s="9">
        <v>0.21</v>
      </c>
      <c r="J23" s="70">
        <v>0.2</v>
      </c>
      <c r="K23" s="63"/>
    </row>
    <row r="24" spans="1:11" ht="12.75">
      <c r="A24" s="136"/>
      <c r="B24" s="26" t="s">
        <v>39</v>
      </c>
      <c r="C24" s="74">
        <v>0.14</v>
      </c>
      <c r="D24" s="71">
        <v>0.11</v>
      </c>
      <c r="E24" s="67">
        <v>0.09</v>
      </c>
      <c r="F24" s="67">
        <v>0.1</v>
      </c>
      <c r="G24" s="67">
        <v>0.1</v>
      </c>
      <c r="H24" s="67">
        <v>0.09</v>
      </c>
      <c r="I24" s="67">
        <v>0.09</v>
      </c>
      <c r="J24" s="71">
        <v>0.09</v>
      </c>
      <c r="K24" s="63"/>
    </row>
    <row r="25" spans="1:4" ht="15">
      <c r="A25" s="11"/>
      <c r="B25" s="9"/>
      <c r="C25" s="156"/>
      <c r="D25" s="156"/>
    </row>
    <row r="26" ht="12.75">
      <c r="A26" s="14" t="s">
        <v>168</v>
      </c>
    </row>
    <row r="27" ht="12.75">
      <c r="A27" s="14" t="s">
        <v>162</v>
      </c>
    </row>
    <row r="28" ht="18" customHeight="1">
      <c r="A28" s="14" t="s">
        <v>169</v>
      </c>
    </row>
    <row r="29" ht="18.75" customHeight="1">
      <c r="A29" s="14" t="s">
        <v>170</v>
      </c>
    </row>
    <row r="30" ht="12.75">
      <c r="A30" t="s">
        <v>163</v>
      </c>
    </row>
    <row r="31" ht="12.75">
      <c r="A31" t="s">
        <v>45</v>
      </c>
    </row>
    <row r="32" ht="18" customHeight="1">
      <c r="A32" s="14" t="s">
        <v>171</v>
      </c>
    </row>
  </sheetData>
  <sheetProtection/>
  <mergeCells count="11">
    <mergeCell ref="H3:H4"/>
    <mergeCell ref="I3:I4"/>
    <mergeCell ref="A3:A4"/>
    <mergeCell ref="J3:J4"/>
    <mergeCell ref="K3:L3"/>
    <mergeCell ref="B3:B4"/>
    <mergeCell ref="C3:C4"/>
    <mergeCell ref="D3:D4"/>
    <mergeCell ref="E3:E4"/>
    <mergeCell ref="F3:F4"/>
    <mergeCell ref="G3:G4"/>
  </mergeCells>
  <printOptions/>
  <pageMargins left="0.75" right="0.75" top="1" bottom="1" header="0.5" footer="0.5"/>
  <pageSetup fitToHeight="1"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dimension ref="A1:X36"/>
  <sheetViews>
    <sheetView zoomScalePageLayoutView="0" workbookViewId="0" topLeftCell="A1">
      <selection activeCell="E18" sqref="E18"/>
    </sheetView>
  </sheetViews>
  <sheetFormatPr defaultColWidth="9.140625" defaultRowHeight="12.75"/>
  <cols>
    <col min="2" max="6" width="9.140625" style="64" customWidth="1"/>
  </cols>
  <sheetData>
    <row r="1" spans="1:17" ht="12.75">
      <c r="A1" s="5" t="s">
        <v>105</v>
      </c>
      <c r="H1" t="s">
        <v>112</v>
      </c>
      <c r="Q1" t="s">
        <v>117</v>
      </c>
    </row>
    <row r="2" spans="1:24" ht="25.5">
      <c r="A2" s="36" t="s">
        <v>106</v>
      </c>
      <c r="B2" s="65" t="s">
        <v>107</v>
      </c>
      <c r="C2" s="65" t="s">
        <v>108</v>
      </c>
      <c r="D2" s="65" t="s">
        <v>109</v>
      </c>
      <c r="E2" s="65" t="s">
        <v>110</v>
      </c>
      <c r="F2" s="65" t="s">
        <v>111</v>
      </c>
      <c r="H2" s="36" t="s">
        <v>106</v>
      </c>
      <c r="I2" s="36" t="s">
        <v>107</v>
      </c>
      <c r="J2" s="62" t="s">
        <v>113</v>
      </c>
      <c r="K2" s="62" t="s">
        <v>114</v>
      </c>
      <c r="L2" s="62" t="s">
        <v>115</v>
      </c>
      <c r="M2" s="62" t="s">
        <v>116</v>
      </c>
      <c r="N2" s="36" t="s">
        <v>92</v>
      </c>
      <c r="O2" s="36" t="s">
        <v>111</v>
      </c>
      <c r="Q2" s="36" t="s">
        <v>106</v>
      </c>
      <c r="R2" s="36" t="s">
        <v>107</v>
      </c>
      <c r="S2" s="62" t="s">
        <v>113</v>
      </c>
      <c r="T2" s="62" t="s">
        <v>114</v>
      </c>
      <c r="U2" s="62" t="s">
        <v>115</v>
      </c>
      <c r="V2" s="62" t="s">
        <v>116</v>
      </c>
      <c r="W2" s="36" t="s">
        <v>92</v>
      </c>
      <c r="X2" s="36" t="s">
        <v>111</v>
      </c>
    </row>
    <row r="3" spans="1:24" ht="12.75">
      <c r="A3" s="61" t="s">
        <v>0</v>
      </c>
      <c r="B3" s="61">
        <v>0.0035068</v>
      </c>
      <c r="C3" s="61">
        <v>0.0120589</v>
      </c>
      <c r="D3" s="61">
        <v>0.0193334</v>
      </c>
      <c r="E3" s="61">
        <v>0.0289389</v>
      </c>
      <c r="F3" s="61">
        <v>0.0483163</v>
      </c>
      <c r="H3" t="s">
        <v>0</v>
      </c>
      <c r="I3" s="63">
        <f>B3</f>
        <v>0.0035068</v>
      </c>
      <c r="J3" s="63">
        <f>C3-B3</f>
        <v>0.0085521</v>
      </c>
      <c r="K3" s="63">
        <f>D3-C3</f>
        <v>0.0072745000000000015</v>
      </c>
      <c r="L3" s="63">
        <f>E3-D3</f>
        <v>0.0096055</v>
      </c>
      <c r="M3" s="63">
        <f>F3-E3</f>
        <v>0.0193774</v>
      </c>
      <c r="N3" s="63">
        <f>D3</f>
        <v>0.0193334</v>
      </c>
      <c r="O3" s="63">
        <f>F3</f>
        <v>0.0483163</v>
      </c>
      <c r="Q3" t="s">
        <v>21</v>
      </c>
      <c r="R3" s="63">
        <v>0</v>
      </c>
      <c r="S3" s="63">
        <v>0.0052124</v>
      </c>
      <c r="T3" s="63">
        <v>0.0037670000000000004</v>
      </c>
      <c r="U3" s="63">
        <v>0.0048883</v>
      </c>
      <c r="V3" s="63">
        <v>0.0100039</v>
      </c>
      <c r="W3" s="63">
        <v>0.0089794</v>
      </c>
      <c r="X3" s="63">
        <v>0.0238716</v>
      </c>
    </row>
    <row r="4" spans="1:24" ht="12.75">
      <c r="A4" s="61" t="s">
        <v>1</v>
      </c>
      <c r="B4" s="61">
        <v>0.0057001</v>
      </c>
      <c r="C4" s="61">
        <v>0.0151778</v>
      </c>
      <c r="D4" s="61">
        <v>0.0234821</v>
      </c>
      <c r="E4" s="61">
        <v>0.0360257</v>
      </c>
      <c r="F4" s="61">
        <v>0.0644313</v>
      </c>
      <c r="H4" t="s">
        <v>1</v>
      </c>
      <c r="I4" s="63">
        <f aca="true" t="shared" si="0" ref="I4:I34">B4</f>
        <v>0.0057001</v>
      </c>
      <c r="J4" s="63">
        <f aca="true" t="shared" si="1" ref="J4:M34">C4-B4</f>
        <v>0.0094777</v>
      </c>
      <c r="K4" s="63">
        <f t="shared" si="1"/>
        <v>0.008304299999999999</v>
      </c>
      <c r="L4" s="63">
        <f t="shared" si="1"/>
        <v>0.012543600000000002</v>
      </c>
      <c r="M4" s="63">
        <f t="shared" si="1"/>
        <v>0.028405599999999996</v>
      </c>
      <c r="N4" s="63">
        <f aca="true" t="shared" si="2" ref="N4:N34">D4</f>
        <v>0.0234821</v>
      </c>
      <c r="O4" s="63">
        <f aca="true" t="shared" si="3" ref="O4:O34">F4</f>
        <v>0.0644313</v>
      </c>
      <c r="Q4" t="s">
        <v>30</v>
      </c>
      <c r="R4" s="63">
        <v>0</v>
      </c>
      <c r="S4" s="63">
        <v>0.0043177</v>
      </c>
      <c r="T4" s="63">
        <v>0.0046898</v>
      </c>
      <c r="U4" s="63">
        <v>0.010302799999999999</v>
      </c>
      <c r="V4" s="63">
        <v>0.1188786</v>
      </c>
      <c r="W4" s="63">
        <v>0.0090075</v>
      </c>
      <c r="X4" s="63">
        <v>0.1381889</v>
      </c>
    </row>
    <row r="5" spans="1:24" ht="12.75">
      <c r="A5" s="61" t="s">
        <v>2</v>
      </c>
      <c r="B5" s="61">
        <v>0.0059457</v>
      </c>
      <c r="C5" s="61">
        <v>0.0184353</v>
      </c>
      <c r="D5" s="61">
        <v>0.0342418</v>
      </c>
      <c r="E5" s="61">
        <v>0.0529549</v>
      </c>
      <c r="F5" s="61">
        <v>0.0997463</v>
      </c>
      <c r="H5" t="s">
        <v>2</v>
      </c>
      <c r="I5" s="63">
        <f t="shared" si="0"/>
        <v>0.0059457</v>
      </c>
      <c r="J5" s="63">
        <f t="shared" si="1"/>
        <v>0.012489600000000002</v>
      </c>
      <c r="K5" s="63">
        <f t="shared" si="1"/>
        <v>0.0158065</v>
      </c>
      <c r="L5" s="63">
        <f t="shared" si="1"/>
        <v>0.018713099999999996</v>
      </c>
      <c r="M5" s="63">
        <f t="shared" si="1"/>
        <v>0.0467914</v>
      </c>
      <c r="N5" s="63">
        <f t="shared" si="2"/>
        <v>0.0342418</v>
      </c>
      <c r="O5" s="63">
        <f t="shared" si="3"/>
        <v>0.0997463</v>
      </c>
      <c r="Q5" t="s">
        <v>18</v>
      </c>
      <c r="R5" s="63">
        <v>0.0028527</v>
      </c>
      <c r="S5" s="63">
        <v>0.0039127</v>
      </c>
      <c r="T5" s="63">
        <v>0.0031907999999999997</v>
      </c>
      <c r="U5" s="63">
        <v>0.005400800000000001</v>
      </c>
      <c r="V5" s="63">
        <v>0.0081137</v>
      </c>
      <c r="W5" s="63">
        <v>0.0099562</v>
      </c>
      <c r="X5" s="63">
        <v>0.0234707</v>
      </c>
    </row>
    <row r="6" spans="1:24" ht="12.75">
      <c r="A6" s="61" t="s">
        <v>3</v>
      </c>
      <c r="B6" s="61">
        <v>0.0039527</v>
      </c>
      <c r="C6" s="61">
        <v>0.0142454</v>
      </c>
      <c r="D6" s="61">
        <v>0.021859</v>
      </c>
      <c r="E6" s="61">
        <v>0.0351914</v>
      </c>
      <c r="F6" s="61">
        <v>0.0603725</v>
      </c>
      <c r="H6" t="s">
        <v>3</v>
      </c>
      <c r="I6" s="63">
        <f t="shared" si="0"/>
        <v>0.0039527</v>
      </c>
      <c r="J6" s="63">
        <f t="shared" si="1"/>
        <v>0.0102927</v>
      </c>
      <c r="K6" s="63">
        <f t="shared" si="1"/>
        <v>0.0076136</v>
      </c>
      <c r="L6" s="63">
        <f t="shared" si="1"/>
        <v>0.013332399999999998</v>
      </c>
      <c r="M6" s="63">
        <f t="shared" si="1"/>
        <v>0.025181100000000005</v>
      </c>
      <c r="N6" s="63">
        <f t="shared" si="2"/>
        <v>0.021859</v>
      </c>
      <c r="O6" s="63">
        <f t="shared" si="3"/>
        <v>0.0603725</v>
      </c>
      <c r="Q6" t="s">
        <v>27</v>
      </c>
      <c r="R6" s="63">
        <v>0</v>
      </c>
      <c r="S6" s="63">
        <v>0.0056901</v>
      </c>
      <c r="T6" s="63">
        <v>0.0042734999999999995</v>
      </c>
      <c r="U6" s="63">
        <v>0.0082969</v>
      </c>
      <c r="V6" s="63">
        <v>0.0261399</v>
      </c>
      <c r="W6" s="63">
        <v>0.0099636</v>
      </c>
      <c r="X6" s="63">
        <v>0.0444004</v>
      </c>
    </row>
    <row r="7" spans="1:24" ht="12.75">
      <c r="A7" s="61" t="s">
        <v>93</v>
      </c>
      <c r="B7" s="61" t="s">
        <v>94</v>
      </c>
      <c r="C7" s="61" t="s">
        <v>94</v>
      </c>
      <c r="D7" s="61" t="s">
        <v>94</v>
      </c>
      <c r="E7" s="61" t="s">
        <v>94</v>
      </c>
      <c r="F7" s="61" t="s">
        <v>94</v>
      </c>
      <c r="H7" t="s">
        <v>4</v>
      </c>
      <c r="I7" s="63" t="str">
        <f t="shared" si="0"/>
        <v>.</v>
      </c>
      <c r="J7" s="63" t="e">
        <f t="shared" si="1"/>
        <v>#VALUE!</v>
      </c>
      <c r="K7" s="63" t="e">
        <f t="shared" si="1"/>
        <v>#VALUE!</v>
      </c>
      <c r="L7" s="63" t="e">
        <f t="shared" si="1"/>
        <v>#VALUE!</v>
      </c>
      <c r="M7" s="63" t="e">
        <f t="shared" si="1"/>
        <v>#VALUE!</v>
      </c>
      <c r="N7" s="63" t="str">
        <f t="shared" si="2"/>
        <v>.</v>
      </c>
      <c r="O7" s="63" t="str">
        <f t="shared" si="3"/>
        <v>.</v>
      </c>
      <c r="Q7" t="s">
        <v>13</v>
      </c>
      <c r="R7" s="63">
        <v>0</v>
      </c>
      <c r="S7" s="63">
        <v>0.0050959</v>
      </c>
      <c r="T7" s="63">
        <v>0.005130899999999999</v>
      </c>
      <c r="U7" s="63">
        <v>0.0062171000000000014</v>
      </c>
      <c r="V7" s="63">
        <v>0.022428800000000002</v>
      </c>
      <c r="W7" s="63">
        <v>0.0102268</v>
      </c>
      <c r="X7" s="63">
        <v>0.0388727</v>
      </c>
    </row>
    <row r="8" spans="1:24" ht="12.75">
      <c r="A8" s="61" t="s">
        <v>95</v>
      </c>
      <c r="B8" s="61">
        <v>0.0084744</v>
      </c>
      <c r="C8" s="61">
        <v>0.0172745</v>
      </c>
      <c r="D8" s="61">
        <v>0.0248018</v>
      </c>
      <c r="E8" s="61">
        <v>0.0348029</v>
      </c>
      <c r="F8" s="61">
        <v>0.0628524</v>
      </c>
      <c r="H8" t="s">
        <v>5</v>
      </c>
      <c r="I8" s="63">
        <f t="shared" si="0"/>
        <v>0.0084744</v>
      </c>
      <c r="J8" s="63">
        <f t="shared" si="1"/>
        <v>0.008800100000000002</v>
      </c>
      <c r="K8" s="63">
        <f t="shared" si="1"/>
        <v>0.007527299999999997</v>
      </c>
      <c r="L8" s="63">
        <f t="shared" si="1"/>
        <v>0.010001099999999999</v>
      </c>
      <c r="M8" s="63">
        <f t="shared" si="1"/>
        <v>0.028049500000000005</v>
      </c>
      <c r="N8" s="63">
        <f t="shared" si="2"/>
        <v>0.0248018</v>
      </c>
      <c r="O8" s="63">
        <f t="shared" si="3"/>
        <v>0.0628524</v>
      </c>
      <c r="Q8" t="s">
        <v>8</v>
      </c>
      <c r="R8" s="63">
        <v>0</v>
      </c>
      <c r="S8" s="63">
        <v>0.005969</v>
      </c>
      <c r="T8" s="63">
        <v>0.005827199999999999</v>
      </c>
      <c r="U8" s="63">
        <v>0.004717599999999999</v>
      </c>
      <c r="V8" s="63">
        <v>0.013230700000000001</v>
      </c>
      <c r="W8" s="63">
        <v>0.0117962</v>
      </c>
      <c r="X8" s="63">
        <v>0.0297445</v>
      </c>
    </row>
    <row r="9" spans="1:24" ht="12.75">
      <c r="A9" s="61" t="s">
        <v>6</v>
      </c>
      <c r="B9" s="61">
        <v>0.0071422</v>
      </c>
      <c r="C9" s="61">
        <v>0.0196843</v>
      </c>
      <c r="D9" s="61">
        <v>0.0317276</v>
      </c>
      <c r="E9" s="61">
        <v>0.0554962</v>
      </c>
      <c r="F9" s="61">
        <v>0.2149629</v>
      </c>
      <c r="H9" t="s">
        <v>6</v>
      </c>
      <c r="I9" s="63">
        <f t="shared" si="0"/>
        <v>0.0071422</v>
      </c>
      <c r="J9" s="63">
        <f t="shared" si="1"/>
        <v>0.012542099999999999</v>
      </c>
      <c r="K9" s="63">
        <f t="shared" si="1"/>
        <v>0.012043300000000003</v>
      </c>
      <c r="L9" s="63">
        <f t="shared" si="1"/>
        <v>0.0237686</v>
      </c>
      <c r="M9" s="63">
        <f t="shared" si="1"/>
        <v>0.15946670000000002</v>
      </c>
      <c r="N9" s="63">
        <f t="shared" si="2"/>
        <v>0.0317276</v>
      </c>
      <c r="O9" s="63">
        <f t="shared" si="3"/>
        <v>0.2149629</v>
      </c>
      <c r="Q9" t="s">
        <v>15</v>
      </c>
      <c r="R9" s="63">
        <v>0</v>
      </c>
      <c r="S9" s="63">
        <v>0.0068476</v>
      </c>
      <c r="T9" s="63">
        <v>0.005473100000000001</v>
      </c>
      <c r="U9" s="63">
        <v>0.008939800000000001</v>
      </c>
      <c r="V9" s="63">
        <v>0.13124589999999997</v>
      </c>
      <c r="W9" s="63">
        <v>0.0123207</v>
      </c>
      <c r="X9" s="63">
        <v>0.1525064</v>
      </c>
    </row>
    <row r="10" spans="1:24" ht="12.75">
      <c r="A10" s="61" t="s">
        <v>7</v>
      </c>
      <c r="B10" s="61">
        <v>0</v>
      </c>
      <c r="C10" s="61">
        <v>0.0077537</v>
      </c>
      <c r="D10" s="61">
        <v>0.0143651</v>
      </c>
      <c r="E10" s="61">
        <v>0.0256136</v>
      </c>
      <c r="F10" s="61">
        <v>0.0560959</v>
      </c>
      <c r="H10" t="s">
        <v>7</v>
      </c>
      <c r="I10" s="63">
        <f t="shared" si="0"/>
        <v>0</v>
      </c>
      <c r="J10" s="63">
        <f t="shared" si="1"/>
        <v>0.0077537</v>
      </c>
      <c r="K10" s="63">
        <f t="shared" si="1"/>
        <v>0.006611400000000001</v>
      </c>
      <c r="L10" s="63">
        <f t="shared" si="1"/>
        <v>0.0112485</v>
      </c>
      <c r="M10" s="63">
        <f t="shared" si="1"/>
        <v>0.030482299999999997</v>
      </c>
      <c r="N10" s="63">
        <f t="shared" si="2"/>
        <v>0.0143651</v>
      </c>
      <c r="O10" s="63">
        <f t="shared" si="3"/>
        <v>0.0560959</v>
      </c>
      <c r="Q10" t="s">
        <v>28</v>
      </c>
      <c r="R10" s="63">
        <v>0</v>
      </c>
      <c r="S10" s="63">
        <v>0.0070948</v>
      </c>
      <c r="T10" s="63">
        <v>0.0062048</v>
      </c>
      <c r="U10" s="63">
        <v>0.0087634</v>
      </c>
      <c r="V10" s="63">
        <v>0.0220319</v>
      </c>
      <c r="W10" s="63">
        <v>0.0132996</v>
      </c>
      <c r="X10" s="63">
        <v>0.0440949</v>
      </c>
    </row>
    <row r="11" spans="1:24" ht="12.75">
      <c r="A11" s="61" t="s">
        <v>96</v>
      </c>
      <c r="B11" s="61">
        <v>0</v>
      </c>
      <c r="C11" s="61">
        <v>0.005969</v>
      </c>
      <c r="D11" s="61">
        <v>0.0117962</v>
      </c>
      <c r="E11" s="61">
        <v>0.0165138</v>
      </c>
      <c r="F11" s="61">
        <v>0.0297445</v>
      </c>
      <c r="H11" t="s">
        <v>8</v>
      </c>
      <c r="I11" s="63">
        <f t="shared" si="0"/>
        <v>0</v>
      </c>
      <c r="J11" s="63">
        <f t="shared" si="1"/>
        <v>0.005969</v>
      </c>
      <c r="K11" s="63">
        <f t="shared" si="1"/>
        <v>0.005827199999999999</v>
      </c>
      <c r="L11" s="63">
        <f t="shared" si="1"/>
        <v>0.004717599999999999</v>
      </c>
      <c r="M11" s="63">
        <f t="shared" si="1"/>
        <v>0.013230700000000001</v>
      </c>
      <c r="N11" s="63">
        <f t="shared" si="2"/>
        <v>0.0117962</v>
      </c>
      <c r="O11" s="63">
        <f t="shared" si="3"/>
        <v>0.0297445</v>
      </c>
      <c r="Q11" t="s">
        <v>31</v>
      </c>
      <c r="R11" s="63">
        <v>0.0027021</v>
      </c>
      <c r="S11" s="63">
        <v>0.0053985</v>
      </c>
      <c r="T11" s="63">
        <v>0.0053209</v>
      </c>
      <c r="U11" s="63">
        <v>0.007734399999999999</v>
      </c>
      <c r="V11" s="63">
        <v>0.012530600000000003</v>
      </c>
      <c r="W11" s="63">
        <v>0.0134215</v>
      </c>
      <c r="X11" s="63">
        <v>0.0336865</v>
      </c>
    </row>
    <row r="12" spans="1:24" ht="12.75">
      <c r="A12" s="61" t="s">
        <v>9</v>
      </c>
      <c r="B12" s="61">
        <v>0.0015169</v>
      </c>
      <c r="C12" s="61">
        <v>0.0093587</v>
      </c>
      <c r="D12" s="61">
        <v>0.0165606</v>
      </c>
      <c r="E12" s="61">
        <v>0.0307493</v>
      </c>
      <c r="F12" s="61">
        <v>0.0744408</v>
      </c>
      <c r="H12" t="s">
        <v>9</v>
      </c>
      <c r="I12" s="63">
        <f t="shared" si="0"/>
        <v>0.0015169</v>
      </c>
      <c r="J12" s="63">
        <f t="shared" si="1"/>
        <v>0.0078418</v>
      </c>
      <c r="K12" s="63">
        <f t="shared" si="1"/>
        <v>0.007201900000000002</v>
      </c>
      <c r="L12" s="63">
        <f t="shared" si="1"/>
        <v>0.014188699999999999</v>
      </c>
      <c r="M12" s="63">
        <f t="shared" si="1"/>
        <v>0.0436915</v>
      </c>
      <c r="N12" s="63">
        <f t="shared" si="2"/>
        <v>0.0165606</v>
      </c>
      <c r="O12" s="63">
        <f t="shared" si="3"/>
        <v>0.0744408</v>
      </c>
      <c r="Q12" t="s">
        <v>7</v>
      </c>
      <c r="R12" s="63">
        <v>0</v>
      </c>
      <c r="S12" s="63">
        <v>0.0077537</v>
      </c>
      <c r="T12" s="63">
        <v>0.006611400000000001</v>
      </c>
      <c r="U12" s="63">
        <v>0.0112485</v>
      </c>
      <c r="V12" s="63">
        <v>0.030482299999999997</v>
      </c>
      <c r="W12" s="63">
        <v>0.0143651</v>
      </c>
      <c r="X12" s="63">
        <v>0.0560959</v>
      </c>
    </row>
    <row r="13" spans="1:24" ht="12.75">
      <c r="A13" s="61" t="s">
        <v>97</v>
      </c>
      <c r="B13" s="61" t="s">
        <v>94</v>
      </c>
      <c r="C13" s="61" t="s">
        <v>94</v>
      </c>
      <c r="D13" s="61" t="s">
        <v>94</v>
      </c>
      <c r="E13" s="61" t="s">
        <v>94</v>
      </c>
      <c r="F13" s="61" t="s">
        <v>94</v>
      </c>
      <c r="H13" t="s">
        <v>10</v>
      </c>
      <c r="I13" s="63" t="str">
        <f t="shared" si="0"/>
        <v>.</v>
      </c>
      <c r="J13" s="63" t="e">
        <f t="shared" si="1"/>
        <v>#VALUE!</v>
      </c>
      <c r="K13" s="63" t="e">
        <f t="shared" si="1"/>
        <v>#VALUE!</v>
      </c>
      <c r="L13" s="63" t="e">
        <f t="shared" si="1"/>
        <v>#VALUE!</v>
      </c>
      <c r="M13" s="63" t="e">
        <f t="shared" si="1"/>
        <v>#VALUE!</v>
      </c>
      <c r="N13" s="63" t="str">
        <f t="shared" si="2"/>
        <v>.</v>
      </c>
      <c r="O13" s="63" t="str">
        <f t="shared" si="3"/>
        <v>.</v>
      </c>
      <c r="Q13" t="s">
        <v>29</v>
      </c>
      <c r="R13" s="63">
        <v>0.0039409</v>
      </c>
      <c r="S13" s="63">
        <v>0.0036110000000000005</v>
      </c>
      <c r="T13" s="63">
        <v>0.007342099999999999</v>
      </c>
      <c r="U13" s="63">
        <v>0.0106942</v>
      </c>
      <c r="V13" s="63">
        <v>0.0471571</v>
      </c>
      <c r="W13" s="63">
        <v>0.014894</v>
      </c>
      <c r="X13" s="63">
        <v>0.0727453</v>
      </c>
    </row>
    <row r="14" spans="1:24" ht="12.75">
      <c r="A14" s="61" t="s">
        <v>98</v>
      </c>
      <c r="B14" s="61">
        <v>0.0034207</v>
      </c>
      <c r="C14" s="61">
        <v>0.0090219</v>
      </c>
      <c r="D14" s="61">
        <v>0.0154077</v>
      </c>
      <c r="E14" s="61">
        <v>0.0228929</v>
      </c>
      <c r="F14" s="61">
        <v>0.0418037</v>
      </c>
      <c r="H14" t="s">
        <v>11</v>
      </c>
      <c r="I14" s="63">
        <f t="shared" si="0"/>
        <v>0.0034207</v>
      </c>
      <c r="J14" s="63">
        <f t="shared" si="1"/>
        <v>0.005601199999999999</v>
      </c>
      <c r="K14" s="63">
        <f t="shared" si="1"/>
        <v>0.0063858000000000005</v>
      </c>
      <c r="L14" s="63">
        <f t="shared" si="1"/>
        <v>0.007485200000000001</v>
      </c>
      <c r="M14" s="63">
        <f t="shared" si="1"/>
        <v>0.0189108</v>
      </c>
      <c r="N14" s="63">
        <f t="shared" si="2"/>
        <v>0.0154077</v>
      </c>
      <c r="O14" s="63">
        <f t="shared" si="3"/>
        <v>0.0418037</v>
      </c>
      <c r="Q14" t="s">
        <v>11</v>
      </c>
      <c r="R14" s="63">
        <v>0.0034207</v>
      </c>
      <c r="S14" s="63">
        <v>0.005601199999999999</v>
      </c>
      <c r="T14" s="63">
        <v>0.0063858000000000005</v>
      </c>
      <c r="U14" s="63">
        <v>0.007485200000000001</v>
      </c>
      <c r="V14" s="63">
        <v>0.0189108</v>
      </c>
      <c r="W14" s="63">
        <v>0.0154077</v>
      </c>
      <c r="X14" s="63">
        <v>0.0418037</v>
      </c>
    </row>
    <row r="15" spans="1:24" ht="12.75">
      <c r="A15" s="61" t="s">
        <v>12</v>
      </c>
      <c r="B15" s="61">
        <v>0.0258507</v>
      </c>
      <c r="C15" s="61">
        <v>0.0494767</v>
      </c>
      <c r="D15" s="61">
        <v>0.0658574</v>
      </c>
      <c r="E15" s="61">
        <v>0.0907685</v>
      </c>
      <c r="F15" s="61">
        <v>0.1162058</v>
      </c>
      <c r="H15" t="s">
        <v>12</v>
      </c>
      <c r="I15" s="63">
        <f t="shared" si="0"/>
        <v>0.0258507</v>
      </c>
      <c r="J15" s="63">
        <f t="shared" si="1"/>
        <v>0.023625999999999998</v>
      </c>
      <c r="K15" s="63">
        <f t="shared" si="1"/>
        <v>0.016380699999999998</v>
      </c>
      <c r="L15" s="63">
        <f t="shared" si="1"/>
        <v>0.024911100000000005</v>
      </c>
      <c r="M15" s="63">
        <f t="shared" si="1"/>
        <v>0.025437299999999996</v>
      </c>
      <c r="N15" s="63">
        <f t="shared" si="2"/>
        <v>0.0658574</v>
      </c>
      <c r="O15" s="63">
        <f t="shared" si="3"/>
        <v>0.1162058</v>
      </c>
      <c r="Q15" t="s">
        <v>20</v>
      </c>
      <c r="R15" s="63">
        <v>0.0027451</v>
      </c>
      <c r="S15" s="63">
        <v>0.0083058</v>
      </c>
      <c r="T15" s="63">
        <v>0.004852</v>
      </c>
      <c r="U15" s="63">
        <v>0.013839899999999999</v>
      </c>
      <c r="V15" s="63">
        <v>0.034438899999999995</v>
      </c>
      <c r="W15" s="63">
        <v>0.0159029</v>
      </c>
      <c r="X15" s="63">
        <v>0.0641817</v>
      </c>
    </row>
    <row r="16" spans="1:24" ht="12.75">
      <c r="A16" s="61" t="s">
        <v>13</v>
      </c>
      <c r="B16" s="61">
        <v>0</v>
      </c>
      <c r="C16" s="61">
        <v>0.0050959</v>
      </c>
      <c r="D16" s="61">
        <v>0.0102268</v>
      </c>
      <c r="E16" s="61">
        <v>0.0164439</v>
      </c>
      <c r="F16" s="61">
        <v>0.0388727</v>
      </c>
      <c r="H16" t="s">
        <v>13</v>
      </c>
      <c r="I16" s="63">
        <f t="shared" si="0"/>
        <v>0</v>
      </c>
      <c r="J16" s="63">
        <f t="shared" si="1"/>
        <v>0.0050959</v>
      </c>
      <c r="K16" s="63">
        <f t="shared" si="1"/>
        <v>0.005130899999999999</v>
      </c>
      <c r="L16" s="63">
        <f t="shared" si="1"/>
        <v>0.0062171000000000014</v>
      </c>
      <c r="M16" s="63">
        <f t="shared" si="1"/>
        <v>0.022428800000000002</v>
      </c>
      <c r="N16" s="63">
        <f t="shared" si="2"/>
        <v>0.0102268</v>
      </c>
      <c r="O16" s="63">
        <f t="shared" si="3"/>
        <v>0.0388727</v>
      </c>
      <c r="Q16" t="s">
        <v>9</v>
      </c>
      <c r="R16" s="63">
        <v>0.0015169</v>
      </c>
      <c r="S16" s="63">
        <v>0.0078418</v>
      </c>
      <c r="T16" s="63">
        <v>0.007201900000000002</v>
      </c>
      <c r="U16" s="63">
        <v>0.014188699999999999</v>
      </c>
      <c r="V16" s="63">
        <v>0.0436915</v>
      </c>
      <c r="W16" s="63">
        <v>0.0165606</v>
      </c>
      <c r="X16" s="63">
        <v>0.0744408</v>
      </c>
    </row>
    <row r="17" spans="1:24" ht="12.75">
      <c r="A17" s="61" t="s">
        <v>14</v>
      </c>
      <c r="B17" s="61" t="s">
        <v>94</v>
      </c>
      <c r="C17" s="61" t="s">
        <v>94</v>
      </c>
      <c r="D17" s="61" t="s">
        <v>94</v>
      </c>
      <c r="E17" s="61" t="s">
        <v>94</v>
      </c>
      <c r="F17" s="61" t="s">
        <v>94</v>
      </c>
      <c r="H17" t="s">
        <v>14</v>
      </c>
      <c r="I17" s="63" t="str">
        <f t="shared" si="0"/>
        <v>.</v>
      </c>
      <c r="J17" s="63" t="e">
        <f t="shared" si="1"/>
        <v>#VALUE!</v>
      </c>
      <c r="K17" s="63" t="e">
        <f t="shared" si="1"/>
        <v>#VALUE!</v>
      </c>
      <c r="L17" s="63" t="e">
        <f t="shared" si="1"/>
        <v>#VALUE!</v>
      </c>
      <c r="M17" s="63" t="e">
        <f t="shared" si="1"/>
        <v>#VALUE!</v>
      </c>
      <c r="N17" s="63" t="str">
        <f t="shared" si="2"/>
        <v>.</v>
      </c>
      <c r="O17" s="63" t="str">
        <f t="shared" si="3"/>
        <v>.</v>
      </c>
      <c r="Q17" t="s">
        <v>24</v>
      </c>
      <c r="R17" s="63">
        <v>0</v>
      </c>
      <c r="S17" s="63">
        <v>0.0086989</v>
      </c>
      <c r="T17" s="63">
        <v>0.009193999999999999</v>
      </c>
      <c r="U17" s="63">
        <v>0.015432600000000001</v>
      </c>
      <c r="V17" s="63">
        <v>0.06668260000000001</v>
      </c>
      <c r="W17" s="63">
        <v>0.0178929</v>
      </c>
      <c r="X17" s="63">
        <v>0.1000081</v>
      </c>
    </row>
    <row r="18" spans="1:24" ht="12.75">
      <c r="A18" s="61" t="s">
        <v>15</v>
      </c>
      <c r="B18" s="61">
        <v>0</v>
      </c>
      <c r="C18" s="61">
        <v>0.0068476</v>
      </c>
      <c r="D18" s="61">
        <v>0.0123207</v>
      </c>
      <c r="E18" s="61">
        <v>0.0212605</v>
      </c>
      <c r="F18" s="61">
        <v>0.1525064</v>
      </c>
      <c r="H18" t="s">
        <v>15</v>
      </c>
      <c r="I18" s="63">
        <f t="shared" si="0"/>
        <v>0</v>
      </c>
      <c r="J18" s="63">
        <f t="shared" si="1"/>
        <v>0.0068476</v>
      </c>
      <c r="K18" s="63">
        <f t="shared" si="1"/>
        <v>0.005473100000000001</v>
      </c>
      <c r="L18" s="63">
        <f t="shared" si="1"/>
        <v>0.008939800000000001</v>
      </c>
      <c r="M18" s="63">
        <f t="shared" si="1"/>
        <v>0.13124589999999997</v>
      </c>
      <c r="N18" s="63">
        <f t="shared" si="2"/>
        <v>0.0123207</v>
      </c>
      <c r="O18" s="63">
        <f t="shared" si="3"/>
        <v>0.1525064</v>
      </c>
      <c r="Q18" t="s">
        <v>23</v>
      </c>
      <c r="R18" s="63">
        <v>0.0034009</v>
      </c>
      <c r="S18" s="63">
        <v>0.0073013</v>
      </c>
      <c r="T18" s="63">
        <v>0.007811</v>
      </c>
      <c r="U18" s="63">
        <v>0.009779099999999999</v>
      </c>
      <c r="V18" s="63">
        <v>0.016987799999999997</v>
      </c>
      <c r="W18" s="63">
        <v>0.0185132</v>
      </c>
      <c r="X18" s="63">
        <v>0.0452801</v>
      </c>
    </row>
    <row r="19" spans="1:24" ht="12.75">
      <c r="A19" s="61" t="s">
        <v>16</v>
      </c>
      <c r="B19" s="61">
        <v>0</v>
      </c>
      <c r="C19" s="61">
        <v>0.0131131</v>
      </c>
      <c r="D19" s="61">
        <v>0.0309081</v>
      </c>
      <c r="E19" s="61">
        <v>0.0585037</v>
      </c>
      <c r="F19" s="61">
        <v>0.106821</v>
      </c>
      <c r="H19" t="s">
        <v>16</v>
      </c>
      <c r="I19" s="63">
        <f t="shared" si="0"/>
        <v>0</v>
      </c>
      <c r="J19" s="63">
        <f t="shared" si="1"/>
        <v>0.0131131</v>
      </c>
      <c r="K19" s="63">
        <f t="shared" si="1"/>
        <v>0.017795</v>
      </c>
      <c r="L19" s="63">
        <f t="shared" si="1"/>
        <v>0.027595599999999998</v>
      </c>
      <c r="M19" s="63">
        <f t="shared" si="1"/>
        <v>0.0483173</v>
      </c>
      <c r="N19" s="63">
        <f t="shared" si="2"/>
        <v>0.0309081</v>
      </c>
      <c r="O19" s="63">
        <f t="shared" si="3"/>
        <v>0.106821</v>
      </c>
      <c r="Q19" t="s">
        <v>0</v>
      </c>
      <c r="R19" s="63">
        <v>0.0035068</v>
      </c>
      <c r="S19" s="63">
        <v>0.0085521</v>
      </c>
      <c r="T19" s="63">
        <v>0.0072745000000000015</v>
      </c>
      <c r="U19" s="63">
        <v>0.0096055</v>
      </c>
      <c r="V19" s="63">
        <v>0.0193774</v>
      </c>
      <c r="W19" s="63">
        <v>0.0193334</v>
      </c>
      <c r="X19" s="63">
        <v>0.0483163</v>
      </c>
    </row>
    <row r="20" spans="1:24" ht="12.75">
      <c r="A20" s="61" t="s">
        <v>17</v>
      </c>
      <c r="B20" s="61">
        <v>0.0046539</v>
      </c>
      <c r="C20" s="61">
        <v>0.0121823</v>
      </c>
      <c r="D20" s="61">
        <v>0.0241791</v>
      </c>
      <c r="E20" s="61">
        <v>0.0415946</v>
      </c>
      <c r="F20" s="61">
        <v>0.1651254</v>
      </c>
      <c r="H20" t="s">
        <v>17</v>
      </c>
      <c r="I20" s="63">
        <f t="shared" si="0"/>
        <v>0.0046539</v>
      </c>
      <c r="J20" s="63">
        <f t="shared" si="1"/>
        <v>0.0075284</v>
      </c>
      <c r="K20" s="63">
        <f t="shared" si="1"/>
        <v>0.011996799999999998</v>
      </c>
      <c r="L20" s="63">
        <f t="shared" si="1"/>
        <v>0.017415500000000004</v>
      </c>
      <c r="M20" s="63">
        <f t="shared" si="1"/>
        <v>0.1235308</v>
      </c>
      <c r="N20" s="63">
        <f t="shared" si="2"/>
        <v>0.0241791</v>
      </c>
      <c r="O20" s="63">
        <f t="shared" si="3"/>
        <v>0.1651254</v>
      </c>
      <c r="Q20" t="s">
        <v>3</v>
      </c>
      <c r="R20" s="63">
        <v>0.0039527</v>
      </c>
      <c r="S20" s="63">
        <v>0.0102927</v>
      </c>
      <c r="T20" s="63">
        <v>0.0076136</v>
      </c>
      <c r="U20" s="63">
        <v>0.013332399999999998</v>
      </c>
      <c r="V20" s="63">
        <v>0.025181100000000005</v>
      </c>
      <c r="W20" s="63">
        <v>0.021859</v>
      </c>
      <c r="X20" s="63">
        <v>0.0603725</v>
      </c>
    </row>
    <row r="21" spans="1:24" ht="12.75">
      <c r="A21" s="61" t="s">
        <v>18</v>
      </c>
      <c r="B21" s="61">
        <v>0.0028527</v>
      </c>
      <c r="C21" s="61">
        <v>0.0067654</v>
      </c>
      <c r="D21" s="61">
        <v>0.0099562</v>
      </c>
      <c r="E21" s="61">
        <v>0.015357</v>
      </c>
      <c r="F21" s="61">
        <v>0.0234707</v>
      </c>
      <c r="H21" t="s">
        <v>18</v>
      </c>
      <c r="I21" s="63">
        <f t="shared" si="0"/>
        <v>0.0028527</v>
      </c>
      <c r="J21" s="63">
        <f t="shared" si="1"/>
        <v>0.0039127</v>
      </c>
      <c r="K21" s="63">
        <f t="shared" si="1"/>
        <v>0.0031907999999999997</v>
      </c>
      <c r="L21" s="63">
        <f t="shared" si="1"/>
        <v>0.005400800000000001</v>
      </c>
      <c r="M21" s="63">
        <f t="shared" si="1"/>
        <v>0.0081137</v>
      </c>
      <c r="N21" s="63">
        <f t="shared" si="2"/>
        <v>0.0099562</v>
      </c>
      <c r="O21" s="63">
        <f t="shared" si="3"/>
        <v>0.0234707</v>
      </c>
      <c r="Q21" t="s">
        <v>1</v>
      </c>
      <c r="R21" s="63">
        <v>0.0057001</v>
      </c>
      <c r="S21" s="63">
        <v>0.0094777</v>
      </c>
      <c r="T21" s="63">
        <v>0.008304299999999999</v>
      </c>
      <c r="U21" s="63">
        <v>0.012543600000000002</v>
      </c>
      <c r="V21" s="63">
        <v>0.028405599999999996</v>
      </c>
      <c r="W21" s="63">
        <v>0.0234821</v>
      </c>
      <c r="X21" s="63">
        <v>0.0644313</v>
      </c>
    </row>
    <row r="22" spans="1:24" ht="12.75">
      <c r="A22" s="61" t="s">
        <v>19</v>
      </c>
      <c r="B22" s="61">
        <v>0.0029944</v>
      </c>
      <c r="C22" s="61">
        <v>0.0147763</v>
      </c>
      <c r="D22" s="61">
        <v>0.0269061</v>
      </c>
      <c r="E22" s="61">
        <v>0.0434152</v>
      </c>
      <c r="F22" s="61">
        <v>0.0750826</v>
      </c>
      <c r="H22" t="s">
        <v>19</v>
      </c>
      <c r="I22" s="63">
        <f t="shared" si="0"/>
        <v>0.0029944</v>
      </c>
      <c r="J22" s="63">
        <f t="shared" si="1"/>
        <v>0.0117819</v>
      </c>
      <c r="K22" s="63">
        <f t="shared" si="1"/>
        <v>0.0121298</v>
      </c>
      <c r="L22" s="63">
        <f t="shared" si="1"/>
        <v>0.016509100000000002</v>
      </c>
      <c r="M22" s="63">
        <f t="shared" si="1"/>
        <v>0.0316674</v>
      </c>
      <c r="N22" s="63">
        <f t="shared" si="2"/>
        <v>0.0269061</v>
      </c>
      <c r="O22" s="63">
        <f t="shared" si="3"/>
        <v>0.0750826</v>
      </c>
      <c r="Q22" t="s">
        <v>17</v>
      </c>
      <c r="R22" s="63">
        <v>0.0046539</v>
      </c>
      <c r="S22" s="63">
        <v>0.0075284</v>
      </c>
      <c r="T22" s="63">
        <v>0.011996799999999998</v>
      </c>
      <c r="U22" s="63">
        <v>0.017415500000000004</v>
      </c>
      <c r="V22" s="63">
        <v>0.1235308</v>
      </c>
      <c r="W22" s="63">
        <v>0.0241791</v>
      </c>
      <c r="X22" s="63">
        <v>0.1651254</v>
      </c>
    </row>
    <row r="23" spans="1:24" ht="12.75">
      <c r="A23" s="61" t="s">
        <v>20</v>
      </c>
      <c r="B23" s="61">
        <v>0.0027451</v>
      </c>
      <c r="C23" s="61">
        <v>0.0110509</v>
      </c>
      <c r="D23" s="61">
        <v>0.0159029</v>
      </c>
      <c r="E23" s="61">
        <v>0.0297428</v>
      </c>
      <c r="F23" s="61">
        <v>0.0641817</v>
      </c>
      <c r="H23" t="s">
        <v>20</v>
      </c>
      <c r="I23" s="63">
        <f t="shared" si="0"/>
        <v>0.0027451</v>
      </c>
      <c r="J23" s="63">
        <f t="shared" si="1"/>
        <v>0.0083058</v>
      </c>
      <c r="K23" s="63">
        <f t="shared" si="1"/>
        <v>0.004852</v>
      </c>
      <c r="L23" s="63">
        <f t="shared" si="1"/>
        <v>0.013839899999999999</v>
      </c>
      <c r="M23" s="63">
        <f t="shared" si="1"/>
        <v>0.034438899999999995</v>
      </c>
      <c r="N23" s="63">
        <f t="shared" si="2"/>
        <v>0.0159029</v>
      </c>
      <c r="O23" s="63">
        <f t="shared" si="3"/>
        <v>0.0641817</v>
      </c>
      <c r="Q23" t="s">
        <v>5</v>
      </c>
      <c r="R23" s="63">
        <v>0.0084744</v>
      </c>
      <c r="S23" s="63">
        <v>0.008800100000000002</v>
      </c>
      <c r="T23" s="63">
        <v>0.007527299999999997</v>
      </c>
      <c r="U23" s="63">
        <v>0.010001099999999999</v>
      </c>
      <c r="V23" s="63">
        <v>0.028049500000000005</v>
      </c>
      <c r="W23" s="63">
        <v>0.0248018</v>
      </c>
      <c r="X23" s="63">
        <v>0.0628524</v>
      </c>
    </row>
    <row r="24" spans="1:24" ht="12.75">
      <c r="A24" s="61" t="s">
        <v>99</v>
      </c>
      <c r="B24" s="61">
        <v>0</v>
      </c>
      <c r="C24" s="61">
        <v>0.0052124</v>
      </c>
      <c r="D24" s="61">
        <v>0.0089794</v>
      </c>
      <c r="E24" s="61">
        <v>0.0138677</v>
      </c>
      <c r="F24" s="61">
        <v>0.0238716</v>
      </c>
      <c r="H24" t="s">
        <v>21</v>
      </c>
      <c r="I24" s="63">
        <f t="shared" si="0"/>
        <v>0</v>
      </c>
      <c r="J24" s="63">
        <f t="shared" si="1"/>
        <v>0.0052124</v>
      </c>
      <c r="K24" s="63">
        <f t="shared" si="1"/>
        <v>0.0037670000000000004</v>
      </c>
      <c r="L24" s="63">
        <f t="shared" si="1"/>
        <v>0.0048883</v>
      </c>
      <c r="M24" s="63">
        <f t="shared" si="1"/>
        <v>0.0100039</v>
      </c>
      <c r="N24" s="63">
        <f t="shared" si="2"/>
        <v>0.0089794</v>
      </c>
      <c r="O24" s="63">
        <f t="shared" si="3"/>
        <v>0.0238716</v>
      </c>
      <c r="Q24" t="s">
        <v>19</v>
      </c>
      <c r="R24" s="63">
        <v>0.0029944</v>
      </c>
      <c r="S24" s="63">
        <v>0.0117819</v>
      </c>
      <c r="T24" s="63">
        <v>0.0121298</v>
      </c>
      <c r="U24" s="63">
        <v>0.016509100000000002</v>
      </c>
      <c r="V24" s="63">
        <v>0.0316674</v>
      </c>
      <c r="W24" s="63">
        <v>0.0269061</v>
      </c>
      <c r="X24" s="63">
        <v>0.0750826</v>
      </c>
    </row>
    <row r="25" spans="1:24" ht="12.75">
      <c r="A25" s="61" t="s">
        <v>100</v>
      </c>
      <c r="B25" s="61">
        <v>0.0140789</v>
      </c>
      <c r="C25" s="61">
        <v>0.0252632</v>
      </c>
      <c r="D25" s="61">
        <v>0.040788</v>
      </c>
      <c r="E25" s="61">
        <v>0.0648482</v>
      </c>
      <c r="F25" s="61">
        <v>0.0849704</v>
      </c>
      <c r="H25" t="s">
        <v>63</v>
      </c>
      <c r="I25" s="63">
        <f t="shared" si="0"/>
        <v>0.0140789</v>
      </c>
      <c r="J25" s="63">
        <f t="shared" si="1"/>
        <v>0.0111843</v>
      </c>
      <c r="K25" s="63">
        <f t="shared" si="1"/>
        <v>0.015524799999999998</v>
      </c>
      <c r="L25" s="63">
        <f t="shared" si="1"/>
        <v>0.024060199999999997</v>
      </c>
      <c r="M25" s="63">
        <f t="shared" si="1"/>
        <v>0.020122200000000007</v>
      </c>
      <c r="N25" s="63">
        <f t="shared" si="2"/>
        <v>0.040788</v>
      </c>
      <c r="O25" s="63">
        <f t="shared" si="3"/>
        <v>0.0849704</v>
      </c>
      <c r="Q25" t="s">
        <v>16</v>
      </c>
      <c r="R25" s="63">
        <v>0</v>
      </c>
      <c r="S25" s="63">
        <v>0.0131131</v>
      </c>
      <c r="T25" s="63">
        <v>0.017795</v>
      </c>
      <c r="U25" s="63">
        <v>0.027595599999999998</v>
      </c>
      <c r="V25" s="63">
        <v>0.0483173</v>
      </c>
      <c r="W25" s="63">
        <v>0.0309081</v>
      </c>
      <c r="X25" s="63">
        <v>0.106821</v>
      </c>
    </row>
    <row r="26" spans="1:24" ht="12.75">
      <c r="A26" s="61" t="s">
        <v>23</v>
      </c>
      <c r="B26" s="61">
        <v>0.0034009</v>
      </c>
      <c r="C26" s="61">
        <v>0.0107022</v>
      </c>
      <c r="D26" s="61">
        <v>0.0185132</v>
      </c>
      <c r="E26" s="61">
        <v>0.0282923</v>
      </c>
      <c r="F26" s="61">
        <v>0.0452801</v>
      </c>
      <c r="H26" t="s">
        <v>23</v>
      </c>
      <c r="I26" s="63">
        <f t="shared" si="0"/>
        <v>0.0034009</v>
      </c>
      <c r="J26" s="63">
        <f t="shared" si="1"/>
        <v>0.0073013</v>
      </c>
      <c r="K26" s="63">
        <f t="shared" si="1"/>
        <v>0.007811</v>
      </c>
      <c r="L26" s="63">
        <f t="shared" si="1"/>
        <v>0.009779099999999999</v>
      </c>
      <c r="M26" s="63">
        <f t="shared" si="1"/>
        <v>0.016987799999999997</v>
      </c>
      <c r="N26" s="63">
        <f t="shared" si="2"/>
        <v>0.0185132</v>
      </c>
      <c r="O26" s="63">
        <f t="shared" si="3"/>
        <v>0.0452801</v>
      </c>
      <c r="Q26" t="s">
        <v>6</v>
      </c>
      <c r="R26" s="63">
        <v>0.0071422</v>
      </c>
      <c r="S26" s="63">
        <v>0.012542099999999999</v>
      </c>
      <c r="T26" s="63">
        <v>0.012043300000000003</v>
      </c>
      <c r="U26" s="63">
        <v>0.0237686</v>
      </c>
      <c r="V26" s="63">
        <v>0.15946670000000002</v>
      </c>
      <c r="W26" s="63">
        <v>0.0317276</v>
      </c>
      <c r="X26" s="63">
        <v>0.2149629</v>
      </c>
    </row>
    <row r="27" spans="1:24" ht="12.75">
      <c r="A27" s="61" t="s">
        <v>24</v>
      </c>
      <c r="B27" s="61">
        <v>0</v>
      </c>
      <c r="C27" s="61">
        <v>0.0086989</v>
      </c>
      <c r="D27" s="61">
        <v>0.0178929</v>
      </c>
      <c r="E27" s="61">
        <v>0.0333255</v>
      </c>
      <c r="F27" s="61">
        <v>0.1000081</v>
      </c>
      <c r="H27" t="s">
        <v>24</v>
      </c>
      <c r="I27" s="63">
        <f t="shared" si="0"/>
        <v>0</v>
      </c>
      <c r="J27" s="63">
        <f t="shared" si="1"/>
        <v>0.0086989</v>
      </c>
      <c r="K27" s="63">
        <f t="shared" si="1"/>
        <v>0.009193999999999999</v>
      </c>
      <c r="L27" s="63">
        <f t="shared" si="1"/>
        <v>0.015432600000000001</v>
      </c>
      <c r="M27" s="63">
        <f t="shared" si="1"/>
        <v>0.06668260000000001</v>
      </c>
      <c r="N27" s="63">
        <f t="shared" si="2"/>
        <v>0.0178929</v>
      </c>
      <c r="O27" s="63">
        <f t="shared" si="3"/>
        <v>0.1000081</v>
      </c>
      <c r="Q27" t="s">
        <v>2</v>
      </c>
      <c r="R27" s="63">
        <v>0.0059457</v>
      </c>
      <c r="S27" s="63">
        <v>0.012489600000000002</v>
      </c>
      <c r="T27" s="63">
        <v>0.0158065</v>
      </c>
      <c r="U27" s="63">
        <v>0.018713099999999996</v>
      </c>
      <c r="V27" s="63">
        <v>0.0467914</v>
      </c>
      <c r="W27" s="63">
        <v>0.0342418</v>
      </c>
      <c r="X27" s="63">
        <v>0.0997463</v>
      </c>
    </row>
    <row r="28" spans="1:24" ht="12.75">
      <c r="A28" s="61" t="s">
        <v>101</v>
      </c>
      <c r="B28" s="61">
        <v>0.0088679</v>
      </c>
      <c r="C28" s="61">
        <v>0.0197513</v>
      </c>
      <c r="D28" s="61">
        <v>0.0358484</v>
      </c>
      <c r="E28" s="61">
        <v>0.0547095</v>
      </c>
      <c r="F28" s="61">
        <v>0.0881224</v>
      </c>
      <c r="H28" t="s">
        <v>25</v>
      </c>
      <c r="I28" s="63">
        <f t="shared" si="0"/>
        <v>0.0088679</v>
      </c>
      <c r="J28" s="63">
        <f t="shared" si="1"/>
        <v>0.0108834</v>
      </c>
      <c r="K28" s="63">
        <f t="shared" si="1"/>
        <v>0.016097100000000003</v>
      </c>
      <c r="L28" s="63">
        <f t="shared" si="1"/>
        <v>0.0188611</v>
      </c>
      <c r="M28" s="63">
        <f t="shared" si="1"/>
        <v>0.0334129</v>
      </c>
      <c r="N28" s="63">
        <f t="shared" si="2"/>
        <v>0.0358484</v>
      </c>
      <c r="O28" s="63">
        <f t="shared" si="3"/>
        <v>0.0881224</v>
      </c>
      <c r="Q28" t="s">
        <v>25</v>
      </c>
      <c r="R28" s="63">
        <v>0.0088679</v>
      </c>
      <c r="S28" s="63">
        <v>0.0108834</v>
      </c>
      <c r="T28" s="63">
        <v>0.016097100000000003</v>
      </c>
      <c r="U28" s="63">
        <v>0.0188611</v>
      </c>
      <c r="V28" s="63">
        <v>0.0334129</v>
      </c>
      <c r="W28" s="63">
        <v>0.0358484</v>
      </c>
      <c r="X28" s="63">
        <v>0.0881224</v>
      </c>
    </row>
    <row r="29" spans="1:24" ht="12.75">
      <c r="A29" s="61" t="s">
        <v>102</v>
      </c>
      <c r="B29" s="61">
        <v>0.0184345</v>
      </c>
      <c r="C29" s="61">
        <v>0.0352437</v>
      </c>
      <c r="D29" s="61">
        <v>0.0440621</v>
      </c>
      <c r="E29" s="61">
        <v>0.0802663</v>
      </c>
      <c r="F29" s="61">
        <v>0.1306872</v>
      </c>
      <c r="H29" t="s">
        <v>64</v>
      </c>
      <c r="I29" s="63">
        <f t="shared" si="0"/>
        <v>0.0184345</v>
      </c>
      <c r="J29" s="63">
        <f t="shared" si="1"/>
        <v>0.016809200000000003</v>
      </c>
      <c r="K29" s="63">
        <f t="shared" si="1"/>
        <v>0.008818399999999997</v>
      </c>
      <c r="L29" s="63">
        <f t="shared" si="1"/>
        <v>0.0362042</v>
      </c>
      <c r="M29" s="63">
        <f t="shared" si="1"/>
        <v>0.050420900000000005</v>
      </c>
      <c r="N29" s="63">
        <f t="shared" si="2"/>
        <v>0.0440621</v>
      </c>
      <c r="O29" s="63">
        <f t="shared" si="3"/>
        <v>0.1306872</v>
      </c>
      <c r="Q29" t="s">
        <v>63</v>
      </c>
      <c r="R29" s="63">
        <v>0.0140789</v>
      </c>
      <c r="S29" s="63">
        <v>0.0111843</v>
      </c>
      <c r="T29" s="63">
        <v>0.015524799999999998</v>
      </c>
      <c r="U29" s="63">
        <v>0.024060199999999997</v>
      </c>
      <c r="V29" s="63">
        <v>0.020122200000000007</v>
      </c>
      <c r="W29" s="63">
        <v>0.040788</v>
      </c>
      <c r="X29" s="63">
        <v>0.0849704</v>
      </c>
    </row>
    <row r="30" spans="1:24" ht="12.75">
      <c r="A30" s="61" t="s">
        <v>27</v>
      </c>
      <c r="B30" s="61">
        <v>0</v>
      </c>
      <c r="C30" s="61">
        <v>0.0056901</v>
      </c>
      <c r="D30" s="61">
        <v>0.0099636</v>
      </c>
      <c r="E30" s="61">
        <v>0.0182605</v>
      </c>
      <c r="F30" s="61">
        <v>0.0444004</v>
      </c>
      <c r="H30" t="s">
        <v>27</v>
      </c>
      <c r="I30" s="63">
        <f t="shared" si="0"/>
        <v>0</v>
      </c>
      <c r="J30" s="63">
        <f t="shared" si="1"/>
        <v>0.0056901</v>
      </c>
      <c r="K30" s="63">
        <f t="shared" si="1"/>
        <v>0.0042734999999999995</v>
      </c>
      <c r="L30" s="63">
        <f t="shared" si="1"/>
        <v>0.0082969</v>
      </c>
      <c r="M30" s="63">
        <f t="shared" si="1"/>
        <v>0.0261399</v>
      </c>
      <c r="N30" s="63">
        <f t="shared" si="2"/>
        <v>0.0099636</v>
      </c>
      <c r="O30" s="63">
        <f t="shared" si="3"/>
        <v>0.0444004</v>
      </c>
      <c r="Q30" t="s">
        <v>64</v>
      </c>
      <c r="R30" s="63">
        <v>0.0184345</v>
      </c>
      <c r="S30" s="63">
        <v>0.016809200000000003</v>
      </c>
      <c r="T30" s="63">
        <v>0.008818399999999997</v>
      </c>
      <c r="U30" s="63">
        <v>0.0362042</v>
      </c>
      <c r="V30" s="63">
        <v>0.050420900000000005</v>
      </c>
      <c r="W30" s="63">
        <v>0.0440621</v>
      </c>
      <c r="X30" s="63">
        <v>0.1306872</v>
      </c>
    </row>
    <row r="31" spans="1:24" ht="12.75">
      <c r="A31" s="61" t="s">
        <v>103</v>
      </c>
      <c r="B31" s="61">
        <v>0</v>
      </c>
      <c r="C31" s="61">
        <v>0.0070948</v>
      </c>
      <c r="D31" s="61">
        <v>0.0132996</v>
      </c>
      <c r="E31" s="61">
        <v>0.022063</v>
      </c>
      <c r="F31" s="61">
        <v>0.0440949</v>
      </c>
      <c r="H31" t="s">
        <v>28</v>
      </c>
      <c r="I31" s="63">
        <f t="shared" si="0"/>
        <v>0</v>
      </c>
      <c r="J31" s="63">
        <f t="shared" si="1"/>
        <v>0.0070948</v>
      </c>
      <c r="K31" s="63">
        <f t="shared" si="1"/>
        <v>0.0062048</v>
      </c>
      <c r="L31" s="63">
        <f t="shared" si="1"/>
        <v>0.0087634</v>
      </c>
      <c r="M31" s="63">
        <f t="shared" si="1"/>
        <v>0.0220319</v>
      </c>
      <c r="N31" s="63">
        <f t="shared" si="2"/>
        <v>0.0132996</v>
      </c>
      <c r="O31" s="63">
        <f t="shared" si="3"/>
        <v>0.0440949</v>
      </c>
      <c r="Q31" t="s">
        <v>12</v>
      </c>
      <c r="R31" s="63">
        <v>0.0258507</v>
      </c>
      <c r="S31" s="63">
        <v>0.023625999999999998</v>
      </c>
      <c r="T31" s="63">
        <v>0.016380699999999998</v>
      </c>
      <c r="U31" s="63">
        <v>0.024911100000000005</v>
      </c>
      <c r="V31" s="63">
        <v>0.025437299999999996</v>
      </c>
      <c r="W31" s="63">
        <v>0.0658574</v>
      </c>
      <c r="X31" s="63">
        <v>0.1162058</v>
      </c>
    </row>
    <row r="32" spans="1:24" ht="12.75">
      <c r="A32" s="61" t="s">
        <v>29</v>
      </c>
      <c r="B32" s="61">
        <v>0.0039409</v>
      </c>
      <c r="C32" s="61">
        <v>0.0075519</v>
      </c>
      <c r="D32" s="61">
        <v>0.014894</v>
      </c>
      <c r="E32" s="61">
        <v>0.0255882</v>
      </c>
      <c r="F32" s="61">
        <v>0.0727453</v>
      </c>
      <c r="H32" t="s">
        <v>29</v>
      </c>
      <c r="I32" s="63">
        <f t="shared" si="0"/>
        <v>0.0039409</v>
      </c>
      <c r="J32" s="63">
        <f t="shared" si="1"/>
        <v>0.0036110000000000005</v>
      </c>
      <c r="K32" s="63">
        <f t="shared" si="1"/>
        <v>0.007342099999999999</v>
      </c>
      <c r="L32" s="63">
        <f t="shared" si="1"/>
        <v>0.0106942</v>
      </c>
      <c r="M32" s="63">
        <f t="shared" si="1"/>
        <v>0.0471571</v>
      </c>
      <c r="N32" s="63">
        <f t="shared" si="2"/>
        <v>0.014894</v>
      </c>
      <c r="O32" s="63">
        <f t="shared" si="3"/>
        <v>0.0727453</v>
      </c>
      <c r="Q32" t="s">
        <v>4</v>
      </c>
      <c r="R32" s="63" t="s">
        <v>94</v>
      </c>
      <c r="S32" s="63" t="e">
        <v>#VALUE!</v>
      </c>
      <c r="T32" s="63" t="e">
        <v>#VALUE!</v>
      </c>
      <c r="U32" s="63" t="e">
        <v>#VALUE!</v>
      </c>
      <c r="V32" s="63" t="e">
        <v>#VALUE!</v>
      </c>
      <c r="W32" s="63" t="s">
        <v>94</v>
      </c>
      <c r="X32" s="63" t="s">
        <v>94</v>
      </c>
    </row>
    <row r="33" spans="1:24" ht="12.75">
      <c r="A33" s="61" t="s">
        <v>104</v>
      </c>
      <c r="B33" s="61">
        <v>0</v>
      </c>
      <c r="C33" s="61">
        <v>0.0043177</v>
      </c>
      <c r="D33" s="61">
        <v>0.0090075</v>
      </c>
      <c r="E33" s="61">
        <v>0.0193103</v>
      </c>
      <c r="F33" s="61">
        <v>0.1381889</v>
      </c>
      <c r="H33" t="s">
        <v>30</v>
      </c>
      <c r="I33" s="63">
        <f t="shared" si="0"/>
        <v>0</v>
      </c>
      <c r="J33" s="63">
        <f t="shared" si="1"/>
        <v>0.0043177</v>
      </c>
      <c r="K33" s="63">
        <f t="shared" si="1"/>
        <v>0.0046898</v>
      </c>
      <c r="L33" s="63">
        <f t="shared" si="1"/>
        <v>0.010302799999999999</v>
      </c>
      <c r="M33" s="63">
        <f t="shared" si="1"/>
        <v>0.1188786</v>
      </c>
      <c r="N33" s="63">
        <f t="shared" si="2"/>
        <v>0.0090075</v>
      </c>
      <c r="O33" s="63">
        <f t="shared" si="3"/>
        <v>0.1381889</v>
      </c>
      <c r="Q33" t="s">
        <v>10</v>
      </c>
      <c r="R33" s="63" t="s">
        <v>94</v>
      </c>
      <c r="S33" s="63" t="e">
        <v>#VALUE!</v>
      </c>
      <c r="T33" s="63" t="e">
        <v>#VALUE!</v>
      </c>
      <c r="U33" s="63" t="e">
        <v>#VALUE!</v>
      </c>
      <c r="V33" s="63" t="e">
        <v>#VALUE!</v>
      </c>
      <c r="W33" s="63" t="s">
        <v>94</v>
      </c>
      <c r="X33" s="63" t="s">
        <v>94</v>
      </c>
    </row>
    <row r="34" spans="1:24" ht="12.75">
      <c r="A34" s="61" t="s">
        <v>31</v>
      </c>
      <c r="B34" s="61">
        <v>0.0027021</v>
      </c>
      <c r="C34" s="61">
        <v>0.0081006</v>
      </c>
      <c r="D34" s="61">
        <v>0.0134215</v>
      </c>
      <c r="E34" s="61">
        <v>0.0211559</v>
      </c>
      <c r="F34" s="61">
        <v>0.0336865</v>
      </c>
      <c r="H34" t="s">
        <v>31</v>
      </c>
      <c r="I34" s="63">
        <f t="shared" si="0"/>
        <v>0.0027021</v>
      </c>
      <c r="J34" s="63">
        <f t="shared" si="1"/>
        <v>0.0053985</v>
      </c>
      <c r="K34" s="63">
        <f t="shared" si="1"/>
        <v>0.0053209</v>
      </c>
      <c r="L34" s="63">
        <f t="shared" si="1"/>
        <v>0.007734399999999999</v>
      </c>
      <c r="M34" s="63">
        <f t="shared" si="1"/>
        <v>0.012530600000000003</v>
      </c>
      <c r="N34" s="63">
        <f t="shared" si="2"/>
        <v>0.0134215</v>
      </c>
      <c r="O34" s="63">
        <f t="shared" si="3"/>
        <v>0.0336865</v>
      </c>
      <c r="Q34" t="s">
        <v>14</v>
      </c>
      <c r="R34" s="63" t="s">
        <v>94</v>
      </c>
      <c r="S34" s="63" t="e">
        <v>#VALUE!</v>
      </c>
      <c r="T34" s="63" t="e">
        <v>#VALUE!</v>
      </c>
      <c r="U34" s="63" t="e">
        <v>#VALUE!</v>
      </c>
      <c r="V34" s="63" t="e">
        <v>#VALUE!</v>
      </c>
      <c r="W34" s="63" t="s">
        <v>94</v>
      </c>
      <c r="X34" s="63" t="s">
        <v>94</v>
      </c>
    </row>
    <row r="35" spans="2:6" ht="12.75">
      <c r="B35" s="61"/>
      <c r="C35" s="61"/>
      <c r="D35" s="61"/>
      <c r="E35" s="61"/>
      <c r="F35" s="61"/>
    </row>
    <row r="36" ht="12.75">
      <c r="C36" s="61"/>
    </row>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E34"/>
  <sheetViews>
    <sheetView zoomScalePageLayoutView="0" workbookViewId="0" topLeftCell="A1">
      <selection activeCell="A2" sqref="A2"/>
    </sheetView>
  </sheetViews>
  <sheetFormatPr defaultColWidth="9.140625" defaultRowHeight="12.75"/>
  <cols>
    <col min="2" max="6" width="9.140625" style="61" customWidth="1"/>
  </cols>
  <sheetData>
    <row r="1" spans="1:17" ht="12.75">
      <c r="A1" s="5" t="s">
        <v>118</v>
      </c>
      <c r="H1" t="s">
        <v>112</v>
      </c>
      <c r="Q1" t="s">
        <v>117</v>
      </c>
    </row>
    <row r="2" spans="1:31" ht="25.5">
      <c r="A2" s="36" t="s">
        <v>106</v>
      </c>
      <c r="B2" s="37" t="s">
        <v>107</v>
      </c>
      <c r="C2" s="37" t="s">
        <v>108</v>
      </c>
      <c r="D2" s="37" t="s">
        <v>109</v>
      </c>
      <c r="E2" s="37" t="s">
        <v>110</v>
      </c>
      <c r="F2" s="37" t="s">
        <v>111</v>
      </c>
      <c r="H2" s="36" t="s">
        <v>106</v>
      </c>
      <c r="I2" s="36" t="s">
        <v>107</v>
      </c>
      <c r="J2" s="62" t="s">
        <v>113</v>
      </c>
      <c r="K2" s="62" t="s">
        <v>114</v>
      </c>
      <c r="L2" s="62" t="s">
        <v>115</v>
      </c>
      <c r="M2" s="62" t="s">
        <v>116</v>
      </c>
      <c r="N2" s="36" t="s">
        <v>92</v>
      </c>
      <c r="O2" s="36" t="s">
        <v>111</v>
      </c>
      <c r="Q2" s="61" t="s">
        <v>106</v>
      </c>
      <c r="R2" s="61" t="s">
        <v>107</v>
      </c>
      <c r="S2" s="61" t="s">
        <v>113</v>
      </c>
      <c r="T2" s="61" t="s">
        <v>114</v>
      </c>
      <c r="U2" s="61" t="s">
        <v>115</v>
      </c>
      <c r="V2" s="61" t="s">
        <v>116</v>
      </c>
      <c r="W2" s="61" t="s">
        <v>92</v>
      </c>
      <c r="X2" s="61" t="s">
        <v>111</v>
      </c>
      <c r="Z2" t="s">
        <v>186</v>
      </c>
      <c r="AA2" t="s">
        <v>187</v>
      </c>
      <c r="AB2" t="s">
        <v>188</v>
      </c>
      <c r="AC2" t="s">
        <v>92</v>
      </c>
      <c r="AD2" t="s">
        <v>189</v>
      </c>
      <c r="AE2" t="s">
        <v>190</v>
      </c>
    </row>
    <row r="3" spans="1:31" ht="12.75">
      <c r="A3" t="s">
        <v>0</v>
      </c>
      <c r="B3" s="61">
        <v>0</v>
      </c>
      <c r="C3" s="61">
        <v>0.0030255</v>
      </c>
      <c r="D3" s="61">
        <v>0.0083987</v>
      </c>
      <c r="E3" s="61">
        <v>0.0179451</v>
      </c>
      <c r="F3" s="61">
        <v>0.0358484</v>
      </c>
      <c r="H3" t="s">
        <v>0</v>
      </c>
      <c r="I3" s="63">
        <f>B3</f>
        <v>0</v>
      </c>
      <c r="J3" s="63">
        <f>C3-B3</f>
        <v>0.0030255</v>
      </c>
      <c r="K3" s="63">
        <f>D3-C3</f>
        <v>0.0053732</v>
      </c>
      <c r="L3" s="63">
        <f>E3-D3</f>
        <v>0.009546399999999998</v>
      </c>
      <c r="M3" s="63">
        <f>F3-E3</f>
        <v>0.017903300000000004</v>
      </c>
      <c r="N3" s="63">
        <f>D3</f>
        <v>0.0083987</v>
      </c>
      <c r="O3" s="63">
        <f>F3</f>
        <v>0.0358484</v>
      </c>
      <c r="Q3" s="61" t="s">
        <v>31</v>
      </c>
      <c r="R3" s="61">
        <v>0</v>
      </c>
      <c r="S3" s="61">
        <v>0</v>
      </c>
      <c r="T3" s="61">
        <v>0</v>
      </c>
      <c r="U3" s="61">
        <v>0</v>
      </c>
      <c r="V3" s="61">
        <v>0.0054808</v>
      </c>
      <c r="W3" s="61">
        <v>0</v>
      </c>
      <c r="X3" s="61">
        <v>0.0054808</v>
      </c>
      <c r="Z3" t="s">
        <v>0</v>
      </c>
      <c r="AA3">
        <v>0</v>
      </c>
      <c r="AB3">
        <v>0.0030255</v>
      </c>
      <c r="AC3">
        <v>0.0083987</v>
      </c>
      <c r="AD3">
        <v>0.0179451</v>
      </c>
      <c r="AE3">
        <v>0.0358484</v>
      </c>
    </row>
    <row r="4" spans="1:31" ht="12.75">
      <c r="A4" t="s">
        <v>1</v>
      </c>
      <c r="B4" s="61">
        <v>0</v>
      </c>
      <c r="C4" s="61">
        <v>0</v>
      </c>
      <c r="D4" s="61">
        <v>0.0053621</v>
      </c>
      <c r="E4" s="61">
        <v>0.0122092</v>
      </c>
      <c r="F4" s="61">
        <v>0.0388248</v>
      </c>
      <c r="H4" t="s">
        <v>1</v>
      </c>
      <c r="I4" s="63">
        <f aca="true" t="shared" si="0" ref="I4:I34">B4</f>
        <v>0</v>
      </c>
      <c r="J4" s="63">
        <f aca="true" t="shared" si="1" ref="J4:M34">C4-B4</f>
        <v>0</v>
      </c>
      <c r="K4" s="63">
        <f t="shared" si="1"/>
        <v>0.0053621</v>
      </c>
      <c r="L4" s="63">
        <f t="shared" si="1"/>
        <v>0.0068471</v>
      </c>
      <c r="M4" s="63">
        <f t="shared" si="1"/>
        <v>0.0266156</v>
      </c>
      <c r="N4" s="63">
        <f aca="true" t="shared" si="2" ref="N4:N34">D4</f>
        <v>0.0053621</v>
      </c>
      <c r="O4" s="63">
        <f aca="true" t="shared" si="3" ref="O4:O34">F4</f>
        <v>0.0388248</v>
      </c>
      <c r="Q4" s="61" t="s">
        <v>21</v>
      </c>
      <c r="R4" s="61">
        <v>0</v>
      </c>
      <c r="S4" s="61">
        <v>0</v>
      </c>
      <c r="T4" s="61">
        <v>0</v>
      </c>
      <c r="U4" s="61">
        <v>0.0031104</v>
      </c>
      <c r="V4" s="61">
        <v>0.0044</v>
      </c>
      <c r="W4" s="61">
        <v>0</v>
      </c>
      <c r="X4" s="61">
        <v>0.0075104</v>
      </c>
      <c r="Z4" t="s">
        <v>1</v>
      </c>
      <c r="AA4">
        <v>0</v>
      </c>
      <c r="AB4">
        <v>0</v>
      </c>
      <c r="AC4">
        <v>0.0053621</v>
      </c>
      <c r="AD4">
        <v>0.0122092</v>
      </c>
      <c r="AE4">
        <v>0.0388248</v>
      </c>
    </row>
    <row r="5" spans="1:31" ht="12.75">
      <c r="A5" t="s">
        <v>2</v>
      </c>
      <c r="B5" s="61">
        <v>0</v>
      </c>
      <c r="C5" s="61">
        <v>0</v>
      </c>
      <c r="D5" s="61">
        <v>0.003144</v>
      </c>
      <c r="E5" s="61">
        <v>0.0097443</v>
      </c>
      <c r="F5" s="61">
        <v>0.0260157</v>
      </c>
      <c r="H5" t="s">
        <v>2</v>
      </c>
      <c r="I5" s="63">
        <f t="shared" si="0"/>
        <v>0</v>
      </c>
      <c r="J5" s="63">
        <f t="shared" si="1"/>
        <v>0</v>
      </c>
      <c r="K5" s="63">
        <f t="shared" si="1"/>
        <v>0.003144</v>
      </c>
      <c r="L5" s="63">
        <f t="shared" si="1"/>
        <v>0.006600299999999999</v>
      </c>
      <c r="M5" s="63">
        <f t="shared" si="1"/>
        <v>0.0162714</v>
      </c>
      <c r="N5" s="63">
        <f t="shared" si="2"/>
        <v>0.003144</v>
      </c>
      <c r="O5" s="63">
        <f t="shared" si="3"/>
        <v>0.0260157</v>
      </c>
      <c r="Q5" s="61" t="s">
        <v>28</v>
      </c>
      <c r="R5" s="61">
        <v>0</v>
      </c>
      <c r="S5" s="61">
        <v>0</v>
      </c>
      <c r="T5" s="61">
        <v>0</v>
      </c>
      <c r="U5" s="61">
        <v>0.0040689</v>
      </c>
      <c r="V5" s="61">
        <v>0.0082088</v>
      </c>
      <c r="W5" s="61">
        <v>0</v>
      </c>
      <c r="X5" s="61">
        <v>0.0122777</v>
      </c>
      <c r="Z5" t="s">
        <v>2</v>
      </c>
      <c r="AA5">
        <v>0</v>
      </c>
      <c r="AB5">
        <v>0</v>
      </c>
      <c r="AC5">
        <v>0.003144</v>
      </c>
      <c r="AD5">
        <v>0.0097443</v>
      </c>
      <c r="AE5">
        <v>0.0260157</v>
      </c>
    </row>
    <row r="6" spans="1:31" ht="12.75">
      <c r="A6" t="s">
        <v>3</v>
      </c>
      <c r="B6" s="61">
        <v>0.0040001</v>
      </c>
      <c r="C6" s="61">
        <v>0.0147787</v>
      </c>
      <c r="D6" s="61">
        <v>0.0420097</v>
      </c>
      <c r="E6" s="61">
        <v>0.0997463</v>
      </c>
      <c r="F6" s="61">
        <v>0.2227536</v>
      </c>
      <c r="H6" t="s">
        <v>3</v>
      </c>
      <c r="I6" s="63">
        <f t="shared" si="0"/>
        <v>0.0040001</v>
      </c>
      <c r="J6" s="63">
        <f t="shared" si="1"/>
        <v>0.0107786</v>
      </c>
      <c r="K6" s="63">
        <f t="shared" si="1"/>
        <v>0.027230999999999998</v>
      </c>
      <c r="L6" s="63">
        <f t="shared" si="1"/>
        <v>0.0577366</v>
      </c>
      <c r="M6" s="63">
        <f t="shared" si="1"/>
        <v>0.1230073</v>
      </c>
      <c r="N6" s="63">
        <f t="shared" si="2"/>
        <v>0.0420097</v>
      </c>
      <c r="O6" s="63">
        <f t="shared" si="3"/>
        <v>0.2227536</v>
      </c>
      <c r="Q6" s="61" t="s">
        <v>15</v>
      </c>
      <c r="R6" s="61">
        <v>0</v>
      </c>
      <c r="S6" s="61">
        <v>0</v>
      </c>
      <c r="T6" s="61">
        <v>0</v>
      </c>
      <c r="U6" s="61">
        <v>0.004305</v>
      </c>
      <c r="V6" s="61">
        <v>0.0095016</v>
      </c>
      <c r="W6" s="61">
        <v>0</v>
      </c>
      <c r="X6" s="61">
        <v>0.0138066</v>
      </c>
      <c r="Z6" t="s">
        <v>3</v>
      </c>
      <c r="AA6">
        <v>0.0040001</v>
      </c>
      <c r="AB6">
        <v>0.0147787</v>
      </c>
      <c r="AC6">
        <v>0.0420097</v>
      </c>
      <c r="AD6">
        <v>0.0997463</v>
      </c>
      <c r="AE6">
        <v>0.2227536</v>
      </c>
    </row>
    <row r="7" spans="1:31" ht="12.75">
      <c r="A7" t="s">
        <v>93</v>
      </c>
      <c r="B7" s="61" t="s">
        <v>94</v>
      </c>
      <c r="C7" s="61" t="s">
        <v>94</v>
      </c>
      <c r="D7" s="61" t="s">
        <v>94</v>
      </c>
      <c r="E7" s="61" t="s">
        <v>94</v>
      </c>
      <c r="F7" s="61" t="s">
        <v>94</v>
      </c>
      <c r="H7" t="s">
        <v>4</v>
      </c>
      <c r="I7" s="63" t="str">
        <f t="shared" si="0"/>
        <v>.</v>
      </c>
      <c r="J7" s="63" t="e">
        <f t="shared" si="1"/>
        <v>#VALUE!</v>
      </c>
      <c r="K7" s="63" t="e">
        <f t="shared" si="1"/>
        <v>#VALUE!</v>
      </c>
      <c r="L7" s="63" t="e">
        <f t="shared" si="1"/>
        <v>#VALUE!</v>
      </c>
      <c r="M7" s="63" t="e">
        <f t="shared" si="1"/>
        <v>#VALUE!</v>
      </c>
      <c r="N7" s="63" t="str">
        <f t="shared" si="2"/>
        <v>.</v>
      </c>
      <c r="O7" s="63" t="str">
        <f t="shared" si="3"/>
        <v>.</v>
      </c>
      <c r="Q7" s="61" t="s">
        <v>18</v>
      </c>
      <c r="R7" s="61">
        <v>0</v>
      </c>
      <c r="S7" s="61">
        <v>0</v>
      </c>
      <c r="T7" s="61">
        <v>0</v>
      </c>
      <c r="U7" s="61">
        <v>0.0064685</v>
      </c>
      <c r="V7" s="61">
        <v>0.012318399999999998</v>
      </c>
      <c r="W7" s="61">
        <v>0</v>
      </c>
      <c r="X7" s="61">
        <v>0.0187869</v>
      </c>
      <c r="Z7" t="s">
        <v>93</v>
      </c>
      <c r="AA7" t="s">
        <v>94</v>
      </c>
      <c r="AB7" t="s">
        <v>94</v>
      </c>
      <c r="AC7" t="s">
        <v>94</v>
      </c>
      <c r="AD7" t="s">
        <v>94</v>
      </c>
      <c r="AE7" t="s">
        <v>94</v>
      </c>
    </row>
    <row r="8" spans="1:31" ht="12.75">
      <c r="A8" t="s">
        <v>95</v>
      </c>
      <c r="B8" s="61">
        <v>0</v>
      </c>
      <c r="C8" s="61">
        <v>0.0038696</v>
      </c>
      <c r="D8" s="61">
        <v>0.0124431</v>
      </c>
      <c r="E8" s="61">
        <v>0.0305504</v>
      </c>
      <c r="F8" s="61">
        <v>0.0846457</v>
      </c>
      <c r="H8" t="s">
        <v>5</v>
      </c>
      <c r="I8" s="63">
        <f t="shared" si="0"/>
        <v>0</v>
      </c>
      <c r="J8" s="63">
        <f t="shared" si="1"/>
        <v>0.0038696</v>
      </c>
      <c r="K8" s="63">
        <f t="shared" si="1"/>
        <v>0.008573500000000001</v>
      </c>
      <c r="L8" s="63">
        <f t="shared" si="1"/>
        <v>0.0181073</v>
      </c>
      <c r="M8" s="63">
        <f t="shared" si="1"/>
        <v>0.054095300000000006</v>
      </c>
      <c r="N8" s="63">
        <f t="shared" si="2"/>
        <v>0.0124431</v>
      </c>
      <c r="O8" s="63">
        <f t="shared" si="3"/>
        <v>0.0846457</v>
      </c>
      <c r="Q8" s="61" t="s">
        <v>9</v>
      </c>
      <c r="R8" s="61">
        <v>0</v>
      </c>
      <c r="S8" s="61">
        <v>0</v>
      </c>
      <c r="T8" s="61">
        <v>0</v>
      </c>
      <c r="U8" s="61">
        <v>0.0062352</v>
      </c>
      <c r="V8" s="61">
        <v>0.0169171</v>
      </c>
      <c r="W8" s="61">
        <v>0</v>
      </c>
      <c r="X8" s="61">
        <v>0.0231523</v>
      </c>
      <c r="Z8" t="s">
        <v>95</v>
      </c>
      <c r="AA8">
        <v>0</v>
      </c>
      <c r="AB8">
        <v>0.0038696</v>
      </c>
      <c r="AC8">
        <v>0.0124431</v>
      </c>
      <c r="AD8">
        <v>0.0305504</v>
      </c>
      <c r="AE8">
        <v>0.0846457</v>
      </c>
    </row>
    <row r="9" spans="1:31" ht="12.75">
      <c r="A9" t="s">
        <v>6</v>
      </c>
      <c r="B9" s="61">
        <v>0</v>
      </c>
      <c r="C9" s="61">
        <v>0.0012174</v>
      </c>
      <c r="D9" s="61">
        <v>0.0040655</v>
      </c>
      <c r="E9" s="61">
        <v>0.0091507</v>
      </c>
      <c r="F9" s="61">
        <v>0.0178025</v>
      </c>
      <c r="H9" t="s">
        <v>6</v>
      </c>
      <c r="I9" s="63">
        <f t="shared" si="0"/>
        <v>0</v>
      </c>
      <c r="J9" s="63">
        <f t="shared" si="1"/>
        <v>0.0012174</v>
      </c>
      <c r="K9" s="63">
        <f t="shared" si="1"/>
        <v>0.0028480999999999997</v>
      </c>
      <c r="L9" s="63">
        <f t="shared" si="1"/>
        <v>0.0050852</v>
      </c>
      <c r="M9" s="63">
        <f t="shared" si="1"/>
        <v>0.0086518</v>
      </c>
      <c r="N9" s="63">
        <f t="shared" si="2"/>
        <v>0.0040655</v>
      </c>
      <c r="O9" s="63">
        <f t="shared" si="3"/>
        <v>0.0178025</v>
      </c>
      <c r="Q9" s="61" t="s">
        <v>20</v>
      </c>
      <c r="R9" s="61">
        <v>0</v>
      </c>
      <c r="S9" s="61">
        <v>0</v>
      </c>
      <c r="T9" s="61">
        <v>0</v>
      </c>
      <c r="U9" s="61">
        <v>0.0082395</v>
      </c>
      <c r="V9" s="61">
        <v>0.1049696</v>
      </c>
      <c r="W9" s="61">
        <v>0</v>
      </c>
      <c r="X9" s="61">
        <v>0.1132091</v>
      </c>
      <c r="Z9" t="s">
        <v>6</v>
      </c>
      <c r="AA9">
        <v>0</v>
      </c>
      <c r="AB9">
        <v>0.0012174</v>
      </c>
      <c r="AC9">
        <v>0.0040655</v>
      </c>
      <c r="AD9">
        <v>0.0091507</v>
      </c>
      <c r="AE9">
        <v>0.0178025</v>
      </c>
    </row>
    <row r="10" spans="1:31" ht="12.75">
      <c r="A10" t="s">
        <v>7</v>
      </c>
      <c r="B10" s="61">
        <v>0</v>
      </c>
      <c r="C10" s="61">
        <v>0</v>
      </c>
      <c r="D10" s="61">
        <v>0.0022882</v>
      </c>
      <c r="E10" s="61">
        <v>0.0040944</v>
      </c>
      <c r="F10" s="61">
        <v>0.0096008</v>
      </c>
      <c r="H10" t="s">
        <v>7</v>
      </c>
      <c r="I10" s="63">
        <f t="shared" si="0"/>
        <v>0</v>
      </c>
      <c r="J10" s="63">
        <f t="shared" si="1"/>
        <v>0</v>
      </c>
      <c r="K10" s="63">
        <f t="shared" si="1"/>
        <v>0.0022882</v>
      </c>
      <c r="L10" s="63">
        <f t="shared" si="1"/>
        <v>0.0018061999999999996</v>
      </c>
      <c r="M10" s="63">
        <f t="shared" si="1"/>
        <v>0.0055064</v>
      </c>
      <c r="N10" s="63">
        <f t="shared" si="2"/>
        <v>0.0022882</v>
      </c>
      <c r="O10" s="63">
        <f t="shared" si="3"/>
        <v>0.0096008</v>
      </c>
      <c r="Q10" s="61" t="s">
        <v>30</v>
      </c>
      <c r="R10" s="61">
        <v>0</v>
      </c>
      <c r="S10" s="61">
        <v>0</v>
      </c>
      <c r="T10" s="61">
        <v>0.0021688</v>
      </c>
      <c r="U10" s="61">
        <v>0.0016169</v>
      </c>
      <c r="V10" s="61">
        <v>0.0067682</v>
      </c>
      <c r="W10" s="61">
        <v>0.0021688</v>
      </c>
      <c r="X10" s="61">
        <v>0.0105539</v>
      </c>
      <c r="Z10" t="s">
        <v>7</v>
      </c>
      <c r="AA10">
        <v>0</v>
      </c>
      <c r="AB10">
        <v>0</v>
      </c>
      <c r="AC10">
        <v>0.0022882</v>
      </c>
      <c r="AD10">
        <v>0.0040944</v>
      </c>
      <c r="AE10">
        <v>0.0096008</v>
      </c>
    </row>
    <row r="11" spans="1:31" ht="12.75">
      <c r="A11" t="s">
        <v>96</v>
      </c>
      <c r="B11" s="61">
        <v>0</v>
      </c>
      <c r="C11" s="61">
        <v>0</v>
      </c>
      <c r="D11" s="61">
        <v>0.0027627</v>
      </c>
      <c r="E11" s="61">
        <v>0.0055797</v>
      </c>
      <c r="F11" s="61">
        <v>0.0138896</v>
      </c>
      <c r="H11" t="s">
        <v>8</v>
      </c>
      <c r="I11" s="63">
        <f t="shared" si="0"/>
        <v>0</v>
      </c>
      <c r="J11" s="63">
        <f t="shared" si="1"/>
        <v>0</v>
      </c>
      <c r="K11" s="63">
        <f t="shared" si="1"/>
        <v>0.0027627</v>
      </c>
      <c r="L11" s="63">
        <f t="shared" si="1"/>
        <v>0.002817</v>
      </c>
      <c r="M11" s="63">
        <f t="shared" si="1"/>
        <v>0.0083099</v>
      </c>
      <c r="N11" s="63">
        <f t="shared" si="2"/>
        <v>0.0027627</v>
      </c>
      <c r="O11" s="63">
        <f t="shared" si="3"/>
        <v>0.0138896</v>
      </c>
      <c r="Q11" s="61" t="s">
        <v>7</v>
      </c>
      <c r="R11" s="61">
        <v>0</v>
      </c>
      <c r="S11" s="61">
        <v>0</v>
      </c>
      <c r="T11" s="61">
        <v>0.0022882</v>
      </c>
      <c r="U11" s="61">
        <v>0.0018061999999999996</v>
      </c>
      <c r="V11" s="61">
        <v>0.0055064</v>
      </c>
      <c r="W11" s="61">
        <v>0.0022882</v>
      </c>
      <c r="X11" s="61">
        <v>0.0096008</v>
      </c>
      <c r="Z11" t="s">
        <v>96</v>
      </c>
      <c r="AA11">
        <v>0</v>
      </c>
      <c r="AB11">
        <v>0</v>
      </c>
      <c r="AC11">
        <v>0.0027627</v>
      </c>
      <c r="AD11">
        <v>0.0055797</v>
      </c>
      <c r="AE11">
        <v>0.0138896</v>
      </c>
    </row>
    <row r="12" spans="1:31" ht="12.75">
      <c r="A12" t="s">
        <v>9</v>
      </c>
      <c r="B12" s="61">
        <v>0</v>
      </c>
      <c r="C12" s="61">
        <v>0</v>
      </c>
      <c r="D12" s="61">
        <v>0</v>
      </c>
      <c r="E12" s="61">
        <v>0.0062352</v>
      </c>
      <c r="F12" s="61">
        <v>0.0231523</v>
      </c>
      <c r="H12" t="s">
        <v>9</v>
      </c>
      <c r="I12" s="63">
        <f t="shared" si="0"/>
        <v>0</v>
      </c>
      <c r="J12" s="63">
        <f t="shared" si="1"/>
        <v>0</v>
      </c>
      <c r="K12" s="63">
        <f t="shared" si="1"/>
        <v>0</v>
      </c>
      <c r="L12" s="63">
        <f t="shared" si="1"/>
        <v>0.0062352</v>
      </c>
      <c r="M12" s="63">
        <f t="shared" si="1"/>
        <v>0.0169171</v>
      </c>
      <c r="N12" s="63">
        <f t="shared" si="2"/>
        <v>0</v>
      </c>
      <c r="O12" s="63">
        <f t="shared" si="3"/>
        <v>0.0231523</v>
      </c>
      <c r="Q12" s="61" t="s">
        <v>17</v>
      </c>
      <c r="R12" s="61">
        <v>0</v>
      </c>
      <c r="S12" s="61">
        <v>0</v>
      </c>
      <c r="T12" s="61">
        <v>0.0027473</v>
      </c>
      <c r="U12" s="61">
        <v>0.0045211999999999995</v>
      </c>
      <c r="V12" s="61">
        <v>0.0143469</v>
      </c>
      <c r="W12" s="61">
        <v>0.0027473</v>
      </c>
      <c r="X12" s="61">
        <v>0.0216154</v>
      </c>
      <c r="Z12" t="s">
        <v>9</v>
      </c>
      <c r="AA12">
        <v>0</v>
      </c>
      <c r="AB12">
        <v>0</v>
      </c>
      <c r="AC12">
        <v>0</v>
      </c>
      <c r="AD12">
        <v>0.0062352</v>
      </c>
      <c r="AE12">
        <v>0.0231523</v>
      </c>
    </row>
    <row r="13" spans="1:31" ht="12.75">
      <c r="A13" t="s">
        <v>97</v>
      </c>
      <c r="B13" s="61" t="s">
        <v>94</v>
      </c>
      <c r="C13" s="61" t="s">
        <v>94</v>
      </c>
      <c r="D13" s="61" t="s">
        <v>94</v>
      </c>
      <c r="E13" s="61" t="s">
        <v>94</v>
      </c>
      <c r="F13" s="61" t="s">
        <v>94</v>
      </c>
      <c r="H13" t="s">
        <v>10</v>
      </c>
      <c r="I13" s="63" t="str">
        <f t="shared" si="0"/>
        <v>.</v>
      </c>
      <c r="J13" s="63" t="e">
        <f t="shared" si="1"/>
        <v>#VALUE!</v>
      </c>
      <c r="K13" s="63" t="e">
        <f t="shared" si="1"/>
        <v>#VALUE!</v>
      </c>
      <c r="L13" s="63" t="e">
        <f t="shared" si="1"/>
        <v>#VALUE!</v>
      </c>
      <c r="M13" s="63" t="e">
        <f t="shared" si="1"/>
        <v>#VALUE!</v>
      </c>
      <c r="N13" s="63" t="str">
        <f t="shared" si="2"/>
        <v>.</v>
      </c>
      <c r="O13" s="63" t="str">
        <f t="shared" si="3"/>
        <v>.</v>
      </c>
      <c r="Q13" s="61" t="s">
        <v>8</v>
      </c>
      <c r="R13" s="61">
        <v>0</v>
      </c>
      <c r="S13" s="61">
        <v>0</v>
      </c>
      <c r="T13" s="61">
        <v>0.0027627</v>
      </c>
      <c r="U13" s="61">
        <v>0.002817</v>
      </c>
      <c r="V13" s="61">
        <v>0.0083099</v>
      </c>
      <c r="W13" s="61">
        <v>0.0027627</v>
      </c>
      <c r="X13" s="61">
        <v>0.0138896</v>
      </c>
      <c r="Z13" t="s">
        <v>97</v>
      </c>
      <c r="AA13" t="s">
        <v>94</v>
      </c>
      <c r="AB13" t="s">
        <v>94</v>
      </c>
      <c r="AC13" t="s">
        <v>94</v>
      </c>
      <c r="AD13" t="s">
        <v>94</v>
      </c>
      <c r="AE13" t="s">
        <v>94</v>
      </c>
    </row>
    <row r="14" spans="1:31" ht="12.75">
      <c r="A14" t="s">
        <v>98</v>
      </c>
      <c r="B14" s="61">
        <v>0</v>
      </c>
      <c r="C14" s="61">
        <v>0.0034167</v>
      </c>
      <c r="D14" s="61">
        <v>0.0088611</v>
      </c>
      <c r="E14" s="61">
        <v>0.0189252</v>
      </c>
      <c r="F14" s="61">
        <v>0.0497451</v>
      </c>
      <c r="H14" t="s">
        <v>11</v>
      </c>
      <c r="I14" s="63">
        <f t="shared" si="0"/>
        <v>0</v>
      </c>
      <c r="J14" s="63">
        <f t="shared" si="1"/>
        <v>0.0034167</v>
      </c>
      <c r="K14" s="63">
        <f t="shared" si="1"/>
        <v>0.0054444</v>
      </c>
      <c r="L14" s="63">
        <f t="shared" si="1"/>
        <v>0.0100641</v>
      </c>
      <c r="M14" s="63">
        <f t="shared" si="1"/>
        <v>0.0308199</v>
      </c>
      <c r="N14" s="63">
        <f t="shared" si="2"/>
        <v>0.0088611</v>
      </c>
      <c r="O14" s="63">
        <f t="shared" si="3"/>
        <v>0.0497451</v>
      </c>
      <c r="Q14" s="61" t="s">
        <v>2</v>
      </c>
      <c r="R14" s="61">
        <v>0</v>
      </c>
      <c r="S14" s="61">
        <v>0</v>
      </c>
      <c r="T14" s="61">
        <v>0.003144</v>
      </c>
      <c r="U14" s="61">
        <v>0.006600299999999999</v>
      </c>
      <c r="V14" s="61">
        <v>0.0162714</v>
      </c>
      <c r="W14" s="61">
        <v>0.003144</v>
      </c>
      <c r="X14" s="61">
        <v>0.0260157</v>
      </c>
      <c r="Z14" t="s">
        <v>98</v>
      </c>
      <c r="AA14">
        <v>0</v>
      </c>
      <c r="AB14">
        <v>0.0034167</v>
      </c>
      <c r="AC14">
        <v>0.0088611</v>
      </c>
      <c r="AD14">
        <v>0.0189252</v>
      </c>
      <c r="AE14">
        <v>0.0497451</v>
      </c>
    </row>
    <row r="15" spans="1:31" ht="12.75">
      <c r="A15" t="s">
        <v>12</v>
      </c>
      <c r="B15" s="61">
        <v>0.0093474</v>
      </c>
      <c r="C15" s="61">
        <v>0.023845</v>
      </c>
      <c r="D15" s="61">
        <v>0.0458756</v>
      </c>
      <c r="E15" s="61">
        <v>0.0902084</v>
      </c>
      <c r="F15" s="61">
        <v>0.1461392</v>
      </c>
      <c r="H15" t="s">
        <v>12</v>
      </c>
      <c r="I15" s="63">
        <f t="shared" si="0"/>
        <v>0.0093474</v>
      </c>
      <c r="J15" s="63">
        <f t="shared" si="1"/>
        <v>0.014497600000000001</v>
      </c>
      <c r="K15" s="63">
        <f t="shared" si="1"/>
        <v>0.0220306</v>
      </c>
      <c r="L15" s="63">
        <f t="shared" si="1"/>
        <v>0.04433279999999999</v>
      </c>
      <c r="M15" s="63">
        <f t="shared" si="1"/>
        <v>0.0559308</v>
      </c>
      <c r="N15" s="63">
        <f t="shared" si="2"/>
        <v>0.0458756</v>
      </c>
      <c r="O15" s="63">
        <f t="shared" si="3"/>
        <v>0.1461392</v>
      </c>
      <c r="Q15" s="61" t="s">
        <v>6</v>
      </c>
      <c r="R15" s="61">
        <v>0</v>
      </c>
      <c r="S15" s="61">
        <v>0.0012174</v>
      </c>
      <c r="T15" s="61">
        <v>0.0028480999999999997</v>
      </c>
      <c r="U15" s="61">
        <v>0.0050852</v>
      </c>
      <c r="V15" s="61">
        <v>0.0086518</v>
      </c>
      <c r="W15" s="61">
        <v>0.0040655</v>
      </c>
      <c r="X15" s="61">
        <v>0.0178025</v>
      </c>
      <c r="Z15" t="s">
        <v>12</v>
      </c>
      <c r="AA15">
        <v>0.0093474</v>
      </c>
      <c r="AB15">
        <v>0.023845</v>
      </c>
      <c r="AC15">
        <v>0.0458756</v>
      </c>
      <c r="AD15">
        <v>0.0902084</v>
      </c>
      <c r="AE15">
        <v>0.1461392</v>
      </c>
    </row>
    <row r="16" spans="1:31" ht="12.75">
      <c r="A16" t="s">
        <v>13</v>
      </c>
      <c r="B16" s="61">
        <v>0</v>
      </c>
      <c r="C16" s="61">
        <v>0.0026431</v>
      </c>
      <c r="D16" s="61">
        <v>0.0049458</v>
      </c>
      <c r="E16" s="61">
        <v>0.0087264</v>
      </c>
      <c r="F16" s="61">
        <v>0.0198091</v>
      </c>
      <c r="H16" t="s">
        <v>13</v>
      </c>
      <c r="I16" s="63">
        <f t="shared" si="0"/>
        <v>0</v>
      </c>
      <c r="J16" s="63">
        <f t="shared" si="1"/>
        <v>0.0026431</v>
      </c>
      <c r="K16" s="63">
        <f t="shared" si="1"/>
        <v>0.0023027000000000004</v>
      </c>
      <c r="L16" s="63">
        <f t="shared" si="1"/>
        <v>0.0037806000000000003</v>
      </c>
      <c r="M16" s="63">
        <f t="shared" si="1"/>
        <v>0.0110827</v>
      </c>
      <c r="N16" s="63">
        <f t="shared" si="2"/>
        <v>0.0049458</v>
      </c>
      <c r="O16" s="63">
        <f t="shared" si="3"/>
        <v>0.0198091</v>
      </c>
      <c r="Q16" s="61" t="s">
        <v>13</v>
      </c>
      <c r="R16" s="61">
        <v>0</v>
      </c>
      <c r="S16" s="61">
        <v>0.0026431</v>
      </c>
      <c r="T16" s="61">
        <v>0.0023027000000000004</v>
      </c>
      <c r="U16" s="61">
        <v>0.0037806000000000003</v>
      </c>
      <c r="V16" s="61">
        <v>0.0110827</v>
      </c>
      <c r="W16" s="61">
        <v>0.0049458</v>
      </c>
      <c r="X16" s="61">
        <v>0.0198091</v>
      </c>
      <c r="Z16" t="s">
        <v>13</v>
      </c>
      <c r="AA16">
        <v>0</v>
      </c>
      <c r="AB16">
        <v>0.0026431</v>
      </c>
      <c r="AC16">
        <v>0.0049458</v>
      </c>
      <c r="AD16">
        <v>0.0087264</v>
      </c>
      <c r="AE16">
        <v>0.0198091</v>
      </c>
    </row>
    <row r="17" spans="1:31" ht="12.75">
      <c r="A17" t="s">
        <v>14</v>
      </c>
      <c r="B17" s="61" t="s">
        <v>94</v>
      </c>
      <c r="C17" s="61" t="s">
        <v>94</v>
      </c>
      <c r="D17" s="61" t="s">
        <v>94</v>
      </c>
      <c r="E17" s="61" t="s">
        <v>94</v>
      </c>
      <c r="F17" s="61" t="s">
        <v>94</v>
      </c>
      <c r="H17" t="s">
        <v>14</v>
      </c>
      <c r="I17" s="63" t="str">
        <f t="shared" si="0"/>
        <v>.</v>
      </c>
      <c r="J17" s="63" t="e">
        <f t="shared" si="1"/>
        <v>#VALUE!</v>
      </c>
      <c r="K17" s="63" t="e">
        <f t="shared" si="1"/>
        <v>#VALUE!</v>
      </c>
      <c r="L17" s="63" t="e">
        <f t="shared" si="1"/>
        <v>#VALUE!</v>
      </c>
      <c r="M17" s="63" t="e">
        <f t="shared" si="1"/>
        <v>#VALUE!</v>
      </c>
      <c r="N17" s="63" t="str">
        <f t="shared" si="2"/>
        <v>.</v>
      </c>
      <c r="O17" s="63" t="str">
        <f t="shared" si="3"/>
        <v>.</v>
      </c>
      <c r="Q17" s="61" t="s">
        <v>1</v>
      </c>
      <c r="R17" s="61">
        <v>0</v>
      </c>
      <c r="S17" s="61">
        <v>0</v>
      </c>
      <c r="T17" s="61">
        <v>0.0053621</v>
      </c>
      <c r="U17" s="61">
        <v>0.0068471</v>
      </c>
      <c r="V17" s="61">
        <v>0.0266156</v>
      </c>
      <c r="W17" s="61">
        <v>0.0053621</v>
      </c>
      <c r="X17" s="61">
        <v>0.0388248</v>
      </c>
      <c r="Z17" t="s">
        <v>14</v>
      </c>
      <c r="AA17" t="s">
        <v>94</v>
      </c>
      <c r="AB17" t="s">
        <v>94</v>
      </c>
      <c r="AC17" t="s">
        <v>94</v>
      </c>
      <c r="AD17" t="s">
        <v>94</v>
      </c>
      <c r="AE17" t="s">
        <v>94</v>
      </c>
    </row>
    <row r="18" spans="1:31" ht="12.75">
      <c r="A18" t="s">
        <v>15</v>
      </c>
      <c r="B18" s="61">
        <v>0</v>
      </c>
      <c r="C18" s="61">
        <v>0</v>
      </c>
      <c r="D18" s="61">
        <v>0</v>
      </c>
      <c r="E18" s="61">
        <v>0.004305</v>
      </c>
      <c r="F18" s="61">
        <v>0.0138066</v>
      </c>
      <c r="H18" t="s">
        <v>15</v>
      </c>
      <c r="I18" s="63">
        <f t="shared" si="0"/>
        <v>0</v>
      </c>
      <c r="J18" s="63">
        <f t="shared" si="1"/>
        <v>0</v>
      </c>
      <c r="K18" s="63">
        <f t="shared" si="1"/>
        <v>0</v>
      </c>
      <c r="L18" s="63">
        <f t="shared" si="1"/>
        <v>0.004305</v>
      </c>
      <c r="M18" s="63">
        <f t="shared" si="1"/>
        <v>0.0095016</v>
      </c>
      <c r="N18" s="63">
        <f t="shared" si="2"/>
        <v>0</v>
      </c>
      <c r="O18" s="63">
        <f t="shared" si="3"/>
        <v>0.0138066</v>
      </c>
      <c r="Q18" s="61" t="s">
        <v>19</v>
      </c>
      <c r="R18" s="61">
        <v>0</v>
      </c>
      <c r="S18" s="61">
        <v>0</v>
      </c>
      <c r="T18" s="61">
        <v>0.005784</v>
      </c>
      <c r="U18" s="61">
        <v>0.0073751</v>
      </c>
      <c r="V18" s="61">
        <v>0.0481001</v>
      </c>
      <c r="W18" s="61">
        <v>0.005784</v>
      </c>
      <c r="X18" s="61">
        <v>0.0612592</v>
      </c>
      <c r="Z18" t="s">
        <v>15</v>
      </c>
      <c r="AA18">
        <v>0</v>
      </c>
      <c r="AB18">
        <v>0</v>
      </c>
      <c r="AC18">
        <v>0</v>
      </c>
      <c r="AD18">
        <v>0.004305</v>
      </c>
      <c r="AE18">
        <v>0.0138066</v>
      </c>
    </row>
    <row r="19" spans="1:31" ht="12.75">
      <c r="A19" t="s">
        <v>16</v>
      </c>
      <c r="B19" s="61">
        <v>0</v>
      </c>
      <c r="C19" s="61">
        <v>0.0038189</v>
      </c>
      <c r="D19" s="61">
        <v>0.0147288</v>
      </c>
      <c r="E19" s="61">
        <v>0.0474132</v>
      </c>
      <c r="F19" s="61">
        <v>0.1487244</v>
      </c>
      <c r="H19" t="s">
        <v>16</v>
      </c>
      <c r="I19" s="63">
        <f t="shared" si="0"/>
        <v>0</v>
      </c>
      <c r="J19" s="63">
        <f t="shared" si="1"/>
        <v>0.0038189</v>
      </c>
      <c r="K19" s="63">
        <f t="shared" si="1"/>
        <v>0.0109099</v>
      </c>
      <c r="L19" s="63">
        <f t="shared" si="1"/>
        <v>0.0326844</v>
      </c>
      <c r="M19" s="63">
        <f t="shared" si="1"/>
        <v>0.1013112</v>
      </c>
      <c r="N19" s="63">
        <f t="shared" si="2"/>
        <v>0.0147288</v>
      </c>
      <c r="O19" s="63">
        <f t="shared" si="3"/>
        <v>0.1487244</v>
      </c>
      <c r="Q19" s="61" t="s">
        <v>27</v>
      </c>
      <c r="R19" s="61">
        <v>0</v>
      </c>
      <c r="S19" s="61">
        <v>0.0024343</v>
      </c>
      <c r="T19" s="61">
        <v>0.0034513000000000005</v>
      </c>
      <c r="U19" s="61">
        <v>0.0081974</v>
      </c>
      <c r="V19" s="61">
        <v>0.0278512</v>
      </c>
      <c r="W19" s="61">
        <v>0.0058856</v>
      </c>
      <c r="X19" s="61">
        <v>0.0419342</v>
      </c>
      <c r="Z19" t="s">
        <v>16</v>
      </c>
      <c r="AA19">
        <v>0</v>
      </c>
      <c r="AB19">
        <v>0.0038189</v>
      </c>
      <c r="AC19">
        <v>0.0147288</v>
      </c>
      <c r="AD19">
        <v>0.0474132</v>
      </c>
      <c r="AE19">
        <v>0.1487244</v>
      </c>
    </row>
    <row r="20" spans="1:31" ht="12.75">
      <c r="A20" t="s">
        <v>17</v>
      </c>
      <c r="B20" s="61">
        <v>0</v>
      </c>
      <c r="C20" s="61">
        <v>0</v>
      </c>
      <c r="D20" s="61">
        <v>0.0027473</v>
      </c>
      <c r="E20" s="61">
        <v>0.0072685</v>
      </c>
      <c r="F20" s="61">
        <v>0.0216154</v>
      </c>
      <c r="H20" t="s">
        <v>17</v>
      </c>
      <c r="I20" s="63">
        <f t="shared" si="0"/>
        <v>0</v>
      </c>
      <c r="J20" s="63">
        <f t="shared" si="1"/>
        <v>0</v>
      </c>
      <c r="K20" s="63">
        <f t="shared" si="1"/>
        <v>0.0027473</v>
      </c>
      <c r="L20" s="63">
        <f t="shared" si="1"/>
        <v>0.0045211999999999995</v>
      </c>
      <c r="M20" s="63">
        <f t="shared" si="1"/>
        <v>0.0143469</v>
      </c>
      <c r="N20" s="63">
        <f t="shared" si="2"/>
        <v>0.0027473</v>
      </c>
      <c r="O20" s="63">
        <f t="shared" si="3"/>
        <v>0.0216154</v>
      </c>
      <c r="Q20" s="61" t="s">
        <v>0</v>
      </c>
      <c r="R20" s="61">
        <v>0</v>
      </c>
      <c r="S20" s="61">
        <v>0.0030255</v>
      </c>
      <c r="T20" s="61">
        <v>0.0053732</v>
      </c>
      <c r="U20" s="61">
        <v>0.009546399999999998</v>
      </c>
      <c r="V20" s="61">
        <v>0.017903300000000004</v>
      </c>
      <c r="W20" s="61">
        <v>0.0083987</v>
      </c>
      <c r="X20" s="61">
        <v>0.0358484</v>
      </c>
      <c r="Z20" t="s">
        <v>17</v>
      </c>
      <c r="AA20">
        <v>0</v>
      </c>
      <c r="AB20">
        <v>0</v>
      </c>
      <c r="AC20">
        <v>0.0027473</v>
      </c>
      <c r="AD20">
        <v>0.0072685</v>
      </c>
      <c r="AE20">
        <v>0.0216154</v>
      </c>
    </row>
    <row r="21" spans="1:31" ht="12.75">
      <c r="A21" t="s">
        <v>18</v>
      </c>
      <c r="B21" s="61">
        <v>0</v>
      </c>
      <c r="C21" s="61">
        <v>0</v>
      </c>
      <c r="D21" s="61">
        <v>0</v>
      </c>
      <c r="E21" s="61">
        <v>0.0064685</v>
      </c>
      <c r="F21" s="61">
        <v>0.0187869</v>
      </c>
      <c r="H21" t="s">
        <v>18</v>
      </c>
      <c r="I21" s="63">
        <f t="shared" si="0"/>
        <v>0</v>
      </c>
      <c r="J21" s="63">
        <f t="shared" si="1"/>
        <v>0</v>
      </c>
      <c r="K21" s="63">
        <f t="shared" si="1"/>
        <v>0</v>
      </c>
      <c r="L21" s="63">
        <f t="shared" si="1"/>
        <v>0.0064685</v>
      </c>
      <c r="M21" s="63">
        <f t="shared" si="1"/>
        <v>0.012318399999999998</v>
      </c>
      <c r="N21" s="63">
        <f t="shared" si="2"/>
        <v>0</v>
      </c>
      <c r="O21" s="63">
        <f t="shared" si="3"/>
        <v>0.0187869</v>
      </c>
      <c r="Q21" s="61" t="s">
        <v>11</v>
      </c>
      <c r="R21" s="61">
        <v>0</v>
      </c>
      <c r="S21" s="61">
        <v>0.0034167</v>
      </c>
      <c r="T21" s="61">
        <v>0.0054444</v>
      </c>
      <c r="U21" s="61">
        <v>0.0100641</v>
      </c>
      <c r="V21" s="61">
        <v>0.0308199</v>
      </c>
      <c r="W21" s="61">
        <v>0.0088611</v>
      </c>
      <c r="X21" s="61">
        <v>0.0497451</v>
      </c>
      <c r="Z21" t="s">
        <v>18</v>
      </c>
      <c r="AA21">
        <v>0</v>
      </c>
      <c r="AB21">
        <v>0</v>
      </c>
      <c r="AC21">
        <v>0</v>
      </c>
      <c r="AD21">
        <v>0.0064685</v>
      </c>
      <c r="AE21">
        <v>0.0187869</v>
      </c>
    </row>
    <row r="22" spans="1:31" ht="12.75">
      <c r="A22" t="s">
        <v>19</v>
      </c>
      <c r="B22" s="61">
        <v>0</v>
      </c>
      <c r="C22" s="61">
        <v>0</v>
      </c>
      <c r="D22" s="61">
        <v>0.005784</v>
      </c>
      <c r="E22" s="61">
        <v>0.0131591</v>
      </c>
      <c r="F22" s="61">
        <v>0.0612592</v>
      </c>
      <c r="H22" t="s">
        <v>19</v>
      </c>
      <c r="I22" s="63">
        <f t="shared" si="0"/>
        <v>0</v>
      </c>
      <c r="J22" s="63">
        <f t="shared" si="1"/>
        <v>0</v>
      </c>
      <c r="K22" s="63">
        <f t="shared" si="1"/>
        <v>0.005784</v>
      </c>
      <c r="L22" s="63">
        <f t="shared" si="1"/>
        <v>0.0073751</v>
      </c>
      <c r="M22" s="63">
        <f t="shared" si="1"/>
        <v>0.0481001</v>
      </c>
      <c r="N22" s="63">
        <f t="shared" si="2"/>
        <v>0.005784</v>
      </c>
      <c r="O22" s="63">
        <f t="shared" si="3"/>
        <v>0.0612592</v>
      </c>
      <c r="Q22" s="61" t="s">
        <v>25</v>
      </c>
      <c r="R22" s="61">
        <v>0</v>
      </c>
      <c r="S22" s="61">
        <v>0.0038472</v>
      </c>
      <c r="T22" s="61">
        <v>0.005207999999999999</v>
      </c>
      <c r="U22" s="61">
        <v>0.017447</v>
      </c>
      <c r="V22" s="61">
        <v>0.028838</v>
      </c>
      <c r="W22" s="61">
        <v>0.0090552</v>
      </c>
      <c r="X22" s="61">
        <v>0.0553402</v>
      </c>
      <c r="Z22" t="s">
        <v>19</v>
      </c>
      <c r="AA22">
        <v>0</v>
      </c>
      <c r="AB22">
        <v>0</v>
      </c>
      <c r="AC22">
        <v>0.005784</v>
      </c>
      <c r="AD22">
        <v>0.0131591</v>
      </c>
      <c r="AE22">
        <v>0.0612592</v>
      </c>
    </row>
    <row r="23" spans="1:31" ht="12.75">
      <c r="A23" t="s">
        <v>20</v>
      </c>
      <c r="B23" s="61">
        <v>0</v>
      </c>
      <c r="C23" s="61">
        <v>0</v>
      </c>
      <c r="D23" s="61">
        <v>0</v>
      </c>
      <c r="E23" s="61">
        <v>0.0082395</v>
      </c>
      <c r="F23" s="61">
        <v>0.1132091</v>
      </c>
      <c r="H23" t="s">
        <v>20</v>
      </c>
      <c r="I23" s="63">
        <f t="shared" si="0"/>
        <v>0</v>
      </c>
      <c r="J23" s="63">
        <f t="shared" si="1"/>
        <v>0</v>
      </c>
      <c r="K23" s="63">
        <f t="shared" si="1"/>
        <v>0</v>
      </c>
      <c r="L23" s="63">
        <f t="shared" si="1"/>
        <v>0.0082395</v>
      </c>
      <c r="M23" s="63">
        <f t="shared" si="1"/>
        <v>0.1049696</v>
      </c>
      <c r="N23" s="63">
        <f t="shared" si="2"/>
        <v>0</v>
      </c>
      <c r="O23" s="63">
        <f t="shared" si="3"/>
        <v>0.1132091</v>
      </c>
      <c r="Q23" s="61" t="s">
        <v>29</v>
      </c>
      <c r="R23" s="61">
        <v>0</v>
      </c>
      <c r="S23" s="61">
        <v>0.0038146</v>
      </c>
      <c r="T23" s="61">
        <v>0.0055093</v>
      </c>
      <c r="U23" s="61">
        <v>0.011317500000000001</v>
      </c>
      <c r="V23" s="61">
        <v>0.0356056</v>
      </c>
      <c r="W23" s="61">
        <v>0.0093239</v>
      </c>
      <c r="X23" s="61">
        <v>0.056247</v>
      </c>
      <c r="Z23" t="s">
        <v>20</v>
      </c>
      <c r="AA23">
        <v>0</v>
      </c>
      <c r="AB23">
        <v>0</v>
      </c>
      <c r="AC23">
        <v>0</v>
      </c>
      <c r="AD23">
        <v>0.0082395</v>
      </c>
      <c r="AE23">
        <v>0.1132091</v>
      </c>
    </row>
    <row r="24" spans="1:31" ht="12.75">
      <c r="A24" t="s">
        <v>99</v>
      </c>
      <c r="B24" s="61">
        <v>0</v>
      </c>
      <c r="C24" s="61">
        <v>0</v>
      </c>
      <c r="D24" s="61">
        <v>0</v>
      </c>
      <c r="E24" s="61">
        <v>0.0031104</v>
      </c>
      <c r="F24" s="61">
        <v>0.0075104</v>
      </c>
      <c r="H24" t="s">
        <v>21</v>
      </c>
      <c r="I24" s="63">
        <f t="shared" si="0"/>
        <v>0</v>
      </c>
      <c r="J24" s="63">
        <f t="shared" si="1"/>
        <v>0</v>
      </c>
      <c r="K24" s="63">
        <f t="shared" si="1"/>
        <v>0</v>
      </c>
      <c r="L24" s="63">
        <f t="shared" si="1"/>
        <v>0.0031104</v>
      </c>
      <c r="M24" s="63">
        <f t="shared" si="1"/>
        <v>0.0044</v>
      </c>
      <c r="N24" s="63">
        <f t="shared" si="2"/>
        <v>0</v>
      </c>
      <c r="O24" s="63">
        <f t="shared" si="3"/>
        <v>0.0075104</v>
      </c>
      <c r="Q24" s="61" t="s">
        <v>64</v>
      </c>
      <c r="R24" s="61">
        <v>0</v>
      </c>
      <c r="S24" s="61">
        <v>0.0056306</v>
      </c>
      <c r="T24" s="61">
        <v>0.005850199999999999</v>
      </c>
      <c r="U24" s="61">
        <v>0.0084722</v>
      </c>
      <c r="V24" s="61">
        <v>0.024066000000000004</v>
      </c>
      <c r="W24" s="61">
        <v>0.0114808</v>
      </c>
      <c r="X24" s="61">
        <v>0.044019</v>
      </c>
      <c r="Z24" t="s">
        <v>99</v>
      </c>
      <c r="AA24">
        <v>0</v>
      </c>
      <c r="AB24">
        <v>0</v>
      </c>
      <c r="AC24">
        <v>0</v>
      </c>
      <c r="AD24">
        <v>0.0031104</v>
      </c>
      <c r="AE24">
        <v>0.0075104</v>
      </c>
    </row>
    <row r="25" spans="1:31" ht="12.75">
      <c r="A25" t="s">
        <v>100</v>
      </c>
      <c r="B25" s="61">
        <v>0.0043083</v>
      </c>
      <c r="C25" s="61">
        <v>0.0181677</v>
      </c>
      <c r="D25" s="61">
        <v>0.0260304</v>
      </c>
      <c r="E25" s="61">
        <v>0.0567436</v>
      </c>
      <c r="F25" s="61">
        <v>0.07872</v>
      </c>
      <c r="H25" t="s">
        <v>63</v>
      </c>
      <c r="I25" s="63">
        <f t="shared" si="0"/>
        <v>0.0043083</v>
      </c>
      <c r="J25" s="63">
        <f t="shared" si="1"/>
        <v>0.013859399999999997</v>
      </c>
      <c r="K25" s="63">
        <f t="shared" si="1"/>
        <v>0.0078627</v>
      </c>
      <c r="L25" s="63">
        <f t="shared" si="1"/>
        <v>0.0307132</v>
      </c>
      <c r="M25" s="63">
        <f t="shared" si="1"/>
        <v>0.0219764</v>
      </c>
      <c r="N25" s="63">
        <f t="shared" si="2"/>
        <v>0.0260304</v>
      </c>
      <c r="O25" s="63">
        <f t="shared" si="3"/>
        <v>0.07872</v>
      </c>
      <c r="Q25" s="61" t="s">
        <v>5</v>
      </c>
      <c r="R25" s="61">
        <v>0</v>
      </c>
      <c r="S25" s="61">
        <v>0.0038696</v>
      </c>
      <c r="T25" s="61">
        <v>0.008573500000000001</v>
      </c>
      <c r="U25" s="61">
        <v>0.0181073</v>
      </c>
      <c r="V25" s="61">
        <v>0.054095300000000006</v>
      </c>
      <c r="W25" s="61">
        <v>0.0124431</v>
      </c>
      <c r="X25" s="61">
        <v>0.0846457</v>
      </c>
      <c r="Z25" t="s">
        <v>100</v>
      </c>
      <c r="AA25">
        <v>0.0043083</v>
      </c>
      <c r="AB25">
        <v>0.0181677</v>
      </c>
      <c r="AC25">
        <v>0.0260304</v>
      </c>
      <c r="AD25">
        <v>0.0567436</v>
      </c>
      <c r="AE25">
        <v>0.07872</v>
      </c>
    </row>
    <row r="26" spans="1:31" ht="12.75">
      <c r="A26" t="s">
        <v>23</v>
      </c>
      <c r="B26" s="61">
        <v>0</v>
      </c>
      <c r="C26" s="61">
        <v>0.006342</v>
      </c>
      <c r="D26" s="61">
        <v>0.0155258</v>
      </c>
      <c r="E26" s="61">
        <v>0.0279959</v>
      </c>
      <c r="F26" s="61">
        <v>0.1076412</v>
      </c>
      <c r="H26" t="s">
        <v>23</v>
      </c>
      <c r="I26" s="63">
        <f t="shared" si="0"/>
        <v>0</v>
      </c>
      <c r="J26" s="63">
        <f t="shared" si="1"/>
        <v>0.006342</v>
      </c>
      <c r="K26" s="63">
        <f t="shared" si="1"/>
        <v>0.009183799999999999</v>
      </c>
      <c r="L26" s="63">
        <f t="shared" si="1"/>
        <v>0.012470100000000001</v>
      </c>
      <c r="M26" s="63">
        <f t="shared" si="1"/>
        <v>0.0796453</v>
      </c>
      <c r="N26" s="63">
        <f t="shared" si="2"/>
        <v>0.0155258</v>
      </c>
      <c r="O26" s="63">
        <f t="shared" si="3"/>
        <v>0.1076412</v>
      </c>
      <c r="Q26" s="61" t="s">
        <v>16</v>
      </c>
      <c r="R26" s="61">
        <v>0</v>
      </c>
      <c r="S26" s="61">
        <v>0.0038189</v>
      </c>
      <c r="T26" s="61">
        <v>0.0109099</v>
      </c>
      <c r="U26" s="61">
        <v>0.0326844</v>
      </c>
      <c r="V26" s="61">
        <v>0.1013112</v>
      </c>
      <c r="W26" s="61">
        <v>0.0147288</v>
      </c>
      <c r="X26" s="61">
        <v>0.1487244</v>
      </c>
      <c r="Z26" t="s">
        <v>23</v>
      </c>
      <c r="AA26">
        <v>0</v>
      </c>
      <c r="AB26">
        <v>0.006342</v>
      </c>
      <c r="AC26">
        <v>0.0155258</v>
      </c>
      <c r="AD26">
        <v>0.0279959</v>
      </c>
      <c r="AE26">
        <v>0.1076412</v>
      </c>
    </row>
    <row r="27" spans="1:31" ht="12.75">
      <c r="A27" t="s">
        <v>24</v>
      </c>
      <c r="B27" s="61" t="s">
        <v>94</v>
      </c>
      <c r="C27" s="61" t="s">
        <v>94</v>
      </c>
      <c r="D27" s="61" t="s">
        <v>94</v>
      </c>
      <c r="E27" s="61" t="s">
        <v>94</v>
      </c>
      <c r="F27" s="61" t="s">
        <v>94</v>
      </c>
      <c r="H27" t="s">
        <v>24</v>
      </c>
      <c r="I27" s="63" t="str">
        <f t="shared" si="0"/>
        <v>.</v>
      </c>
      <c r="J27" s="63" t="e">
        <f t="shared" si="1"/>
        <v>#VALUE!</v>
      </c>
      <c r="K27" s="63" t="e">
        <f t="shared" si="1"/>
        <v>#VALUE!</v>
      </c>
      <c r="L27" s="63" t="e">
        <f t="shared" si="1"/>
        <v>#VALUE!</v>
      </c>
      <c r="M27" s="63" t="e">
        <f t="shared" si="1"/>
        <v>#VALUE!</v>
      </c>
      <c r="N27" s="63" t="str">
        <f t="shared" si="2"/>
        <v>.</v>
      </c>
      <c r="O27" s="63" t="str">
        <f t="shared" si="3"/>
        <v>.</v>
      </c>
      <c r="Q27" s="61" t="s">
        <v>23</v>
      </c>
      <c r="R27" s="61">
        <v>0</v>
      </c>
      <c r="S27" s="61">
        <v>0.006342</v>
      </c>
      <c r="T27" s="61">
        <v>0.009183799999999999</v>
      </c>
      <c r="U27" s="61">
        <v>0.012470100000000001</v>
      </c>
      <c r="V27" s="61">
        <v>0.0796453</v>
      </c>
      <c r="W27" s="61">
        <v>0.0155258</v>
      </c>
      <c r="X27" s="61">
        <v>0.1076412</v>
      </c>
      <c r="Z27" t="s">
        <v>24</v>
      </c>
      <c r="AA27" t="s">
        <v>94</v>
      </c>
      <c r="AB27" t="s">
        <v>94</v>
      </c>
      <c r="AC27" t="s">
        <v>94</v>
      </c>
      <c r="AD27" t="s">
        <v>94</v>
      </c>
      <c r="AE27" t="s">
        <v>94</v>
      </c>
    </row>
    <row r="28" spans="1:31" ht="12.75">
      <c r="A28" t="s">
        <v>101</v>
      </c>
      <c r="B28" s="61">
        <v>0</v>
      </c>
      <c r="C28" s="61">
        <v>0.0038472</v>
      </c>
      <c r="D28" s="61">
        <v>0.0090552</v>
      </c>
      <c r="E28" s="61">
        <v>0.0265022</v>
      </c>
      <c r="F28" s="61">
        <v>0.0553402</v>
      </c>
      <c r="H28" t="s">
        <v>25</v>
      </c>
      <c r="I28" s="63">
        <f t="shared" si="0"/>
        <v>0</v>
      </c>
      <c r="J28" s="63">
        <f t="shared" si="1"/>
        <v>0.0038472</v>
      </c>
      <c r="K28" s="63">
        <f t="shared" si="1"/>
        <v>0.005207999999999999</v>
      </c>
      <c r="L28" s="63">
        <f t="shared" si="1"/>
        <v>0.017447</v>
      </c>
      <c r="M28" s="63">
        <f t="shared" si="1"/>
        <v>0.028838</v>
      </c>
      <c r="N28" s="63">
        <f t="shared" si="2"/>
        <v>0.0090552</v>
      </c>
      <c r="O28" s="63">
        <f t="shared" si="3"/>
        <v>0.0553402</v>
      </c>
      <c r="Q28" s="61" t="s">
        <v>63</v>
      </c>
      <c r="R28" s="61">
        <v>0.0043083</v>
      </c>
      <c r="S28" s="61">
        <v>0.013859399999999997</v>
      </c>
      <c r="T28" s="61">
        <v>0.0078627</v>
      </c>
      <c r="U28" s="61">
        <v>0.0307132</v>
      </c>
      <c r="V28" s="61">
        <v>0.0219764</v>
      </c>
      <c r="W28" s="61">
        <v>0.0260304</v>
      </c>
      <c r="X28" s="61">
        <v>0.07872</v>
      </c>
      <c r="Z28" t="s">
        <v>101</v>
      </c>
      <c r="AA28">
        <v>0</v>
      </c>
      <c r="AB28">
        <v>0.0038472</v>
      </c>
      <c r="AC28">
        <v>0.0090552</v>
      </c>
      <c r="AD28">
        <v>0.0265022</v>
      </c>
      <c r="AE28">
        <v>0.0553402</v>
      </c>
    </row>
    <row r="29" spans="1:31" ht="12.75">
      <c r="A29" t="s">
        <v>102</v>
      </c>
      <c r="B29" s="61">
        <v>0</v>
      </c>
      <c r="C29" s="61">
        <v>0.0056306</v>
      </c>
      <c r="D29" s="61">
        <v>0.0114808</v>
      </c>
      <c r="E29" s="61">
        <v>0.019953</v>
      </c>
      <c r="F29" s="61">
        <v>0.044019</v>
      </c>
      <c r="H29" t="s">
        <v>64</v>
      </c>
      <c r="I29" s="63">
        <f t="shared" si="0"/>
        <v>0</v>
      </c>
      <c r="J29" s="63">
        <f t="shared" si="1"/>
        <v>0.0056306</v>
      </c>
      <c r="K29" s="63">
        <f t="shared" si="1"/>
        <v>0.005850199999999999</v>
      </c>
      <c r="L29" s="63">
        <f t="shared" si="1"/>
        <v>0.0084722</v>
      </c>
      <c r="M29" s="63">
        <f t="shared" si="1"/>
        <v>0.024066000000000004</v>
      </c>
      <c r="N29" s="63">
        <f t="shared" si="2"/>
        <v>0.0114808</v>
      </c>
      <c r="O29" s="63">
        <f t="shared" si="3"/>
        <v>0.044019</v>
      </c>
      <c r="Q29" s="61" t="s">
        <v>3</v>
      </c>
      <c r="R29" s="61">
        <v>0.0040001</v>
      </c>
      <c r="S29" s="61">
        <v>0.0107786</v>
      </c>
      <c r="T29" s="61">
        <v>0.027230999999999998</v>
      </c>
      <c r="U29" s="61">
        <v>0.0577366</v>
      </c>
      <c r="V29" s="61">
        <v>0.1230073</v>
      </c>
      <c r="W29" s="61">
        <v>0.0420097</v>
      </c>
      <c r="X29" s="61">
        <v>0.2227536</v>
      </c>
      <c r="Z29" t="s">
        <v>102</v>
      </c>
      <c r="AA29">
        <v>0</v>
      </c>
      <c r="AB29">
        <v>0.0056306</v>
      </c>
      <c r="AC29">
        <v>0.0114808</v>
      </c>
      <c r="AD29">
        <v>0.019953</v>
      </c>
      <c r="AE29">
        <v>0.044019</v>
      </c>
    </row>
    <row r="30" spans="1:31" ht="12.75">
      <c r="A30" t="s">
        <v>27</v>
      </c>
      <c r="B30" s="61">
        <v>0</v>
      </c>
      <c r="C30" s="61">
        <v>0.0024343</v>
      </c>
      <c r="D30" s="61">
        <v>0.0058856</v>
      </c>
      <c r="E30" s="61">
        <v>0.014083</v>
      </c>
      <c r="F30" s="61">
        <v>0.0419342</v>
      </c>
      <c r="H30" t="s">
        <v>27</v>
      </c>
      <c r="I30" s="63">
        <f t="shared" si="0"/>
        <v>0</v>
      </c>
      <c r="J30" s="63">
        <f t="shared" si="1"/>
        <v>0.0024343</v>
      </c>
      <c r="K30" s="63">
        <f t="shared" si="1"/>
        <v>0.0034513000000000005</v>
      </c>
      <c r="L30" s="63">
        <f t="shared" si="1"/>
        <v>0.0081974</v>
      </c>
      <c r="M30" s="63">
        <f t="shared" si="1"/>
        <v>0.0278512</v>
      </c>
      <c r="N30" s="63">
        <f t="shared" si="2"/>
        <v>0.0058856</v>
      </c>
      <c r="O30" s="63">
        <f t="shared" si="3"/>
        <v>0.0419342</v>
      </c>
      <c r="Q30" s="61" t="s">
        <v>12</v>
      </c>
      <c r="R30" s="61">
        <v>0.0093474</v>
      </c>
      <c r="S30" s="61">
        <v>0.014497600000000001</v>
      </c>
      <c r="T30" s="61">
        <v>0.0220306</v>
      </c>
      <c r="U30" s="61">
        <v>0.04433279999999999</v>
      </c>
      <c r="V30" s="61">
        <v>0.0559308</v>
      </c>
      <c r="W30" s="61">
        <v>0.0458756</v>
      </c>
      <c r="X30" s="61">
        <v>0.1461392</v>
      </c>
      <c r="Z30" t="s">
        <v>27</v>
      </c>
      <c r="AA30">
        <v>0</v>
      </c>
      <c r="AB30">
        <v>0.0024343</v>
      </c>
      <c r="AC30">
        <v>0.0058856</v>
      </c>
      <c r="AD30">
        <v>0.014083</v>
      </c>
      <c r="AE30">
        <v>0.0419342</v>
      </c>
    </row>
    <row r="31" spans="1:31" ht="12.75">
      <c r="A31" t="s">
        <v>103</v>
      </c>
      <c r="B31" s="61">
        <v>0</v>
      </c>
      <c r="C31" s="61">
        <v>0</v>
      </c>
      <c r="D31" s="61">
        <v>0</v>
      </c>
      <c r="E31" s="61">
        <v>0.0040689</v>
      </c>
      <c r="F31" s="61">
        <v>0.0122777</v>
      </c>
      <c r="H31" t="s">
        <v>28</v>
      </c>
      <c r="I31" s="63">
        <f t="shared" si="0"/>
        <v>0</v>
      </c>
      <c r="J31" s="63">
        <f t="shared" si="1"/>
        <v>0</v>
      </c>
      <c r="K31" s="63">
        <f t="shared" si="1"/>
        <v>0</v>
      </c>
      <c r="L31" s="63">
        <f t="shared" si="1"/>
        <v>0.0040689</v>
      </c>
      <c r="M31" s="63">
        <f t="shared" si="1"/>
        <v>0.0082088</v>
      </c>
      <c r="N31" s="63">
        <f t="shared" si="2"/>
        <v>0</v>
      </c>
      <c r="O31" s="63">
        <f t="shared" si="3"/>
        <v>0.0122777</v>
      </c>
      <c r="Q31" s="61" t="s">
        <v>4</v>
      </c>
      <c r="R31" s="61" t="s">
        <v>94</v>
      </c>
      <c r="S31" s="61" t="e">
        <v>#VALUE!</v>
      </c>
      <c r="T31" s="61" t="e">
        <v>#VALUE!</v>
      </c>
      <c r="U31" s="61" t="e">
        <v>#VALUE!</v>
      </c>
      <c r="V31" s="61" t="e">
        <v>#VALUE!</v>
      </c>
      <c r="W31" s="61" t="s">
        <v>94</v>
      </c>
      <c r="X31" s="61" t="s">
        <v>94</v>
      </c>
      <c r="Z31" t="s">
        <v>103</v>
      </c>
      <c r="AA31">
        <v>0</v>
      </c>
      <c r="AB31">
        <v>0</v>
      </c>
      <c r="AC31">
        <v>0</v>
      </c>
      <c r="AD31">
        <v>0.0040689</v>
      </c>
      <c r="AE31">
        <v>0.0122777</v>
      </c>
    </row>
    <row r="32" spans="1:31" ht="12.75">
      <c r="A32" t="s">
        <v>29</v>
      </c>
      <c r="B32" s="61">
        <v>0</v>
      </c>
      <c r="C32" s="61">
        <v>0.0038146</v>
      </c>
      <c r="D32" s="61">
        <v>0.0093239</v>
      </c>
      <c r="E32" s="61">
        <v>0.0206414</v>
      </c>
      <c r="F32" s="61">
        <v>0.056247</v>
      </c>
      <c r="H32" t="s">
        <v>29</v>
      </c>
      <c r="I32" s="63">
        <f t="shared" si="0"/>
        <v>0</v>
      </c>
      <c r="J32" s="63">
        <f t="shared" si="1"/>
        <v>0.0038146</v>
      </c>
      <c r="K32" s="63">
        <f t="shared" si="1"/>
        <v>0.0055093</v>
      </c>
      <c r="L32" s="63">
        <f t="shared" si="1"/>
        <v>0.011317500000000001</v>
      </c>
      <c r="M32" s="63">
        <f t="shared" si="1"/>
        <v>0.0356056</v>
      </c>
      <c r="N32" s="63">
        <f t="shared" si="2"/>
        <v>0.0093239</v>
      </c>
      <c r="O32" s="63">
        <f t="shared" si="3"/>
        <v>0.056247</v>
      </c>
      <c r="Q32" s="61" t="s">
        <v>10</v>
      </c>
      <c r="R32" s="61" t="s">
        <v>94</v>
      </c>
      <c r="S32" s="61" t="e">
        <v>#VALUE!</v>
      </c>
      <c r="T32" s="61" t="e">
        <v>#VALUE!</v>
      </c>
      <c r="U32" s="61" t="e">
        <v>#VALUE!</v>
      </c>
      <c r="V32" s="61" t="e">
        <v>#VALUE!</v>
      </c>
      <c r="W32" s="61" t="s">
        <v>94</v>
      </c>
      <c r="X32" s="61" t="s">
        <v>94</v>
      </c>
      <c r="Z32" t="s">
        <v>29</v>
      </c>
      <c r="AA32">
        <v>0</v>
      </c>
      <c r="AB32">
        <v>0.0038146</v>
      </c>
      <c r="AC32">
        <v>0.0093239</v>
      </c>
      <c r="AD32">
        <v>0.0206414</v>
      </c>
      <c r="AE32">
        <v>0.056247</v>
      </c>
    </row>
    <row r="33" spans="1:31" ht="12.75">
      <c r="A33" t="s">
        <v>104</v>
      </c>
      <c r="B33" s="61">
        <v>0</v>
      </c>
      <c r="C33" s="61">
        <v>0</v>
      </c>
      <c r="D33" s="61">
        <v>0.0021688</v>
      </c>
      <c r="E33" s="61">
        <v>0.0037857</v>
      </c>
      <c r="F33" s="61">
        <v>0.0105539</v>
      </c>
      <c r="H33" t="s">
        <v>30</v>
      </c>
      <c r="I33" s="63">
        <f t="shared" si="0"/>
        <v>0</v>
      </c>
      <c r="J33" s="63">
        <f t="shared" si="1"/>
        <v>0</v>
      </c>
      <c r="K33" s="63">
        <f t="shared" si="1"/>
        <v>0.0021688</v>
      </c>
      <c r="L33" s="63">
        <f t="shared" si="1"/>
        <v>0.0016169</v>
      </c>
      <c r="M33" s="63">
        <f t="shared" si="1"/>
        <v>0.0067682</v>
      </c>
      <c r="N33" s="63">
        <f t="shared" si="2"/>
        <v>0.0021688</v>
      </c>
      <c r="O33" s="63">
        <f t="shared" si="3"/>
        <v>0.0105539</v>
      </c>
      <c r="Q33" s="61" t="s">
        <v>14</v>
      </c>
      <c r="R33" s="61" t="s">
        <v>94</v>
      </c>
      <c r="S33" s="61" t="e">
        <v>#VALUE!</v>
      </c>
      <c r="T33" s="61" t="e">
        <v>#VALUE!</v>
      </c>
      <c r="U33" s="61" t="e">
        <v>#VALUE!</v>
      </c>
      <c r="V33" s="61" t="e">
        <v>#VALUE!</v>
      </c>
      <c r="W33" s="61" t="s">
        <v>94</v>
      </c>
      <c r="X33" s="61" t="s">
        <v>94</v>
      </c>
      <c r="Z33" t="s">
        <v>104</v>
      </c>
      <c r="AA33">
        <v>0</v>
      </c>
      <c r="AB33">
        <v>0</v>
      </c>
      <c r="AC33">
        <v>0.0021688</v>
      </c>
      <c r="AD33">
        <v>0.0037857</v>
      </c>
      <c r="AE33">
        <v>0.0105539</v>
      </c>
    </row>
    <row r="34" spans="1:31" ht="12.75">
      <c r="A34" t="s">
        <v>31</v>
      </c>
      <c r="B34" s="61">
        <v>0</v>
      </c>
      <c r="C34" s="61">
        <v>0</v>
      </c>
      <c r="D34" s="61">
        <v>0</v>
      </c>
      <c r="E34" s="61">
        <v>0</v>
      </c>
      <c r="F34" s="61">
        <v>0.0054808</v>
      </c>
      <c r="H34" t="s">
        <v>31</v>
      </c>
      <c r="I34" s="63">
        <f t="shared" si="0"/>
        <v>0</v>
      </c>
      <c r="J34" s="63">
        <f t="shared" si="1"/>
        <v>0</v>
      </c>
      <c r="K34" s="63">
        <f t="shared" si="1"/>
        <v>0</v>
      </c>
      <c r="L34" s="63">
        <f t="shared" si="1"/>
        <v>0</v>
      </c>
      <c r="M34" s="63">
        <f t="shared" si="1"/>
        <v>0.0054808</v>
      </c>
      <c r="N34" s="63">
        <f t="shared" si="2"/>
        <v>0</v>
      </c>
      <c r="O34" s="63">
        <f t="shared" si="3"/>
        <v>0.0054808</v>
      </c>
      <c r="Q34" s="61" t="s">
        <v>24</v>
      </c>
      <c r="R34" s="61" t="s">
        <v>94</v>
      </c>
      <c r="S34" s="61" t="e">
        <v>#VALUE!</v>
      </c>
      <c r="T34" s="61" t="e">
        <v>#VALUE!</v>
      </c>
      <c r="U34" s="61" t="e">
        <v>#VALUE!</v>
      </c>
      <c r="V34" s="61" t="e">
        <v>#VALUE!</v>
      </c>
      <c r="W34" s="61" t="s">
        <v>94</v>
      </c>
      <c r="X34" s="61" t="s">
        <v>94</v>
      </c>
      <c r="Z34" t="s">
        <v>31</v>
      </c>
      <c r="AA34">
        <v>0</v>
      </c>
      <c r="AB34">
        <v>0</v>
      </c>
      <c r="AC34">
        <v>0</v>
      </c>
      <c r="AD34">
        <v>0</v>
      </c>
      <c r="AE34">
        <v>0.0054808</v>
      </c>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X35"/>
  <sheetViews>
    <sheetView zoomScalePageLayoutView="0" workbookViewId="0" topLeftCell="A1">
      <selection activeCell="D12" sqref="D12"/>
    </sheetView>
  </sheetViews>
  <sheetFormatPr defaultColWidth="9.140625" defaultRowHeight="12.75"/>
  <sheetData>
    <row r="1" spans="1:17" ht="12.75">
      <c r="A1" s="5" t="s">
        <v>120</v>
      </c>
      <c r="B1" s="61"/>
      <c r="C1" s="61"/>
      <c r="D1" s="61"/>
      <c r="E1" s="61"/>
      <c r="F1" s="61"/>
      <c r="H1" t="s">
        <v>112</v>
      </c>
      <c r="Q1" t="s">
        <v>117</v>
      </c>
    </row>
    <row r="2" spans="1:24" ht="25.5">
      <c r="A2" s="36" t="s">
        <v>106</v>
      </c>
      <c r="B2" s="37" t="s">
        <v>107</v>
      </c>
      <c r="C2" s="37" t="s">
        <v>108</v>
      </c>
      <c r="D2" s="37" t="s">
        <v>109</v>
      </c>
      <c r="E2" s="37" t="s">
        <v>110</v>
      </c>
      <c r="F2" s="37" t="s">
        <v>111</v>
      </c>
      <c r="H2" s="36" t="s">
        <v>106</v>
      </c>
      <c r="I2" s="36" t="s">
        <v>107</v>
      </c>
      <c r="J2" s="62" t="s">
        <v>113</v>
      </c>
      <c r="K2" s="62" t="s">
        <v>114</v>
      </c>
      <c r="L2" s="62" t="s">
        <v>115</v>
      </c>
      <c r="M2" s="62" t="s">
        <v>116</v>
      </c>
      <c r="N2" s="36" t="s">
        <v>92</v>
      </c>
      <c r="O2" s="36" t="s">
        <v>111</v>
      </c>
      <c r="Q2" s="36" t="s">
        <v>106</v>
      </c>
      <c r="R2" s="36" t="s">
        <v>107</v>
      </c>
      <c r="S2" s="62" t="s">
        <v>113</v>
      </c>
      <c r="T2" s="62" t="s">
        <v>114</v>
      </c>
      <c r="U2" s="62" t="s">
        <v>115</v>
      </c>
      <c r="V2" s="62" t="s">
        <v>116</v>
      </c>
      <c r="W2" s="36" t="s">
        <v>92</v>
      </c>
      <c r="X2" s="36" t="s">
        <v>111</v>
      </c>
    </row>
    <row r="3" spans="1:24" ht="12.75">
      <c r="A3" s="61" t="s">
        <v>0</v>
      </c>
      <c r="B3" s="61">
        <v>0.1956315</v>
      </c>
      <c r="C3" s="61">
        <v>0.3294972</v>
      </c>
      <c r="D3" s="61">
        <v>0.4156215</v>
      </c>
      <c r="E3" s="61">
        <v>0.4798865</v>
      </c>
      <c r="F3" s="61">
        <v>0.5699092</v>
      </c>
      <c r="H3" t="s">
        <v>0</v>
      </c>
      <c r="I3" s="63">
        <f>B3</f>
        <v>0.1956315</v>
      </c>
      <c r="J3" s="63">
        <f>C3-B3</f>
        <v>0.13386569999999998</v>
      </c>
      <c r="K3" s="63">
        <f>D3-C3</f>
        <v>0.08612429999999999</v>
      </c>
      <c r="L3" s="63">
        <f>E3-D3</f>
        <v>0.06426500000000002</v>
      </c>
      <c r="M3" s="63">
        <f>F3-E3</f>
        <v>0.09002270000000001</v>
      </c>
      <c r="N3" s="63">
        <f>D3</f>
        <v>0.4156215</v>
      </c>
      <c r="O3" s="63">
        <f>F3</f>
        <v>0.5699092</v>
      </c>
      <c r="Q3" t="s">
        <v>1</v>
      </c>
      <c r="R3" s="63">
        <v>0.1629173</v>
      </c>
      <c r="S3" s="63">
        <v>0.047048900000000005</v>
      </c>
      <c r="T3" s="63">
        <v>0.06237199999999998</v>
      </c>
      <c r="U3" s="63">
        <v>0.0852793</v>
      </c>
      <c r="V3" s="63">
        <v>0.08504060000000002</v>
      </c>
      <c r="W3" s="63">
        <v>0.2723382</v>
      </c>
      <c r="X3" s="63">
        <v>0.4426581</v>
      </c>
    </row>
    <row r="4" spans="1:24" ht="12.75">
      <c r="A4" s="61" t="s">
        <v>1</v>
      </c>
      <c r="B4" s="61">
        <v>0.1629173</v>
      </c>
      <c r="C4" s="61">
        <v>0.2099662</v>
      </c>
      <c r="D4" s="61">
        <v>0.2723382</v>
      </c>
      <c r="E4" s="61">
        <v>0.3576175</v>
      </c>
      <c r="F4" s="61">
        <v>0.4426581</v>
      </c>
      <c r="H4" t="s">
        <v>1</v>
      </c>
      <c r="I4" s="63">
        <f aca="true" t="shared" si="0" ref="I4:I34">B4</f>
        <v>0.1629173</v>
      </c>
      <c r="J4" s="63">
        <f aca="true" t="shared" si="1" ref="J4:M34">C4-B4</f>
        <v>0.047048900000000005</v>
      </c>
      <c r="K4" s="63">
        <f t="shared" si="1"/>
        <v>0.06237199999999998</v>
      </c>
      <c r="L4" s="63">
        <f t="shared" si="1"/>
        <v>0.0852793</v>
      </c>
      <c r="M4" s="63">
        <f t="shared" si="1"/>
        <v>0.08504060000000002</v>
      </c>
      <c r="N4" s="63">
        <f aca="true" t="shared" si="2" ref="N4:N34">D4</f>
        <v>0.2723382</v>
      </c>
      <c r="O4" s="63">
        <f aca="true" t="shared" si="3" ref="O4:O34">F4</f>
        <v>0.4426581</v>
      </c>
      <c r="Q4" t="s">
        <v>10</v>
      </c>
      <c r="R4" s="63">
        <v>0.1442342</v>
      </c>
      <c r="S4" s="63">
        <v>0.07323379999999999</v>
      </c>
      <c r="T4" s="63">
        <v>0.0618011</v>
      </c>
      <c r="U4" s="63">
        <v>0.07144020000000001</v>
      </c>
      <c r="V4" s="63">
        <v>0.08441789999999999</v>
      </c>
      <c r="W4" s="63">
        <v>0.2792691</v>
      </c>
      <c r="X4" s="63">
        <v>0.4351272</v>
      </c>
    </row>
    <row r="5" spans="1:24" ht="12.75">
      <c r="A5" s="61" t="s">
        <v>2</v>
      </c>
      <c r="B5" s="61">
        <v>0.1961586</v>
      </c>
      <c r="C5" s="61">
        <v>0.2691304</v>
      </c>
      <c r="D5" s="61">
        <v>0.3291586</v>
      </c>
      <c r="E5" s="61">
        <v>0.4341646</v>
      </c>
      <c r="F5" s="61">
        <v>0.5445873</v>
      </c>
      <c r="H5" t="s">
        <v>2</v>
      </c>
      <c r="I5" s="63">
        <f t="shared" si="0"/>
        <v>0.1961586</v>
      </c>
      <c r="J5" s="63">
        <f t="shared" si="1"/>
        <v>0.0729718</v>
      </c>
      <c r="K5" s="63">
        <f t="shared" si="1"/>
        <v>0.06002820000000003</v>
      </c>
      <c r="L5" s="63">
        <f t="shared" si="1"/>
        <v>0.10500599999999999</v>
      </c>
      <c r="M5" s="63">
        <f t="shared" si="1"/>
        <v>0.11042269999999998</v>
      </c>
      <c r="N5" s="63">
        <f t="shared" si="2"/>
        <v>0.3291586</v>
      </c>
      <c r="O5" s="63">
        <f t="shared" si="3"/>
        <v>0.5445873</v>
      </c>
      <c r="Q5" t="s">
        <v>8</v>
      </c>
      <c r="R5" s="63">
        <v>0.1897633</v>
      </c>
      <c r="S5" s="63">
        <v>0.0425654</v>
      </c>
      <c r="T5" s="63">
        <v>0.05359520000000001</v>
      </c>
      <c r="U5" s="63">
        <v>0.0906072</v>
      </c>
      <c r="V5" s="63">
        <v>0.13630330000000002</v>
      </c>
      <c r="W5" s="63">
        <v>0.2859239</v>
      </c>
      <c r="X5" s="63">
        <v>0.5128344</v>
      </c>
    </row>
    <row r="6" spans="1:24" ht="12.75">
      <c r="A6" s="61" t="s">
        <v>3</v>
      </c>
      <c r="B6" s="61">
        <v>0.1641445</v>
      </c>
      <c r="C6" s="61">
        <v>0.2692385</v>
      </c>
      <c r="D6" s="61">
        <v>0.3276231</v>
      </c>
      <c r="E6" s="61">
        <v>0.4048678</v>
      </c>
      <c r="F6" s="61">
        <v>0.5023441</v>
      </c>
      <c r="H6" t="s">
        <v>3</v>
      </c>
      <c r="I6" s="63">
        <f t="shared" si="0"/>
        <v>0.1641445</v>
      </c>
      <c r="J6" s="63">
        <f t="shared" si="1"/>
        <v>0.10509399999999999</v>
      </c>
      <c r="K6" s="63">
        <f t="shared" si="1"/>
        <v>0.05838460000000001</v>
      </c>
      <c r="L6" s="63">
        <f t="shared" si="1"/>
        <v>0.0772447</v>
      </c>
      <c r="M6" s="63">
        <f t="shared" si="1"/>
        <v>0.09747629999999996</v>
      </c>
      <c r="N6" s="63">
        <f t="shared" si="2"/>
        <v>0.3276231</v>
      </c>
      <c r="O6" s="63">
        <f t="shared" si="3"/>
        <v>0.5023441</v>
      </c>
      <c r="Q6" t="s">
        <v>23</v>
      </c>
      <c r="R6" s="63">
        <v>0.1741457</v>
      </c>
      <c r="S6" s="63">
        <v>0.07085050000000001</v>
      </c>
      <c r="T6" s="63">
        <v>0.056293800000000005</v>
      </c>
      <c r="U6" s="63">
        <v>0.0810537</v>
      </c>
      <c r="V6" s="63">
        <v>0.09881319999999999</v>
      </c>
      <c r="W6" s="63">
        <v>0.30129</v>
      </c>
      <c r="X6" s="63">
        <v>0.4811569</v>
      </c>
    </row>
    <row r="7" spans="1:24" ht="12.75">
      <c r="A7" s="61" t="s">
        <v>93</v>
      </c>
      <c r="B7" s="61">
        <v>0.2336326</v>
      </c>
      <c r="C7" s="61">
        <v>0.2967659</v>
      </c>
      <c r="D7" s="61">
        <v>0.3663318</v>
      </c>
      <c r="E7" s="61">
        <v>0.4225983</v>
      </c>
      <c r="F7" s="61">
        <v>0.5189153</v>
      </c>
      <c r="H7" t="s">
        <v>4</v>
      </c>
      <c r="I7" s="63">
        <f t="shared" si="0"/>
        <v>0.2336326</v>
      </c>
      <c r="J7" s="63">
        <f t="shared" si="1"/>
        <v>0.06313330000000003</v>
      </c>
      <c r="K7" s="63">
        <f t="shared" si="1"/>
        <v>0.06956589999999996</v>
      </c>
      <c r="L7" s="63">
        <f t="shared" si="1"/>
        <v>0.0562665</v>
      </c>
      <c r="M7" s="63">
        <f t="shared" si="1"/>
        <v>0.09631699999999999</v>
      </c>
      <c r="N7" s="63">
        <f t="shared" si="2"/>
        <v>0.3663318</v>
      </c>
      <c r="O7" s="63">
        <f t="shared" si="3"/>
        <v>0.5189153</v>
      </c>
      <c r="Q7" t="s">
        <v>63</v>
      </c>
      <c r="R7" s="63">
        <v>0.2008559</v>
      </c>
      <c r="S7" s="63">
        <v>0.024223300000000003</v>
      </c>
      <c r="T7" s="63">
        <v>0.0891257</v>
      </c>
      <c r="U7" s="63">
        <v>0.06640439999999997</v>
      </c>
      <c r="V7" s="63">
        <v>0.0627509</v>
      </c>
      <c r="W7" s="63">
        <v>0.3142049</v>
      </c>
      <c r="X7" s="63">
        <v>0.4433602</v>
      </c>
    </row>
    <row r="8" spans="1:24" ht="12.75">
      <c r="A8" s="61" t="s">
        <v>95</v>
      </c>
      <c r="B8" s="61">
        <v>0.2171824</v>
      </c>
      <c r="C8" s="61">
        <v>0.2794699</v>
      </c>
      <c r="D8" s="61">
        <v>0.3272435</v>
      </c>
      <c r="E8" s="61">
        <v>0.3953652</v>
      </c>
      <c r="F8" s="61">
        <v>0.4974993</v>
      </c>
      <c r="H8" t="s">
        <v>5</v>
      </c>
      <c r="I8" s="63">
        <f t="shared" si="0"/>
        <v>0.2171824</v>
      </c>
      <c r="J8" s="63">
        <f t="shared" si="1"/>
        <v>0.062287499999999996</v>
      </c>
      <c r="K8" s="63">
        <f t="shared" si="1"/>
        <v>0.04777360000000003</v>
      </c>
      <c r="L8" s="63">
        <f t="shared" si="1"/>
        <v>0.06812170000000001</v>
      </c>
      <c r="M8" s="63">
        <f t="shared" si="1"/>
        <v>0.10213409999999995</v>
      </c>
      <c r="N8" s="63">
        <f t="shared" si="2"/>
        <v>0.3272435</v>
      </c>
      <c r="O8" s="63">
        <f t="shared" si="3"/>
        <v>0.4974993</v>
      </c>
      <c r="Q8" t="s">
        <v>64</v>
      </c>
      <c r="R8" s="63">
        <v>0.2106288</v>
      </c>
      <c r="S8" s="63">
        <v>0.08535549999999997</v>
      </c>
      <c r="T8" s="63">
        <v>0.020436200000000015</v>
      </c>
      <c r="U8" s="63">
        <v>0.06360779999999999</v>
      </c>
      <c r="V8" s="63">
        <v>0.046809900000000015</v>
      </c>
      <c r="W8" s="63">
        <v>0.3164205</v>
      </c>
      <c r="X8" s="63">
        <v>0.4268382</v>
      </c>
    </row>
    <row r="9" spans="1:24" ht="12.75">
      <c r="A9" s="61" t="s">
        <v>6</v>
      </c>
      <c r="B9" s="61">
        <v>0.2430622</v>
      </c>
      <c r="C9" s="61">
        <v>0.317158</v>
      </c>
      <c r="D9" s="61">
        <v>0.4089718</v>
      </c>
      <c r="E9" s="61">
        <v>0.521037</v>
      </c>
      <c r="F9" s="61">
        <v>0.5939468</v>
      </c>
      <c r="H9" t="s">
        <v>6</v>
      </c>
      <c r="I9" s="63">
        <f t="shared" si="0"/>
        <v>0.2430622</v>
      </c>
      <c r="J9" s="63">
        <f t="shared" si="1"/>
        <v>0.07409579999999999</v>
      </c>
      <c r="K9" s="63">
        <f t="shared" si="1"/>
        <v>0.0918138</v>
      </c>
      <c r="L9" s="63">
        <f t="shared" si="1"/>
        <v>0.11206519999999998</v>
      </c>
      <c r="M9" s="63">
        <f t="shared" si="1"/>
        <v>0.07290980000000002</v>
      </c>
      <c r="N9" s="63">
        <f t="shared" si="2"/>
        <v>0.4089718</v>
      </c>
      <c r="O9" s="63">
        <f t="shared" si="3"/>
        <v>0.5939468</v>
      </c>
      <c r="Q9" t="s">
        <v>16</v>
      </c>
      <c r="R9" s="63">
        <v>0.1788199</v>
      </c>
      <c r="S9" s="63">
        <v>0.07255150000000002</v>
      </c>
      <c r="T9" s="63">
        <v>0.06749349999999998</v>
      </c>
      <c r="U9" s="63">
        <v>0.07766449999999997</v>
      </c>
      <c r="V9" s="63">
        <v>0.12451780000000007</v>
      </c>
      <c r="W9" s="63">
        <v>0.3188649</v>
      </c>
      <c r="X9" s="63">
        <v>0.5210472</v>
      </c>
    </row>
    <row r="10" spans="1:24" ht="12.75">
      <c r="A10" s="61" t="s">
        <v>7</v>
      </c>
      <c r="B10" s="61">
        <v>0.1686734</v>
      </c>
      <c r="C10" s="61">
        <v>0.3054573</v>
      </c>
      <c r="D10" s="61">
        <v>0.39781</v>
      </c>
      <c r="E10" s="61">
        <v>0.4542788</v>
      </c>
      <c r="F10" s="61">
        <v>0.5713947</v>
      </c>
      <c r="H10" t="s">
        <v>7</v>
      </c>
      <c r="I10" s="63">
        <f t="shared" si="0"/>
        <v>0.1686734</v>
      </c>
      <c r="J10" s="63">
        <f t="shared" si="1"/>
        <v>0.13678389999999999</v>
      </c>
      <c r="K10" s="63">
        <f t="shared" si="1"/>
        <v>0.09235270000000001</v>
      </c>
      <c r="L10" s="63">
        <f t="shared" si="1"/>
        <v>0.056468799999999986</v>
      </c>
      <c r="M10" s="63">
        <f t="shared" si="1"/>
        <v>0.11711590000000005</v>
      </c>
      <c r="N10" s="63">
        <f t="shared" si="2"/>
        <v>0.39781</v>
      </c>
      <c r="O10" s="63">
        <f t="shared" si="3"/>
        <v>0.5713947</v>
      </c>
      <c r="Q10" t="s">
        <v>5</v>
      </c>
      <c r="R10" s="63">
        <v>0.2171824</v>
      </c>
      <c r="S10" s="63">
        <v>0.062287499999999996</v>
      </c>
      <c r="T10" s="63">
        <v>0.04777360000000003</v>
      </c>
      <c r="U10" s="63">
        <v>0.06812170000000001</v>
      </c>
      <c r="V10" s="63">
        <v>0.10213409999999995</v>
      </c>
      <c r="W10" s="63">
        <v>0.3272435</v>
      </c>
      <c r="X10" s="63">
        <v>0.4974993</v>
      </c>
    </row>
    <row r="11" spans="1:24" ht="12.75">
      <c r="A11" s="61" t="s">
        <v>96</v>
      </c>
      <c r="B11" s="61">
        <v>0.1897633</v>
      </c>
      <c r="C11" s="61">
        <v>0.2323287</v>
      </c>
      <c r="D11" s="61">
        <v>0.2859239</v>
      </c>
      <c r="E11" s="61">
        <v>0.3765311</v>
      </c>
      <c r="F11" s="61">
        <v>0.5128344</v>
      </c>
      <c r="H11" t="s">
        <v>8</v>
      </c>
      <c r="I11" s="63">
        <f t="shared" si="0"/>
        <v>0.1897633</v>
      </c>
      <c r="J11" s="63">
        <f t="shared" si="1"/>
        <v>0.0425654</v>
      </c>
      <c r="K11" s="63">
        <f t="shared" si="1"/>
        <v>0.05359520000000001</v>
      </c>
      <c r="L11" s="63">
        <f t="shared" si="1"/>
        <v>0.0906072</v>
      </c>
      <c r="M11" s="63">
        <f t="shared" si="1"/>
        <v>0.13630330000000002</v>
      </c>
      <c r="N11" s="63">
        <f t="shared" si="2"/>
        <v>0.2859239</v>
      </c>
      <c r="O11" s="63">
        <f t="shared" si="3"/>
        <v>0.5128344</v>
      </c>
      <c r="Q11" t="s">
        <v>18</v>
      </c>
      <c r="R11" s="63">
        <v>0.1609318</v>
      </c>
      <c r="S11" s="63">
        <v>0.10436790000000001</v>
      </c>
      <c r="T11" s="63">
        <v>0.06224279999999999</v>
      </c>
      <c r="U11" s="63">
        <v>0.04640259999999996</v>
      </c>
      <c r="V11" s="63">
        <v>0.12542920000000002</v>
      </c>
      <c r="W11" s="63">
        <v>0.3275425</v>
      </c>
      <c r="X11" s="63">
        <v>0.4993743</v>
      </c>
    </row>
    <row r="12" spans="1:24" ht="12.75">
      <c r="A12" s="61" t="s">
        <v>9</v>
      </c>
      <c r="B12" s="61">
        <v>0.1928782</v>
      </c>
      <c r="C12" s="61">
        <v>0.2524019</v>
      </c>
      <c r="D12" s="61">
        <v>0.3285639</v>
      </c>
      <c r="E12" s="61">
        <v>0.3888704</v>
      </c>
      <c r="F12" s="61">
        <v>0.5055897</v>
      </c>
      <c r="H12" t="s">
        <v>9</v>
      </c>
      <c r="I12" s="63">
        <f t="shared" si="0"/>
        <v>0.1928782</v>
      </c>
      <c r="J12" s="63">
        <f t="shared" si="1"/>
        <v>0.05952370000000001</v>
      </c>
      <c r="K12" s="63">
        <f t="shared" si="1"/>
        <v>0.07616200000000001</v>
      </c>
      <c r="L12" s="63">
        <f t="shared" si="1"/>
        <v>0.060306499999999985</v>
      </c>
      <c r="M12" s="63">
        <f t="shared" si="1"/>
        <v>0.11671930000000003</v>
      </c>
      <c r="N12" s="63">
        <f t="shared" si="2"/>
        <v>0.3285639</v>
      </c>
      <c r="O12" s="63">
        <f t="shared" si="3"/>
        <v>0.5055897</v>
      </c>
      <c r="Q12" t="s">
        <v>3</v>
      </c>
      <c r="R12" s="63">
        <v>0.1641445</v>
      </c>
      <c r="S12" s="63">
        <v>0.10509399999999999</v>
      </c>
      <c r="T12" s="63">
        <v>0.05838460000000001</v>
      </c>
      <c r="U12" s="63">
        <v>0.0772447</v>
      </c>
      <c r="V12" s="63">
        <v>0.09747629999999996</v>
      </c>
      <c r="W12" s="63">
        <v>0.3276231</v>
      </c>
      <c r="X12" s="63">
        <v>0.5023441</v>
      </c>
    </row>
    <row r="13" spans="1:24" ht="12.75">
      <c r="A13" s="61" t="s">
        <v>97</v>
      </c>
      <c r="B13" s="61">
        <v>0.1442342</v>
      </c>
      <c r="C13" s="61">
        <v>0.217468</v>
      </c>
      <c r="D13" s="61">
        <v>0.2792691</v>
      </c>
      <c r="E13" s="61">
        <v>0.3507093</v>
      </c>
      <c r="F13" s="61">
        <v>0.4351272</v>
      </c>
      <c r="H13" t="s">
        <v>10</v>
      </c>
      <c r="I13" s="63">
        <f t="shared" si="0"/>
        <v>0.1442342</v>
      </c>
      <c r="J13" s="63">
        <f t="shared" si="1"/>
        <v>0.07323379999999999</v>
      </c>
      <c r="K13" s="63">
        <f t="shared" si="1"/>
        <v>0.0618011</v>
      </c>
      <c r="L13" s="63">
        <f t="shared" si="1"/>
        <v>0.07144020000000001</v>
      </c>
      <c r="M13" s="63">
        <f t="shared" si="1"/>
        <v>0.08441789999999999</v>
      </c>
      <c r="N13" s="63">
        <f t="shared" si="2"/>
        <v>0.2792691</v>
      </c>
      <c r="O13" s="63">
        <f t="shared" si="3"/>
        <v>0.4351272</v>
      </c>
      <c r="Q13" t="s">
        <v>9</v>
      </c>
      <c r="R13" s="63">
        <v>0.1928782</v>
      </c>
      <c r="S13" s="63">
        <v>0.05952370000000001</v>
      </c>
      <c r="T13" s="63">
        <v>0.07616200000000001</v>
      </c>
      <c r="U13" s="63">
        <v>0.060306499999999985</v>
      </c>
      <c r="V13" s="63">
        <v>0.11671930000000003</v>
      </c>
      <c r="W13" s="63">
        <v>0.3285639</v>
      </c>
      <c r="X13" s="63">
        <v>0.5055897</v>
      </c>
    </row>
    <row r="14" spans="1:24" ht="12.75">
      <c r="A14" s="61" t="s">
        <v>98</v>
      </c>
      <c r="B14" s="61">
        <v>0.2238874</v>
      </c>
      <c r="C14" s="61">
        <v>0.3150126</v>
      </c>
      <c r="D14" s="61">
        <v>0.4000192</v>
      </c>
      <c r="E14" s="61">
        <v>0.4966895</v>
      </c>
      <c r="F14" s="61">
        <v>0.5827754</v>
      </c>
      <c r="H14" t="s">
        <v>11</v>
      </c>
      <c r="I14" s="63">
        <f t="shared" si="0"/>
        <v>0.2238874</v>
      </c>
      <c r="J14" s="63">
        <f t="shared" si="1"/>
        <v>0.09112519999999999</v>
      </c>
      <c r="K14" s="63">
        <f t="shared" si="1"/>
        <v>0.08500660000000004</v>
      </c>
      <c r="L14" s="63">
        <f t="shared" si="1"/>
        <v>0.09667029999999999</v>
      </c>
      <c r="M14" s="63">
        <f t="shared" si="1"/>
        <v>0.08608590000000005</v>
      </c>
      <c r="N14" s="63">
        <f t="shared" si="2"/>
        <v>0.4000192</v>
      </c>
      <c r="O14" s="63">
        <f t="shared" si="3"/>
        <v>0.5827754</v>
      </c>
      <c r="Q14" t="s">
        <v>2</v>
      </c>
      <c r="R14" s="63">
        <v>0.1961586</v>
      </c>
      <c r="S14" s="63">
        <v>0.0729718</v>
      </c>
      <c r="T14" s="63">
        <v>0.06002820000000003</v>
      </c>
      <c r="U14" s="63">
        <v>0.10500599999999999</v>
      </c>
      <c r="V14" s="63">
        <v>0.11042269999999998</v>
      </c>
      <c r="W14" s="63">
        <v>0.3291586</v>
      </c>
      <c r="X14" s="63">
        <v>0.5445873</v>
      </c>
    </row>
    <row r="15" spans="1:24" ht="12.75">
      <c r="A15" s="61" t="s">
        <v>12</v>
      </c>
      <c r="B15" s="61">
        <v>0.2835796</v>
      </c>
      <c r="C15" s="61">
        <v>0.3121764</v>
      </c>
      <c r="D15" s="61">
        <v>0.3399841</v>
      </c>
      <c r="E15" s="61">
        <v>0.3636444</v>
      </c>
      <c r="F15" s="61">
        <v>0.520026</v>
      </c>
      <c r="H15" t="s">
        <v>12</v>
      </c>
      <c r="I15" s="63">
        <f t="shared" si="0"/>
        <v>0.2835796</v>
      </c>
      <c r="J15" s="63">
        <f t="shared" si="1"/>
        <v>0.028596800000000033</v>
      </c>
      <c r="K15" s="63">
        <f t="shared" si="1"/>
        <v>0.02780769999999999</v>
      </c>
      <c r="L15" s="63">
        <f t="shared" si="1"/>
        <v>0.023660299999999967</v>
      </c>
      <c r="M15" s="63">
        <f t="shared" si="1"/>
        <v>0.1563816</v>
      </c>
      <c r="N15" s="63">
        <f t="shared" si="2"/>
        <v>0.3399841</v>
      </c>
      <c r="O15" s="63">
        <f t="shared" si="3"/>
        <v>0.520026</v>
      </c>
      <c r="Q15" t="s">
        <v>14</v>
      </c>
      <c r="R15" s="63">
        <v>0.2025667</v>
      </c>
      <c r="S15" s="63">
        <v>0.07437359999999998</v>
      </c>
      <c r="T15" s="63">
        <v>0.05563560000000001</v>
      </c>
      <c r="U15" s="63">
        <v>0.08874930000000003</v>
      </c>
      <c r="V15" s="63">
        <v>0.10223949999999998</v>
      </c>
      <c r="W15" s="63">
        <v>0.3325759</v>
      </c>
      <c r="X15" s="63">
        <v>0.5235647</v>
      </c>
    </row>
    <row r="16" spans="1:24" ht="12.75">
      <c r="A16" s="61" t="s">
        <v>13</v>
      </c>
      <c r="B16" s="61">
        <v>0.1699298</v>
      </c>
      <c r="C16" s="61">
        <v>0.2913779</v>
      </c>
      <c r="D16" s="61">
        <v>0.3630469</v>
      </c>
      <c r="E16" s="61">
        <v>0.4297892</v>
      </c>
      <c r="F16" s="61">
        <v>0.5497162</v>
      </c>
      <c r="H16" t="s">
        <v>13</v>
      </c>
      <c r="I16" s="63">
        <f t="shared" si="0"/>
        <v>0.1699298</v>
      </c>
      <c r="J16" s="63">
        <f t="shared" si="1"/>
        <v>0.12144810000000003</v>
      </c>
      <c r="K16" s="63">
        <f t="shared" si="1"/>
        <v>0.07166899999999998</v>
      </c>
      <c r="L16" s="63">
        <f t="shared" si="1"/>
        <v>0.06674229999999998</v>
      </c>
      <c r="M16" s="63">
        <f t="shared" si="1"/>
        <v>0.119927</v>
      </c>
      <c r="N16" s="63">
        <f t="shared" si="2"/>
        <v>0.3630469</v>
      </c>
      <c r="O16" s="63">
        <f t="shared" si="3"/>
        <v>0.5497162</v>
      </c>
      <c r="Q16" t="s">
        <v>31</v>
      </c>
      <c r="R16" s="63">
        <v>0.1418542</v>
      </c>
      <c r="S16" s="63">
        <v>0.13183979999999998</v>
      </c>
      <c r="T16" s="63">
        <v>0.06028450000000002</v>
      </c>
      <c r="U16" s="63">
        <v>0.07041199999999997</v>
      </c>
      <c r="V16" s="63">
        <v>0.07699670000000003</v>
      </c>
      <c r="W16" s="63">
        <v>0.3339785</v>
      </c>
      <c r="X16" s="63">
        <v>0.4813872</v>
      </c>
    </row>
    <row r="17" spans="1:24" ht="12.75">
      <c r="A17" s="61" t="s">
        <v>14</v>
      </c>
      <c r="B17" s="61">
        <v>0.2025667</v>
      </c>
      <c r="C17" s="61">
        <v>0.2769403</v>
      </c>
      <c r="D17" s="61">
        <v>0.3325759</v>
      </c>
      <c r="E17" s="61">
        <v>0.4213252</v>
      </c>
      <c r="F17" s="61">
        <v>0.5235647</v>
      </c>
      <c r="H17" t="s">
        <v>14</v>
      </c>
      <c r="I17" s="63">
        <f t="shared" si="0"/>
        <v>0.2025667</v>
      </c>
      <c r="J17" s="63">
        <f t="shared" si="1"/>
        <v>0.07437359999999998</v>
      </c>
      <c r="K17" s="63">
        <f t="shared" si="1"/>
        <v>0.05563560000000001</v>
      </c>
      <c r="L17" s="63">
        <f t="shared" si="1"/>
        <v>0.08874930000000003</v>
      </c>
      <c r="M17" s="63">
        <f t="shared" si="1"/>
        <v>0.10223949999999998</v>
      </c>
      <c r="N17" s="63">
        <f t="shared" si="2"/>
        <v>0.3325759</v>
      </c>
      <c r="O17" s="63">
        <f t="shared" si="3"/>
        <v>0.5235647</v>
      </c>
      <c r="Q17" t="s">
        <v>29</v>
      </c>
      <c r="R17" s="63">
        <v>0.1722572</v>
      </c>
      <c r="S17" s="63">
        <v>0.09167310000000001</v>
      </c>
      <c r="T17" s="63">
        <v>0.07434479999999999</v>
      </c>
      <c r="U17" s="63">
        <v>0.04136329999999999</v>
      </c>
      <c r="V17" s="63">
        <v>0.0789819</v>
      </c>
      <c r="W17" s="63">
        <v>0.3382751</v>
      </c>
      <c r="X17" s="63">
        <v>0.4586203</v>
      </c>
    </row>
    <row r="18" spans="1:24" ht="12.75">
      <c r="A18" s="61" t="s">
        <v>15</v>
      </c>
      <c r="B18" s="61">
        <v>0.2366246</v>
      </c>
      <c r="C18" s="61">
        <v>0.3890452</v>
      </c>
      <c r="D18" s="61">
        <v>0.4812558</v>
      </c>
      <c r="E18" s="61">
        <v>0.5600978</v>
      </c>
      <c r="F18" s="61">
        <v>0.6594069</v>
      </c>
      <c r="H18" t="s">
        <v>15</v>
      </c>
      <c r="I18" s="63">
        <f t="shared" si="0"/>
        <v>0.2366246</v>
      </c>
      <c r="J18" s="63">
        <f t="shared" si="1"/>
        <v>0.1524206</v>
      </c>
      <c r="K18" s="63">
        <f t="shared" si="1"/>
        <v>0.09221060000000003</v>
      </c>
      <c r="L18" s="63">
        <f t="shared" si="1"/>
        <v>0.07884199999999997</v>
      </c>
      <c r="M18" s="63">
        <f t="shared" si="1"/>
        <v>0.09930910000000004</v>
      </c>
      <c r="N18" s="63">
        <f t="shared" si="2"/>
        <v>0.4812558</v>
      </c>
      <c r="O18" s="63">
        <f t="shared" si="3"/>
        <v>0.6594069</v>
      </c>
      <c r="Q18" t="s">
        <v>25</v>
      </c>
      <c r="R18" s="63">
        <v>0.2126612</v>
      </c>
      <c r="S18" s="63">
        <v>0.06431029999999999</v>
      </c>
      <c r="T18" s="63">
        <v>0.062083500000000014</v>
      </c>
      <c r="U18" s="63">
        <v>0.06783860000000003</v>
      </c>
      <c r="V18" s="63">
        <v>0.0797757</v>
      </c>
      <c r="W18" s="63">
        <v>0.339055</v>
      </c>
      <c r="X18" s="63">
        <v>0.4866693</v>
      </c>
    </row>
    <row r="19" spans="1:24" ht="12.75">
      <c r="A19" s="61" t="s">
        <v>16</v>
      </c>
      <c r="B19" s="61">
        <v>0.1788199</v>
      </c>
      <c r="C19" s="61">
        <v>0.2513714</v>
      </c>
      <c r="D19" s="61">
        <v>0.3188649</v>
      </c>
      <c r="E19" s="61">
        <v>0.3965294</v>
      </c>
      <c r="F19" s="61">
        <v>0.5210472</v>
      </c>
      <c r="H19" t="s">
        <v>16</v>
      </c>
      <c r="I19" s="63">
        <f t="shared" si="0"/>
        <v>0.1788199</v>
      </c>
      <c r="J19" s="63">
        <f t="shared" si="1"/>
        <v>0.07255150000000002</v>
      </c>
      <c r="K19" s="63">
        <f t="shared" si="1"/>
        <v>0.06749349999999998</v>
      </c>
      <c r="L19" s="63">
        <f t="shared" si="1"/>
        <v>0.07766449999999997</v>
      </c>
      <c r="M19" s="63">
        <f t="shared" si="1"/>
        <v>0.12451780000000007</v>
      </c>
      <c r="N19" s="63">
        <f t="shared" si="2"/>
        <v>0.3188649</v>
      </c>
      <c r="O19" s="63">
        <f t="shared" si="3"/>
        <v>0.5210472</v>
      </c>
      <c r="Q19" t="s">
        <v>19</v>
      </c>
      <c r="R19" s="63">
        <v>0.1843545</v>
      </c>
      <c r="S19" s="63">
        <v>0.071097</v>
      </c>
      <c r="T19" s="63">
        <v>0.08447739999999998</v>
      </c>
      <c r="U19" s="63">
        <v>0.04964560000000001</v>
      </c>
      <c r="V19" s="63">
        <v>0.13349059999999996</v>
      </c>
      <c r="W19" s="63">
        <v>0.3399289</v>
      </c>
      <c r="X19" s="63">
        <v>0.5230651</v>
      </c>
    </row>
    <row r="20" spans="1:24" ht="12.75">
      <c r="A20" s="61" t="s">
        <v>17</v>
      </c>
      <c r="B20" s="61">
        <v>0.1993222</v>
      </c>
      <c r="C20" s="61">
        <v>0.2912488</v>
      </c>
      <c r="D20" s="61">
        <v>0.3660192</v>
      </c>
      <c r="E20" s="61">
        <v>0.4480681</v>
      </c>
      <c r="F20" s="61">
        <v>0.5867066</v>
      </c>
      <c r="H20" t="s">
        <v>17</v>
      </c>
      <c r="I20" s="63">
        <f t="shared" si="0"/>
        <v>0.1993222</v>
      </c>
      <c r="J20" s="63">
        <f t="shared" si="1"/>
        <v>0.09192659999999997</v>
      </c>
      <c r="K20" s="63">
        <f t="shared" si="1"/>
        <v>0.07477040000000001</v>
      </c>
      <c r="L20" s="63">
        <f t="shared" si="1"/>
        <v>0.08204890000000004</v>
      </c>
      <c r="M20" s="63">
        <f t="shared" si="1"/>
        <v>0.13863849999999994</v>
      </c>
      <c r="N20" s="63">
        <f t="shared" si="2"/>
        <v>0.3660192</v>
      </c>
      <c r="O20" s="63">
        <f t="shared" si="3"/>
        <v>0.5867066</v>
      </c>
      <c r="Q20" t="s">
        <v>12</v>
      </c>
      <c r="R20" s="63">
        <v>0.2835796</v>
      </c>
      <c r="S20" s="63">
        <v>0.028596800000000033</v>
      </c>
      <c r="T20" s="63">
        <v>0.02780769999999999</v>
      </c>
      <c r="U20" s="63">
        <v>0.023660299999999967</v>
      </c>
      <c r="V20" s="63">
        <v>0.1563816</v>
      </c>
      <c r="W20" s="63">
        <v>0.3399841</v>
      </c>
      <c r="X20" s="63">
        <v>0.520026</v>
      </c>
    </row>
    <row r="21" spans="1:24" ht="12.75">
      <c r="A21" s="61" t="s">
        <v>18</v>
      </c>
      <c r="B21" s="61">
        <v>0.1609318</v>
      </c>
      <c r="C21" s="61">
        <v>0.2652997</v>
      </c>
      <c r="D21" s="61">
        <v>0.3275425</v>
      </c>
      <c r="E21" s="61">
        <v>0.3739451</v>
      </c>
      <c r="F21" s="61">
        <v>0.4993743</v>
      </c>
      <c r="H21" t="s">
        <v>18</v>
      </c>
      <c r="I21" s="63">
        <f t="shared" si="0"/>
        <v>0.1609318</v>
      </c>
      <c r="J21" s="63">
        <f t="shared" si="1"/>
        <v>0.10436790000000001</v>
      </c>
      <c r="K21" s="63">
        <f t="shared" si="1"/>
        <v>0.06224279999999999</v>
      </c>
      <c r="L21" s="63">
        <f t="shared" si="1"/>
        <v>0.04640259999999996</v>
      </c>
      <c r="M21" s="63">
        <f t="shared" si="1"/>
        <v>0.12542920000000002</v>
      </c>
      <c r="N21" s="63">
        <f t="shared" si="2"/>
        <v>0.3275425</v>
      </c>
      <c r="O21" s="63">
        <f t="shared" si="3"/>
        <v>0.4993743</v>
      </c>
      <c r="Q21" t="s">
        <v>27</v>
      </c>
      <c r="R21" s="63">
        <v>0.2059714</v>
      </c>
      <c r="S21" s="63">
        <v>0.06659309999999999</v>
      </c>
      <c r="T21" s="63">
        <v>0.0801039</v>
      </c>
      <c r="U21" s="63">
        <v>0.05845860000000003</v>
      </c>
      <c r="V21" s="63">
        <v>0.083677</v>
      </c>
      <c r="W21" s="63">
        <v>0.3526684</v>
      </c>
      <c r="X21" s="63">
        <v>0.494804</v>
      </c>
    </row>
    <row r="22" spans="1:24" ht="12.75">
      <c r="A22" s="61" t="s">
        <v>19</v>
      </c>
      <c r="B22" s="61">
        <v>0.1843545</v>
      </c>
      <c r="C22" s="61">
        <v>0.2554515</v>
      </c>
      <c r="D22" s="61">
        <v>0.3399289</v>
      </c>
      <c r="E22" s="61">
        <v>0.3895745</v>
      </c>
      <c r="F22" s="61">
        <v>0.5230651</v>
      </c>
      <c r="H22" t="s">
        <v>19</v>
      </c>
      <c r="I22" s="63">
        <f t="shared" si="0"/>
        <v>0.1843545</v>
      </c>
      <c r="J22" s="63">
        <f t="shared" si="1"/>
        <v>0.071097</v>
      </c>
      <c r="K22" s="63">
        <f t="shared" si="1"/>
        <v>0.08447739999999998</v>
      </c>
      <c r="L22" s="63">
        <f t="shared" si="1"/>
        <v>0.04964560000000001</v>
      </c>
      <c r="M22" s="63">
        <f t="shared" si="1"/>
        <v>0.13349059999999996</v>
      </c>
      <c r="N22" s="63">
        <f t="shared" si="2"/>
        <v>0.3399289</v>
      </c>
      <c r="O22" s="63">
        <f t="shared" si="3"/>
        <v>0.5230651</v>
      </c>
      <c r="Q22" t="s">
        <v>28</v>
      </c>
      <c r="R22" s="63">
        <v>0.1759447</v>
      </c>
      <c r="S22" s="63">
        <v>0.1084425</v>
      </c>
      <c r="T22" s="63">
        <v>0.07800659999999998</v>
      </c>
      <c r="U22" s="63">
        <v>0.06628240000000002</v>
      </c>
      <c r="V22" s="63">
        <v>0.10344959999999997</v>
      </c>
      <c r="W22" s="63">
        <v>0.3623938</v>
      </c>
      <c r="X22" s="63">
        <v>0.5321258</v>
      </c>
    </row>
    <row r="23" spans="1:24" ht="12.75">
      <c r="A23" s="61" t="s">
        <v>20</v>
      </c>
      <c r="B23" s="61">
        <v>0.1968812</v>
      </c>
      <c r="C23" s="61">
        <v>0.3064339</v>
      </c>
      <c r="D23" s="61">
        <v>0.3893656</v>
      </c>
      <c r="E23" s="61">
        <v>0.4634779</v>
      </c>
      <c r="F23" s="61">
        <v>0.5789268</v>
      </c>
      <c r="H23" t="s">
        <v>20</v>
      </c>
      <c r="I23" s="63">
        <f t="shared" si="0"/>
        <v>0.1968812</v>
      </c>
      <c r="J23" s="63">
        <f t="shared" si="1"/>
        <v>0.10955269999999998</v>
      </c>
      <c r="K23" s="63">
        <f t="shared" si="1"/>
        <v>0.0829317</v>
      </c>
      <c r="L23" s="63">
        <f t="shared" si="1"/>
        <v>0.07411230000000002</v>
      </c>
      <c r="M23" s="63">
        <f t="shared" si="1"/>
        <v>0.11544889999999997</v>
      </c>
      <c r="N23" s="63">
        <f t="shared" si="2"/>
        <v>0.3893656</v>
      </c>
      <c r="O23" s="63">
        <f t="shared" si="3"/>
        <v>0.5789268</v>
      </c>
      <c r="Q23" t="s">
        <v>13</v>
      </c>
      <c r="R23" s="63">
        <v>0.1699298</v>
      </c>
      <c r="S23" s="63">
        <v>0.12144810000000003</v>
      </c>
      <c r="T23" s="63">
        <v>0.07166899999999998</v>
      </c>
      <c r="U23" s="63">
        <v>0.06674229999999998</v>
      </c>
      <c r="V23" s="63">
        <v>0.119927</v>
      </c>
      <c r="W23" s="63">
        <v>0.3630469</v>
      </c>
      <c r="X23" s="63">
        <v>0.5497162</v>
      </c>
    </row>
    <row r="24" spans="1:24" ht="12.75">
      <c r="A24" s="61" t="s">
        <v>99</v>
      </c>
      <c r="B24" s="61">
        <v>0.170971</v>
      </c>
      <c r="C24" s="61">
        <v>0.2898208</v>
      </c>
      <c r="D24" s="61">
        <v>0.3659035</v>
      </c>
      <c r="E24" s="61">
        <v>0.4218829</v>
      </c>
      <c r="F24" s="61">
        <v>0.5329504</v>
      </c>
      <c r="H24" t="s">
        <v>21</v>
      </c>
      <c r="I24" s="63">
        <f t="shared" si="0"/>
        <v>0.170971</v>
      </c>
      <c r="J24" s="63">
        <f t="shared" si="1"/>
        <v>0.11884979999999998</v>
      </c>
      <c r="K24" s="63">
        <f t="shared" si="1"/>
        <v>0.0760827</v>
      </c>
      <c r="L24" s="63">
        <f t="shared" si="1"/>
        <v>0.05597940000000001</v>
      </c>
      <c r="M24" s="63">
        <f t="shared" si="1"/>
        <v>0.11106750000000004</v>
      </c>
      <c r="N24" s="63">
        <f t="shared" si="2"/>
        <v>0.3659035</v>
      </c>
      <c r="O24" s="63">
        <f t="shared" si="3"/>
        <v>0.5329504</v>
      </c>
      <c r="Q24" t="s">
        <v>21</v>
      </c>
      <c r="R24" s="63">
        <v>0.170971</v>
      </c>
      <c r="S24" s="63">
        <v>0.11884979999999998</v>
      </c>
      <c r="T24" s="63">
        <v>0.0760827</v>
      </c>
      <c r="U24" s="63">
        <v>0.05597940000000001</v>
      </c>
      <c r="V24" s="63">
        <v>0.11106750000000004</v>
      </c>
      <c r="W24" s="63">
        <v>0.3659035</v>
      </c>
      <c r="X24" s="63">
        <v>0.5329504</v>
      </c>
    </row>
    <row r="25" spans="1:24" ht="12.75">
      <c r="A25" s="61" t="s">
        <v>100</v>
      </c>
      <c r="B25" s="61">
        <v>0.2008559</v>
      </c>
      <c r="C25" s="61">
        <v>0.2250792</v>
      </c>
      <c r="D25" s="61">
        <v>0.3142049</v>
      </c>
      <c r="E25" s="61">
        <v>0.3806093</v>
      </c>
      <c r="F25" s="61">
        <v>0.4433602</v>
      </c>
      <c r="H25" t="s">
        <v>63</v>
      </c>
      <c r="I25" s="63">
        <f t="shared" si="0"/>
        <v>0.2008559</v>
      </c>
      <c r="J25" s="63">
        <f t="shared" si="1"/>
        <v>0.024223300000000003</v>
      </c>
      <c r="K25" s="63">
        <f t="shared" si="1"/>
        <v>0.0891257</v>
      </c>
      <c r="L25" s="63">
        <f t="shared" si="1"/>
        <v>0.06640439999999997</v>
      </c>
      <c r="M25" s="63">
        <f t="shared" si="1"/>
        <v>0.0627509</v>
      </c>
      <c r="N25" s="63">
        <f t="shared" si="2"/>
        <v>0.3142049</v>
      </c>
      <c r="O25" s="63">
        <f t="shared" si="3"/>
        <v>0.4433602</v>
      </c>
      <c r="Q25" t="s">
        <v>17</v>
      </c>
      <c r="R25" s="63">
        <v>0.1993222</v>
      </c>
      <c r="S25" s="63">
        <v>0.09192659999999997</v>
      </c>
      <c r="T25" s="63">
        <v>0.07477040000000001</v>
      </c>
      <c r="U25" s="63">
        <v>0.08204890000000004</v>
      </c>
      <c r="V25" s="63">
        <v>0.13863849999999994</v>
      </c>
      <c r="W25" s="63">
        <v>0.3660192</v>
      </c>
      <c r="X25" s="63">
        <v>0.5867066</v>
      </c>
    </row>
    <row r="26" spans="1:24" ht="12.75">
      <c r="A26" s="61" t="s">
        <v>23</v>
      </c>
      <c r="B26" s="61">
        <v>0.1741457</v>
      </c>
      <c r="C26" s="61">
        <v>0.2449962</v>
      </c>
      <c r="D26" s="61">
        <v>0.30129</v>
      </c>
      <c r="E26" s="61">
        <v>0.3823437</v>
      </c>
      <c r="F26" s="61">
        <v>0.4811569</v>
      </c>
      <c r="H26" t="s">
        <v>23</v>
      </c>
      <c r="I26" s="63">
        <f t="shared" si="0"/>
        <v>0.1741457</v>
      </c>
      <c r="J26" s="63">
        <f t="shared" si="1"/>
        <v>0.07085050000000001</v>
      </c>
      <c r="K26" s="63">
        <f t="shared" si="1"/>
        <v>0.056293800000000005</v>
      </c>
      <c r="L26" s="63">
        <f t="shared" si="1"/>
        <v>0.0810537</v>
      </c>
      <c r="M26" s="63">
        <f t="shared" si="1"/>
        <v>0.09881319999999999</v>
      </c>
      <c r="N26" s="63">
        <f t="shared" si="2"/>
        <v>0.30129</v>
      </c>
      <c r="O26" s="63">
        <f t="shared" si="3"/>
        <v>0.4811569</v>
      </c>
      <c r="Q26" t="s">
        <v>4</v>
      </c>
      <c r="R26" s="63">
        <v>0.2336326</v>
      </c>
      <c r="S26" s="63">
        <v>0.06313330000000003</v>
      </c>
      <c r="T26" s="63">
        <v>0.06956589999999996</v>
      </c>
      <c r="U26" s="63">
        <v>0.0562665</v>
      </c>
      <c r="V26" s="63">
        <v>0.09631699999999999</v>
      </c>
      <c r="W26" s="63">
        <v>0.3663318</v>
      </c>
      <c r="X26" s="63">
        <v>0.5189153</v>
      </c>
    </row>
    <row r="27" spans="1:24" ht="12.75">
      <c r="A27" s="61" t="s">
        <v>24</v>
      </c>
      <c r="B27" s="61">
        <v>0.1967244</v>
      </c>
      <c r="C27" s="61">
        <v>0.2774763</v>
      </c>
      <c r="D27" s="61">
        <v>0.3892647</v>
      </c>
      <c r="E27" s="61">
        <v>0.4608766</v>
      </c>
      <c r="F27" s="61">
        <v>0.56061</v>
      </c>
      <c r="H27" t="s">
        <v>24</v>
      </c>
      <c r="I27" s="63">
        <f t="shared" si="0"/>
        <v>0.1967244</v>
      </c>
      <c r="J27" s="63">
        <f t="shared" si="1"/>
        <v>0.08075190000000002</v>
      </c>
      <c r="K27" s="63">
        <f t="shared" si="1"/>
        <v>0.11178840000000001</v>
      </c>
      <c r="L27" s="63">
        <f t="shared" si="1"/>
        <v>0.0716119</v>
      </c>
      <c r="M27" s="63">
        <f t="shared" si="1"/>
        <v>0.09973340000000003</v>
      </c>
      <c r="N27" s="63">
        <f t="shared" si="2"/>
        <v>0.3892647</v>
      </c>
      <c r="O27" s="63">
        <f t="shared" si="3"/>
        <v>0.56061</v>
      </c>
      <c r="Q27" t="s">
        <v>30</v>
      </c>
      <c r="R27" s="63">
        <v>0.1865913</v>
      </c>
      <c r="S27" s="63">
        <v>0.14200740000000003</v>
      </c>
      <c r="T27" s="63">
        <v>0.05900839999999996</v>
      </c>
      <c r="U27" s="63">
        <v>0.059614</v>
      </c>
      <c r="V27" s="63">
        <v>0.09293020000000002</v>
      </c>
      <c r="W27" s="63">
        <v>0.3876071</v>
      </c>
      <c r="X27" s="63">
        <v>0.5401513</v>
      </c>
    </row>
    <row r="28" spans="1:24" ht="12.75">
      <c r="A28" s="61" t="s">
        <v>101</v>
      </c>
      <c r="B28" s="61">
        <v>0.2126612</v>
      </c>
      <c r="C28" s="61">
        <v>0.2769715</v>
      </c>
      <c r="D28" s="61">
        <v>0.339055</v>
      </c>
      <c r="E28" s="61">
        <v>0.4068936</v>
      </c>
      <c r="F28" s="61">
        <v>0.4866693</v>
      </c>
      <c r="H28" t="s">
        <v>25</v>
      </c>
      <c r="I28" s="63">
        <f t="shared" si="0"/>
        <v>0.2126612</v>
      </c>
      <c r="J28" s="63">
        <f t="shared" si="1"/>
        <v>0.06431029999999999</v>
      </c>
      <c r="K28" s="63">
        <f t="shared" si="1"/>
        <v>0.062083500000000014</v>
      </c>
      <c r="L28" s="63">
        <f t="shared" si="1"/>
        <v>0.06783860000000003</v>
      </c>
      <c r="M28" s="63">
        <f t="shared" si="1"/>
        <v>0.0797757</v>
      </c>
      <c r="N28" s="63">
        <f t="shared" si="2"/>
        <v>0.339055</v>
      </c>
      <c r="O28" s="63">
        <f t="shared" si="3"/>
        <v>0.4866693</v>
      </c>
      <c r="Q28" t="s">
        <v>24</v>
      </c>
      <c r="R28" s="63">
        <v>0.1967244</v>
      </c>
      <c r="S28" s="63">
        <v>0.08075190000000002</v>
      </c>
      <c r="T28" s="63">
        <v>0.11178840000000001</v>
      </c>
      <c r="U28" s="63">
        <v>0.0716119</v>
      </c>
      <c r="V28" s="63">
        <v>0.09973340000000003</v>
      </c>
      <c r="W28" s="63">
        <v>0.3892647</v>
      </c>
      <c r="X28" s="63">
        <v>0.56061</v>
      </c>
    </row>
    <row r="29" spans="1:24" ht="12.75">
      <c r="A29" s="61" t="s">
        <v>102</v>
      </c>
      <c r="B29" s="61">
        <v>0.2106288</v>
      </c>
      <c r="C29" s="61">
        <v>0.2959843</v>
      </c>
      <c r="D29" s="61">
        <v>0.3164205</v>
      </c>
      <c r="E29" s="61">
        <v>0.3800283</v>
      </c>
      <c r="F29" s="61">
        <v>0.4268382</v>
      </c>
      <c r="H29" t="s">
        <v>64</v>
      </c>
      <c r="I29" s="63">
        <f t="shared" si="0"/>
        <v>0.2106288</v>
      </c>
      <c r="J29" s="63">
        <f t="shared" si="1"/>
        <v>0.08535549999999997</v>
      </c>
      <c r="K29" s="63">
        <f t="shared" si="1"/>
        <v>0.020436200000000015</v>
      </c>
      <c r="L29" s="63">
        <f t="shared" si="1"/>
        <v>0.06360779999999999</v>
      </c>
      <c r="M29" s="63">
        <f t="shared" si="1"/>
        <v>0.046809900000000015</v>
      </c>
      <c r="N29" s="63">
        <f t="shared" si="2"/>
        <v>0.3164205</v>
      </c>
      <c r="O29" s="63">
        <f t="shared" si="3"/>
        <v>0.4268382</v>
      </c>
      <c r="Q29" t="s">
        <v>20</v>
      </c>
      <c r="R29" s="63">
        <v>0.1968812</v>
      </c>
      <c r="S29" s="63">
        <v>0.10955269999999998</v>
      </c>
      <c r="T29" s="63">
        <v>0.0829317</v>
      </c>
      <c r="U29" s="63">
        <v>0.07411230000000002</v>
      </c>
      <c r="V29" s="63">
        <v>0.11544889999999997</v>
      </c>
      <c r="W29" s="63">
        <v>0.3893656</v>
      </c>
      <c r="X29" s="63">
        <v>0.5789268</v>
      </c>
    </row>
    <row r="30" spans="1:24" ht="12.75">
      <c r="A30" s="61" t="s">
        <v>27</v>
      </c>
      <c r="B30" s="61">
        <v>0.2059714</v>
      </c>
      <c r="C30" s="61">
        <v>0.2725645</v>
      </c>
      <c r="D30" s="61">
        <v>0.3526684</v>
      </c>
      <c r="E30" s="61">
        <v>0.411127</v>
      </c>
      <c r="F30" s="61">
        <v>0.494804</v>
      </c>
      <c r="H30" t="s">
        <v>27</v>
      </c>
      <c r="I30" s="63">
        <f t="shared" si="0"/>
        <v>0.2059714</v>
      </c>
      <c r="J30" s="63">
        <f t="shared" si="1"/>
        <v>0.06659309999999999</v>
      </c>
      <c r="K30" s="63">
        <f t="shared" si="1"/>
        <v>0.0801039</v>
      </c>
      <c r="L30" s="63">
        <f t="shared" si="1"/>
        <v>0.05845860000000003</v>
      </c>
      <c r="M30" s="63">
        <f t="shared" si="1"/>
        <v>0.083677</v>
      </c>
      <c r="N30" s="63">
        <f t="shared" si="2"/>
        <v>0.3526684</v>
      </c>
      <c r="O30" s="63">
        <f t="shared" si="3"/>
        <v>0.494804</v>
      </c>
      <c r="Q30" t="s">
        <v>7</v>
      </c>
      <c r="R30" s="63">
        <v>0.1686734</v>
      </c>
      <c r="S30" s="63">
        <v>0.13678389999999999</v>
      </c>
      <c r="T30" s="63">
        <v>0.09235270000000001</v>
      </c>
      <c r="U30" s="63">
        <v>0.056468799999999986</v>
      </c>
      <c r="V30" s="63">
        <v>0.11711590000000005</v>
      </c>
      <c r="W30" s="63">
        <v>0.39781</v>
      </c>
      <c r="X30" s="63">
        <v>0.5713947</v>
      </c>
    </row>
    <row r="31" spans="1:24" ht="12.75">
      <c r="A31" s="61" t="s">
        <v>103</v>
      </c>
      <c r="B31" s="61">
        <v>0.1759447</v>
      </c>
      <c r="C31" s="61">
        <v>0.2843872</v>
      </c>
      <c r="D31" s="61">
        <v>0.3623938</v>
      </c>
      <c r="E31" s="61">
        <v>0.4286762</v>
      </c>
      <c r="F31" s="61">
        <v>0.5321258</v>
      </c>
      <c r="H31" t="s">
        <v>28</v>
      </c>
      <c r="I31" s="63">
        <f t="shared" si="0"/>
        <v>0.1759447</v>
      </c>
      <c r="J31" s="63">
        <f t="shared" si="1"/>
        <v>0.1084425</v>
      </c>
      <c r="K31" s="63">
        <f t="shared" si="1"/>
        <v>0.07800659999999998</v>
      </c>
      <c r="L31" s="63">
        <f t="shared" si="1"/>
        <v>0.06628240000000002</v>
      </c>
      <c r="M31" s="63">
        <f t="shared" si="1"/>
        <v>0.10344959999999997</v>
      </c>
      <c r="N31" s="63">
        <f t="shared" si="2"/>
        <v>0.3623938</v>
      </c>
      <c r="O31" s="63">
        <f t="shared" si="3"/>
        <v>0.5321258</v>
      </c>
      <c r="Q31" t="s">
        <v>11</v>
      </c>
      <c r="R31" s="63">
        <v>0.2238874</v>
      </c>
      <c r="S31" s="63">
        <v>0.09112519999999999</v>
      </c>
      <c r="T31" s="63">
        <v>0.08500660000000004</v>
      </c>
      <c r="U31" s="63">
        <v>0.09667029999999999</v>
      </c>
      <c r="V31" s="63">
        <v>0.08608590000000005</v>
      </c>
      <c r="W31" s="63">
        <v>0.4000192</v>
      </c>
      <c r="X31" s="63">
        <v>0.5827754</v>
      </c>
    </row>
    <row r="32" spans="1:24" ht="12.75">
      <c r="A32" s="61" t="s">
        <v>29</v>
      </c>
      <c r="B32" s="61">
        <v>0.1722572</v>
      </c>
      <c r="C32" s="61">
        <v>0.2639303</v>
      </c>
      <c r="D32" s="61">
        <v>0.3382751</v>
      </c>
      <c r="E32" s="61">
        <v>0.3796384</v>
      </c>
      <c r="F32" s="61">
        <v>0.4586203</v>
      </c>
      <c r="H32" t="s">
        <v>29</v>
      </c>
      <c r="I32" s="63">
        <f t="shared" si="0"/>
        <v>0.1722572</v>
      </c>
      <c r="J32" s="63">
        <f t="shared" si="1"/>
        <v>0.09167310000000001</v>
      </c>
      <c r="K32" s="63">
        <f t="shared" si="1"/>
        <v>0.07434479999999999</v>
      </c>
      <c r="L32" s="63">
        <f t="shared" si="1"/>
        <v>0.04136329999999999</v>
      </c>
      <c r="M32" s="63">
        <f t="shared" si="1"/>
        <v>0.0789819</v>
      </c>
      <c r="N32" s="63">
        <f t="shared" si="2"/>
        <v>0.3382751</v>
      </c>
      <c r="O32" s="63">
        <f t="shared" si="3"/>
        <v>0.4586203</v>
      </c>
      <c r="Q32" t="s">
        <v>6</v>
      </c>
      <c r="R32" s="63">
        <v>0.2430622</v>
      </c>
      <c r="S32" s="63">
        <v>0.07409579999999999</v>
      </c>
      <c r="T32" s="63">
        <v>0.0918138</v>
      </c>
      <c r="U32" s="63">
        <v>0.11206519999999998</v>
      </c>
      <c r="V32" s="63">
        <v>0.07290980000000002</v>
      </c>
      <c r="W32" s="63">
        <v>0.4089718</v>
      </c>
      <c r="X32" s="63">
        <v>0.5939468</v>
      </c>
    </row>
    <row r="33" spans="1:24" ht="12.75">
      <c r="A33" s="61" t="s">
        <v>104</v>
      </c>
      <c r="B33" s="61">
        <v>0.1865913</v>
      </c>
      <c r="C33" s="61">
        <v>0.3285987</v>
      </c>
      <c r="D33" s="61">
        <v>0.3876071</v>
      </c>
      <c r="E33" s="61">
        <v>0.4472211</v>
      </c>
      <c r="F33" s="61">
        <v>0.5401513</v>
      </c>
      <c r="H33" t="s">
        <v>30</v>
      </c>
      <c r="I33" s="63">
        <f t="shared" si="0"/>
        <v>0.1865913</v>
      </c>
      <c r="J33" s="63">
        <f t="shared" si="1"/>
        <v>0.14200740000000003</v>
      </c>
      <c r="K33" s="63">
        <f t="shared" si="1"/>
        <v>0.05900839999999996</v>
      </c>
      <c r="L33" s="63">
        <f t="shared" si="1"/>
        <v>0.059614</v>
      </c>
      <c r="M33" s="63">
        <f t="shared" si="1"/>
        <v>0.09293020000000002</v>
      </c>
      <c r="N33" s="63">
        <f t="shared" si="2"/>
        <v>0.3876071</v>
      </c>
      <c r="O33" s="63">
        <f t="shared" si="3"/>
        <v>0.5401513</v>
      </c>
      <c r="Q33" t="s">
        <v>0</v>
      </c>
      <c r="R33" s="63">
        <v>0.1956315</v>
      </c>
      <c r="S33" s="63">
        <v>0.13386569999999998</v>
      </c>
      <c r="T33" s="63">
        <v>0.08612429999999999</v>
      </c>
      <c r="U33" s="63">
        <v>0.06426500000000002</v>
      </c>
      <c r="V33" s="63">
        <v>0.09002270000000001</v>
      </c>
      <c r="W33" s="63">
        <v>0.4156215</v>
      </c>
      <c r="X33" s="63">
        <v>0.5699092</v>
      </c>
    </row>
    <row r="34" spans="1:24" ht="12.75">
      <c r="A34" s="61" t="s">
        <v>31</v>
      </c>
      <c r="B34" s="61">
        <v>0.1418542</v>
      </c>
      <c r="C34" s="61">
        <v>0.273694</v>
      </c>
      <c r="D34" s="61">
        <v>0.3339785</v>
      </c>
      <c r="E34" s="61">
        <v>0.4043905</v>
      </c>
      <c r="F34" s="61">
        <v>0.4813872</v>
      </c>
      <c r="H34" t="s">
        <v>31</v>
      </c>
      <c r="I34" s="63">
        <f t="shared" si="0"/>
        <v>0.1418542</v>
      </c>
      <c r="J34" s="63">
        <f t="shared" si="1"/>
        <v>0.13183979999999998</v>
      </c>
      <c r="K34" s="63">
        <f t="shared" si="1"/>
        <v>0.06028450000000002</v>
      </c>
      <c r="L34" s="63">
        <f t="shared" si="1"/>
        <v>0.07041199999999997</v>
      </c>
      <c r="M34" s="63">
        <f t="shared" si="1"/>
        <v>0.07699670000000003</v>
      </c>
      <c r="N34" s="63">
        <f t="shared" si="2"/>
        <v>0.3339785</v>
      </c>
      <c r="O34" s="63">
        <f t="shared" si="3"/>
        <v>0.4813872</v>
      </c>
      <c r="Q34" t="s">
        <v>15</v>
      </c>
      <c r="R34" s="63">
        <v>0.2366246</v>
      </c>
      <c r="S34" s="63">
        <v>0.1524206</v>
      </c>
      <c r="T34" s="63">
        <v>0.09221060000000003</v>
      </c>
      <c r="U34" s="63">
        <v>0.07884199999999997</v>
      </c>
      <c r="V34" s="63">
        <v>0.09930910000000004</v>
      </c>
      <c r="W34" s="63">
        <v>0.4812558</v>
      </c>
      <c r="X34" s="63">
        <v>0.6594069</v>
      </c>
    </row>
    <row r="35" spans="2:6" ht="12.75">
      <c r="B35" s="63"/>
      <c r="C35" s="63"/>
      <c r="D35" s="63"/>
      <c r="E35" s="63"/>
      <c r="F35" s="63"/>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X34"/>
  <sheetViews>
    <sheetView zoomScalePageLayoutView="0" workbookViewId="0" topLeftCell="A1">
      <selection activeCell="A1" sqref="A1:F16384"/>
    </sheetView>
  </sheetViews>
  <sheetFormatPr defaultColWidth="9.140625" defaultRowHeight="12.75"/>
  <cols>
    <col min="2" max="6" width="9.140625" style="61" customWidth="1"/>
  </cols>
  <sheetData>
    <row r="1" spans="1:17" ht="12.75">
      <c r="A1" s="5" t="s">
        <v>119</v>
      </c>
      <c r="H1" t="s">
        <v>112</v>
      </c>
      <c r="Q1" t="s">
        <v>117</v>
      </c>
    </row>
    <row r="2" spans="1:24" ht="25.5">
      <c r="A2" s="36" t="s">
        <v>106</v>
      </c>
      <c r="B2" s="37" t="s">
        <v>107</v>
      </c>
      <c r="C2" s="37" t="s">
        <v>108</v>
      </c>
      <c r="D2" s="37" t="s">
        <v>109</v>
      </c>
      <c r="E2" s="37" t="s">
        <v>110</v>
      </c>
      <c r="F2" s="37" t="s">
        <v>111</v>
      </c>
      <c r="H2" s="36" t="s">
        <v>106</v>
      </c>
      <c r="I2" s="36" t="s">
        <v>107</v>
      </c>
      <c r="J2" s="62" t="s">
        <v>113</v>
      </c>
      <c r="K2" s="62" t="s">
        <v>114</v>
      </c>
      <c r="L2" s="62" t="s">
        <v>115</v>
      </c>
      <c r="M2" s="62" t="s">
        <v>116</v>
      </c>
      <c r="N2" s="36" t="s">
        <v>92</v>
      </c>
      <c r="O2" s="36" t="s">
        <v>111</v>
      </c>
      <c r="Q2" s="36" t="s">
        <v>106</v>
      </c>
      <c r="R2" s="36" t="s">
        <v>107</v>
      </c>
      <c r="S2" s="62" t="s">
        <v>113</v>
      </c>
      <c r="T2" s="62" t="s">
        <v>114</v>
      </c>
      <c r="U2" s="62" t="s">
        <v>115</v>
      </c>
      <c r="V2" s="62" t="s">
        <v>116</v>
      </c>
      <c r="W2" s="36" t="s">
        <v>92</v>
      </c>
      <c r="X2" s="36" t="s">
        <v>111</v>
      </c>
    </row>
    <row r="3" spans="1:24" ht="12.75">
      <c r="A3" t="s">
        <v>0</v>
      </c>
      <c r="B3" s="61">
        <v>0</v>
      </c>
      <c r="C3" s="61">
        <v>0.0094599</v>
      </c>
      <c r="D3" s="61">
        <v>0.0228085</v>
      </c>
      <c r="E3" s="61">
        <v>0.0643934</v>
      </c>
      <c r="F3" s="61">
        <v>0.2097417</v>
      </c>
      <c r="H3" t="s">
        <v>0</v>
      </c>
      <c r="I3" s="63">
        <f>B3</f>
        <v>0</v>
      </c>
      <c r="J3" s="63">
        <f>C3-B3</f>
        <v>0.0094599</v>
      </c>
      <c r="K3" s="63">
        <f>D3-C3</f>
        <v>0.013348599999999999</v>
      </c>
      <c r="L3" s="63">
        <f>E3-D3</f>
        <v>0.04158490000000001</v>
      </c>
      <c r="M3" s="63">
        <f>F3-E3</f>
        <v>0.14534829999999999</v>
      </c>
      <c r="N3" s="63">
        <f>D3</f>
        <v>0.0228085</v>
      </c>
      <c r="O3" s="63">
        <f>F3</f>
        <v>0.2097417</v>
      </c>
      <c r="Q3" t="s">
        <v>16</v>
      </c>
      <c r="R3" s="63">
        <v>0</v>
      </c>
      <c r="S3" s="63">
        <v>0</v>
      </c>
      <c r="T3" s="63">
        <v>0.003342</v>
      </c>
      <c r="U3" s="63">
        <v>0.007230700000000001</v>
      </c>
      <c r="V3" s="63">
        <v>0.0430532</v>
      </c>
      <c r="W3" s="63">
        <v>0.003342</v>
      </c>
      <c r="X3" s="63">
        <v>0.0536259</v>
      </c>
    </row>
    <row r="4" spans="1:24" ht="12.75">
      <c r="A4" t="s">
        <v>1</v>
      </c>
      <c r="B4" s="61">
        <v>0</v>
      </c>
      <c r="C4" s="61">
        <v>0.0021764</v>
      </c>
      <c r="D4" s="61">
        <v>0.0048568</v>
      </c>
      <c r="E4" s="61">
        <v>0.0098012</v>
      </c>
      <c r="F4" s="61">
        <v>0.0248335</v>
      </c>
      <c r="H4" t="s">
        <v>1</v>
      </c>
      <c r="I4" s="63">
        <f aca="true" t="shared" si="0" ref="I4:I34">B4</f>
        <v>0</v>
      </c>
      <c r="J4" s="63">
        <f aca="true" t="shared" si="1" ref="J4:M34">C4-B4</f>
        <v>0.0021764</v>
      </c>
      <c r="K4" s="63">
        <f t="shared" si="1"/>
        <v>0.0026803999999999994</v>
      </c>
      <c r="L4" s="63">
        <f t="shared" si="1"/>
        <v>0.0049444</v>
      </c>
      <c r="M4" s="63">
        <f t="shared" si="1"/>
        <v>0.015032300000000002</v>
      </c>
      <c r="N4" s="63">
        <f aca="true" t="shared" si="2" ref="N4:N34">D4</f>
        <v>0.0048568</v>
      </c>
      <c r="O4" s="63">
        <f aca="true" t="shared" si="3" ref="O4:O34">F4</f>
        <v>0.0248335</v>
      </c>
      <c r="Q4" t="s">
        <v>12</v>
      </c>
      <c r="R4" s="63">
        <v>0</v>
      </c>
      <c r="S4" s="63">
        <v>0.0024165</v>
      </c>
      <c r="T4" s="63">
        <v>0.0011605</v>
      </c>
      <c r="U4" s="63">
        <v>0.004142400000000001</v>
      </c>
      <c r="V4" s="63">
        <v>0.0084475</v>
      </c>
      <c r="W4" s="63">
        <v>0.003577</v>
      </c>
      <c r="X4" s="63">
        <v>0.0161669</v>
      </c>
    </row>
    <row r="5" spans="1:24" ht="12.75">
      <c r="A5" t="s">
        <v>2</v>
      </c>
      <c r="B5" s="61">
        <v>0</v>
      </c>
      <c r="C5" s="61">
        <v>0.0024962</v>
      </c>
      <c r="D5" s="61">
        <v>0.0052503</v>
      </c>
      <c r="E5" s="61">
        <v>0.0087918</v>
      </c>
      <c r="F5" s="61">
        <v>0.0220955</v>
      </c>
      <c r="H5" t="s">
        <v>2</v>
      </c>
      <c r="I5" s="63">
        <f t="shared" si="0"/>
        <v>0</v>
      </c>
      <c r="J5" s="63">
        <f t="shared" si="1"/>
        <v>0.0024962</v>
      </c>
      <c r="K5" s="63">
        <f t="shared" si="1"/>
        <v>0.0027541</v>
      </c>
      <c r="L5" s="63">
        <f t="shared" si="1"/>
        <v>0.0035415000000000004</v>
      </c>
      <c r="M5" s="63">
        <f t="shared" si="1"/>
        <v>0.0133037</v>
      </c>
      <c r="N5" s="63">
        <f t="shared" si="2"/>
        <v>0.0052503</v>
      </c>
      <c r="O5" s="63">
        <f t="shared" si="3"/>
        <v>0.0220955</v>
      </c>
      <c r="Q5" t="s">
        <v>1</v>
      </c>
      <c r="R5" s="63">
        <v>0</v>
      </c>
      <c r="S5" s="63">
        <v>0.0021764</v>
      </c>
      <c r="T5" s="63">
        <v>0.0026803999999999994</v>
      </c>
      <c r="U5" s="63">
        <v>0.0049444</v>
      </c>
      <c r="V5" s="63">
        <v>0.015032300000000002</v>
      </c>
      <c r="W5" s="63">
        <v>0.0048568</v>
      </c>
      <c r="X5" s="63">
        <v>0.0248335</v>
      </c>
    </row>
    <row r="6" spans="1:24" ht="12.75">
      <c r="A6" t="s">
        <v>3</v>
      </c>
      <c r="B6" s="61">
        <v>0</v>
      </c>
      <c r="C6" s="61">
        <v>0.0031646</v>
      </c>
      <c r="D6" s="61">
        <v>0.0076676</v>
      </c>
      <c r="E6" s="61">
        <v>0.0156254</v>
      </c>
      <c r="F6" s="61">
        <v>0.0661175</v>
      </c>
      <c r="H6" t="s">
        <v>3</v>
      </c>
      <c r="I6" s="63">
        <f t="shared" si="0"/>
        <v>0</v>
      </c>
      <c r="J6" s="63">
        <f t="shared" si="1"/>
        <v>0.0031646</v>
      </c>
      <c r="K6" s="63">
        <f t="shared" si="1"/>
        <v>0.004503</v>
      </c>
      <c r="L6" s="63">
        <f t="shared" si="1"/>
        <v>0.007957800000000001</v>
      </c>
      <c r="M6" s="63">
        <f t="shared" si="1"/>
        <v>0.0504921</v>
      </c>
      <c r="N6" s="63">
        <f t="shared" si="2"/>
        <v>0.0076676</v>
      </c>
      <c r="O6" s="63">
        <f t="shared" si="3"/>
        <v>0.0661175</v>
      </c>
      <c r="Q6" t="s">
        <v>21</v>
      </c>
      <c r="R6" s="63">
        <v>0</v>
      </c>
      <c r="S6" s="63">
        <v>0</v>
      </c>
      <c r="T6" s="63">
        <v>0.0051008</v>
      </c>
      <c r="U6" s="63">
        <v>0.005359200000000001</v>
      </c>
      <c r="V6" s="63">
        <v>0.0117073</v>
      </c>
      <c r="W6" s="63">
        <v>0.0051008</v>
      </c>
      <c r="X6" s="63">
        <v>0.0221673</v>
      </c>
    </row>
    <row r="7" spans="1:24" ht="12.75">
      <c r="A7" t="s">
        <v>93</v>
      </c>
      <c r="B7" s="61" t="s">
        <v>94</v>
      </c>
      <c r="C7" s="61" t="s">
        <v>94</v>
      </c>
      <c r="D7" s="61" t="s">
        <v>94</v>
      </c>
      <c r="E7" s="61" t="s">
        <v>94</v>
      </c>
      <c r="F7" s="61" t="s">
        <v>94</v>
      </c>
      <c r="H7" t="s">
        <v>4</v>
      </c>
      <c r="I7" s="63" t="str">
        <f t="shared" si="0"/>
        <v>.</v>
      </c>
      <c r="J7" s="63" t="e">
        <f t="shared" si="1"/>
        <v>#VALUE!</v>
      </c>
      <c r="K7" s="63" t="e">
        <f t="shared" si="1"/>
        <v>#VALUE!</v>
      </c>
      <c r="L7" s="63" t="e">
        <f t="shared" si="1"/>
        <v>#VALUE!</v>
      </c>
      <c r="M7" s="63" t="e">
        <f t="shared" si="1"/>
        <v>#VALUE!</v>
      </c>
      <c r="N7" s="63" t="str">
        <f t="shared" si="2"/>
        <v>.</v>
      </c>
      <c r="O7" s="63" t="str">
        <f t="shared" si="3"/>
        <v>.</v>
      </c>
      <c r="Q7" t="s">
        <v>25</v>
      </c>
      <c r="R7" s="63">
        <v>0</v>
      </c>
      <c r="S7" s="63">
        <v>0.0023706</v>
      </c>
      <c r="T7" s="63">
        <v>0.0027397</v>
      </c>
      <c r="U7" s="63">
        <v>0.0072192</v>
      </c>
      <c r="V7" s="63">
        <v>0.024168799999999997</v>
      </c>
      <c r="W7" s="63">
        <v>0.0051103</v>
      </c>
      <c r="X7" s="63">
        <v>0.0364983</v>
      </c>
    </row>
    <row r="8" spans="1:24" ht="12.75">
      <c r="A8" t="s">
        <v>95</v>
      </c>
      <c r="B8" s="61">
        <v>0</v>
      </c>
      <c r="C8" s="61">
        <v>0.0022789</v>
      </c>
      <c r="D8" s="61">
        <v>0.0052471</v>
      </c>
      <c r="E8" s="61">
        <v>0.0103094</v>
      </c>
      <c r="F8" s="61">
        <v>0.0304084</v>
      </c>
      <c r="H8" t="s">
        <v>5</v>
      </c>
      <c r="I8" s="63">
        <f t="shared" si="0"/>
        <v>0</v>
      </c>
      <c r="J8" s="63">
        <f t="shared" si="1"/>
        <v>0.0022789</v>
      </c>
      <c r="K8" s="63">
        <f t="shared" si="1"/>
        <v>0.0029682000000000003</v>
      </c>
      <c r="L8" s="63">
        <f t="shared" si="1"/>
        <v>0.0050623</v>
      </c>
      <c r="M8" s="63">
        <f t="shared" si="1"/>
        <v>0.020099</v>
      </c>
      <c r="N8" s="63">
        <f t="shared" si="2"/>
        <v>0.0052471</v>
      </c>
      <c r="O8" s="63">
        <f t="shared" si="3"/>
        <v>0.0304084</v>
      </c>
      <c r="Q8" t="s">
        <v>5</v>
      </c>
      <c r="R8" s="63">
        <v>0</v>
      </c>
      <c r="S8" s="63">
        <v>0.0022789</v>
      </c>
      <c r="T8" s="63">
        <v>0.0029682000000000003</v>
      </c>
      <c r="U8" s="63">
        <v>0.0050623</v>
      </c>
      <c r="V8" s="63">
        <v>0.020099</v>
      </c>
      <c r="W8" s="63">
        <v>0.0052471</v>
      </c>
      <c r="X8" s="63">
        <v>0.0304084</v>
      </c>
    </row>
    <row r="9" spans="1:24" ht="12.75">
      <c r="A9" t="s">
        <v>6</v>
      </c>
      <c r="B9" s="61">
        <v>0</v>
      </c>
      <c r="C9" s="61">
        <v>0.0087291</v>
      </c>
      <c r="D9" s="61">
        <v>0.022653</v>
      </c>
      <c r="E9" s="61">
        <v>0.0506179</v>
      </c>
      <c r="F9" s="61">
        <v>0.2222829</v>
      </c>
      <c r="H9" t="s">
        <v>6</v>
      </c>
      <c r="I9" s="63">
        <f t="shared" si="0"/>
        <v>0</v>
      </c>
      <c r="J9" s="63">
        <f t="shared" si="1"/>
        <v>0.0087291</v>
      </c>
      <c r="K9" s="63">
        <f t="shared" si="1"/>
        <v>0.0139239</v>
      </c>
      <c r="L9" s="63">
        <f t="shared" si="1"/>
        <v>0.0279649</v>
      </c>
      <c r="M9" s="63">
        <f t="shared" si="1"/>
        <v>0.171665</v>
      </c>
      <c r="N9" s="63">
        <f t="shared" si="2"/>
        <v>0.022653</v>
      </c>
      <c r="O9" s="63">
        <f t="shared" si="3"/>
        <v>0.2222829</v>
      </c>
      <c r="Q9" t="s">
        <v>2</v>
      </c>
      <c r="R9" s="63">
        <v>0</v>
      </c>
      <c r="S9" s="63">
        <v>0.0024962</v>
      </c>
      <c r="T9" s="63">
        <v>0.0027541</v>
      </c>
      <c r="U9" s="63">
        <v>0.0035415000000000004</v>
      </c>
      <c r="V9" s="63">
        <v>0.0133037</v>
      </c>
      <c r="W9" s="63">
        <v>0.0052503</v>
      </c>
      <c r="X9" s="63">
        <v>0.0220955</v>
      </c>
    </row>
    <row r="10" spans="1:24" ht="12.75">
      <c r="A10" t="s">
        <v>7</v>
      </c>
      <c r="B10" s="61">
        <v>0</v>
      </c>
      <c r="C10" s="61">
        <v>0.003201</v>
      </c>
      <c r="D10" s="61">
        <v>0.0068767</v>
      </c>
      <c r="E10" s="61">
        <v>0.0106496</v>
      </c>
      <c r="F10" s="61">
        <v>0.0210345</v>
      </c>
      <c r="H10" t="s">
        <v>7</v>
      </c>
      <c r="I10" s="63">
        <f t="shared" si="0"/>
        <v>0</v>
      </c>
      <c r="J10" s="63">
        <f t="shared" si="1"/>
        <v>0.003201</v>
      </c>
      <c r="K10" s="63">
        <f t="shared" si="1"/>
        <v>0.0036757000000000005</v>
      </c>
      <c r="L10" s="63">
        <f t="shared" si="1"/>
        <v>0.0037729</v>
      </c>
      <c r="M10" s="63">
        <f t="shared" si="1"/>
        <v>0.0103849</v>
      </c>
      <c r="N10" s="63">
        <f t="shared" si="2"/>
        <v>0.0068767</v>
      </c>
      <c r="O10" s="63">
        <f t="shared" si="3"/>
        <v>0.0210345</v>
      </c>
      <c r="Q10" t="s">
        <v>31</v>
      </c>
      <c r="R10" s="63">
        <v>0</v>
      </c>
      <c r="S10" s="63">
        <v>0</v>
      </c>
      <c r="T10" s="63">
        <v>0.005742</v>
      </c>
      <c r="U10" s="63">
        <v>0.0064491</v>
      </c>
      <c r="V10" s="63">
        <v>0.012241000000000002</v>
      </c>
      <c r="W10" s="63">
        <v>0.005742</v>
      </c>
      <c r="X10" s="63">
        <v>0.0244321</v>
      </c>
    </row>
    <row r="11" spans="1:24" ht="12.75">
      <c r="A11" t="s">
        <v>96</v>
      </c>
      <c r="B11" s="61">
        <v>0</v>
      </c>
      <c r="C11" s="61">
        <v>0.0026282</v>
      </c>
      <c r="D11" s="61">
        <v>0.0058139</v>
      </c>
      <c r="E11" s="61">
        <v>0.009636</v>
      </c>
      <c r="F11" s="61">
        <v>0.0213389</v>
      </c>
      <c r="H11" t="s">
        <v>8</v>
      </c>
      <c r="I11" s="63">
        <f t="shared" si="0"/>
        <v>0</v>
      </c>
      <c r="J11" s="63">
        <f t="shared" si="1"/>
        <v>0.0026282</v>
      </c>
      <c r="K11" s="63">
        <f t="shared" si="1"/>
        <v>0.0031857000000000005</v>
      </c>
      <c r="L11" s="63">
        <f t="shared" si="1"/>
        <v>0.0038221</v>
      </c>
      <c r="M11" s="63">
        <f t="shared" si="1"/>
        <v>0.0117029</v>
      </c>
      <c r="N11" s="63">
        <f t="shared" si="2"/>
        <v>0.0058139</v>
      </c>
      <c r="O11" s="63">
        <f t="shared" si="3"/>
        <v>0.0213389</v>
      </c>
      <c r="Q11" t="s">
        <v>8</v>
      </c>
      <c r="R11" s="63">
        <v>0</v>
      </c>
      <c r="S11" s="63">
        <v>0.0026282</v>
      </c>
      <c r="T11" s="63">
        <v>0.0031857000000000005</v>
      </c>
      <c r="U11" s="63">
        <v>0.0038221</v>
      </c>
      <c r="V11" s="63">
        <v>0.0117029</v>
      </c>
      <c r="W11" s="63">
        <v>0.0058139</v>
      </c>
      <c r="X11" s="63">
        <v>0.0213389</v>
      </c>
    </row>
    <row r="12" spans="1:24" ht="12.75">
      <c r="A12" t="s">
        <v>9</v>
      </c>
      <c r="B12" s="61">
        <v>0</v>
      </c>
      <c r="C12" s="61">
        <v>0.0032395</v>
      </c>
      <c r="D12" s="61">
        <v>0.0069586</v>
      </c>
      <c r="E12" s="61">
        <v>0.0121023</v>
      </c>
      <c r="F12" s="61">
        <v>0.0201138</v>
      </c>
      <c r="H12" t="s">
        <v>9</v>
      </c>
      <c r="I12" s="63">
        <f t="shared" si="0"/>
        <v>0</v>
      </c>
      <c r="J12" s="63">
        <f t="shared" si="1"/>
        <v>0.0032395</v>
      </c>
      <c r="K12" s="63">
        <f t="shared" si="1"/>
        <v>0.0037190999999999995</v>
      </c>
      <c r="L12" s="63">
        <f t="shared" si="1"/>
        <v>0.0051437</v>
      </c>
      <c r="M12" s="63">
        <f t="shared" si="1"/>
        <v>0.008011500000000001</v>
      </c>
      <c r="N12" s="63">
        <f t="shared" si="2"/>
        <v>0.0069586</v>
      </c>
      <c r="O12" s="63">
        <f t="shared" si="3"/>
        <v>0.0201138</v>
      </c>
      <c r="Q12" t="s">
        <v>18</v>
      </c>
      <c r="R12" s="63">
        <v>0</v>
      </c>
      <c r="S12" s="63">
        <v>0.00328</v>
      </c>
      <c r="T12" s="63">
        <v>0.0026737</v>
      </c>
      <c r="U12" s="63">
        <v>0.0064377</v>
      </c>
      <c r="V12" s="63">
        <v>0.0167492</v>
      </c>
      <c r="W12" s="63">
        <v>0.0059537</v>
      </c>
      <c r="X12" s="63">
        <v>0.0291406</v>
      </c>
    </row>
    <row r="13" spans="1:24" ht="12.75">
      <c r="A13" t="s">
        <v>97</v>
      </c>
      <c r="B13" s="61" t="s">
        <v>94</v>
      </c>
      <c r="C13" s="61" t="s">
        <v>94</v>
      </c>
      <c r="D13" s="61" t="s">
        <v>94</v>
      </c>
      <c r="E13" s="61" t="s">
        <v>94</v>
      </c>
      <c r="F13" s="61" t="s">
        <v>94</v>
      </c>
      <c r="H13" t="s">
        <v>10</v>
      </c>
      <c r="I13" s="63" t="str">
        <f t="shared" si="0"/>
        <v>.</v>
      </c>
      <c r="J13" s="63" t="e">
        <f t="shared" si="1"/>
        <v>#VALUE!</v>
      </c>
      <c r="K13" s="63" t="e">
        <f t="shared" si="1"/>
        <v>#VALUE!</v>
      </c>
      <c r="L13" s="63" t="e">
        <f t="shared" si="1"/>
        <v>#VALUE!</v>
      </c>
      <c r="M13" s="63" t="e">
        <f t="shared" si="1"/>
        <v>#VALUE!</v>
      </c>
      <c r="N13" s="63" t="str">
        <f t="shared" si="2"/>
        <v>.</v>
      </c>
      <c r="O13" s="63" t="str">
        <f t="shared" si="3"/>
        <v>.</v>
      </c>
      <c r="Q13" t="s">
        <v>63</v>
      </c>
      <c r="R13" s="63">
        <v>0</v>
      </c>
      <c r="S13" s="63">
        <v>0.0033127</v>
      </c>
      <c r="T13" s="63">
        <v>0.002647</v>
      </c>
      <c r="U13" s="63">
        <v>0.0032805000000000004</v>
      </c>
      <c r="V13" s="63">
        <v>0.0109998</v>
      </c>
      <c r="W13" s="63">
        <v>0.0059597</v>
      </c>
      <c r="X13" s="63">
        <v>0.02024</v>
      </c>
    </row>
    <row r="14" spans="1:24" ht="12.75">
      <c r="A14" t="s">
        <v>98</v>
      </c>
      <c r="B14" s="61">
        <v>0.0028672</v>
      </c>
      <c r="C14" s="61">
        <v>0.0158725</v>
      </c>
      <c r="D14" s="61">
        <v>0.0329681</v>
      </c>
      <c r="E14" s="61">
        <v>0.076664</v>
      </c>
      <c r="F14" s="61">
        <v>0.2840597</v>
      </c>
      <c r="H14" t="s">
        <v>11</v>
      </c>
      <c r="I14" s="63">
        <f t="shared" si="0"/>
        <v>0.0028672</v>
      </c>
      <c r="J14" s="63">
        <f t="shared" si="1"/>
        <v>0.013005300000000001</v>
      </c>
      <c r="K14" s="63">
        <f t="shared" si="1"/>
        <v>0.0170956</v>
      </c>
      <c r="L14" s="63">
        <f t="shared" si="1"/>
        <v>0.043695899999999996</v>
      </c>
      <c r="M14" s="63">
        <f t="shared" si="1"/>
        <v>0.20739570000000002</v>
      </c>
      <c r="N14" s="63">
        <f t="shared" si="2"/>
        <v>0.0329681</v>
      </c>
      <c r="O14" s="63">
        <f t="shared" si="3"/>
        <v>0.2840597</v>
      </c>
      <c r="Q14" t="s">
        <v>30</v>
      </c>
      <c r="R14" s="63">
        <v>0</v>
      </c>
      <c r="S14" s="63">
        <v>0.0027808</v>
      </c>
      <c r="T14" s="63">
        <v>0.0032411000000000002</v>
      </c>
      <c r="U14" s="63">
        <v>0.002942</v>
      </c>
      <c r="V14" s="63">
        <v>0.0100466</v>
      </c>
      <c r="W14" s="63">
        <v>0.0060219</v>
      </c>
      <c r="X14" s="63">
        <v>0.0190105</v>
      </c>
    </row>
    <row r="15" spans="1:24" ht="12.75">
      <c r="A15" t="s">
        <v>12</v>
      </c>
      <c r="B15" s="61">
        <v>0</v>
      </c>
      <c r="C15" s="61">
        <v>0.0024165</v>
      </c>
      <c r="D15" s="61">
        <v>0.003577</v>
      </c>
      <c r="E15" s="61">
        <v>0.0077194</v>
      </c>
      <c r="F15" s="61">
        <v>0.0161669</v>
      </c>
      <c r="H15" t="s">
        <v>12</v>
      </c>
      <c r="I15" s="63">
        <f t="shared" si="0"/>
        <v>0</v>
      </c>
      <c r="J15" s="63">
        <f t="shared" si="1"/>
        <v>0.0024165</v>
      </c>
      <c r="K15" s="63">
        <f t="shared" si="1"/>
        <v>0.0011605</v>
      </c>
      <c r="L15" s="63">
        <f t="shared" si="1"/>
        <v>0.004142400000000001</v>
      </c>
      <c r="M15" s="63">
        <f t="shared" si="1"/>
        <v>0.0084475</v>
      </c>
      <c r="N15" s="63">
        <f t="shared" si="2"/>
        <v>0.003577</v>
      </c>
      <c r="O15" s="63">
        <f t="shared" si="3"/>
        <v>0.0161669</v>
      </c>
      <c r="Q15" t="s">
        <v>20</v>
      </c>
      <c r="R15" s="63">
        <v>0</v>
      </c>
      <c r="S15" s="63">
        <v>0.0032887</v>
      </c>
      <c r="T15" s="63">
        <v>0.0034387</v>
      </c>
      <c r="U15" s="63">
        <v>0.0062036999999999995</v>
      </c>
      <c r="V15" s="63">
        <v>0.0180757</v>
      </c>
      <c r="W15" s="63">
        <v>0.0067274</v>
      </c>
      <c r="X15" s="63">
        <v>0.0310068</v>
      </c>
    </row>
    <row r="16" spans="1:24" ht="12.75">
      <c r="A16" t="s">
        <v>13</v>
      </c>
      <c r="B16" s="61">
        <v>0</v>
      </c>
      <c r="C16" s="61">
        <v>0.0027277</v>
      </c>
      <c r="D16" s="61">
        <v>0.0070749</v>
      </c>
      <c r="E16" s="61">
        <v>0.0120234</v>
      </c>
      <c r="F16" s="61">
        <v>0.0266992</v>
      </c>
      <c r="H16" t="s">
        <v>13</v>
      </c>
      <c r="I16" s="63">
        <f t="shared" si="0"/>
        <v>0</v>
      </c>
      <c r="J16" s="63">
        <f t="shared" si="1"/>
        <v>0.0027277</v>
      </c>
      <c r="K16" s="63">
        <f t="shared" si="1"/>
        <v>0.004347200000000001</v>
      </c>
      <c r="L16" s="63">
        <f t="shared" si="1"/>
        <v>0.0049485</v>
      </c>
      <c r="M16" s="63">
        <f t="shared" si="1"/>
        <v>0.0146758</v>
      </c>
      <c r="N16" s="63">
        <f t="shared" si="2"/>
        <v>0.0070749</v>
      </c>
      <c r="O16" s="63">
        <f t="shared" si="3"/>
        <v>0.0266992</v>
      </c>
      <c r="Q16" t="s">
        <v>23</v>
      </c>
      <c r="R16" s="63">
        <v>0</v>
      </c>
      <c r="S16" s="63">
        <v>0.0028327</v>
      </c>
      <c r="T16" s="63">
        <v>0.0039234000000000005</v>
      </c>
      <c r="U16" s="63">
        <v>0.006063399999999999</v>
      </c>
      <c r="V16" s="63">
        <v>0.0139264</v>
      </c>
      <c r="W16" s="63">
        <v>0.0067561</v>
      </c>
      <c r="X16" s="63">
        <v>0.0267459</v>
      </c>
    </row>
    <row r="17" spans="1:24" ht="12.75">
      <c r="A17" t="s">
        <v>14</v>
      </c>
      <c r="B17" s="61" t="s">
        <v>94</v>
      </c>
      <c r="C17" s="61" t="s">
        <v>94</v>
      </c>
      <c r="D17" s="61" t="s">
        <v>94</v>
      </c>
      <c r="E17" s="61" t="s">
        <v>94</v>
      </c>
      <c r="F17" s="61" t="s">
        <v>94</v>
      </c>
      <c r="H17" t="s">
        <v>14</v>
      </c>
      <c r="I17" s="63" t="str">
        <f t="shared" si="0"/>
        <v>.</v>
      </c>
      <c r="J17" s="63" t="e">
        <f t="shared" si="1"/>
        <v>#VALUE!</v>
      </c>
      <c r="K17" s="63" t="e">
        <f t="shared" si="1"/>
        <v>#VALUE!</v>
      </c>
      <c r="L17" s="63" t="e">
        <f t="shared" si="1"/>
        <v>#VALUE!</v>
      </c>
      <c r="M17" s="63" t="e">
        <f t="shared" si="1"/>
        <v>#VALUE!</v>
      </c>
      <c r="N17" s="63" t="str">
        <f t="shared" si="2"/>
        <v>.</v>
      </c>
      <c r="O17" s="63" t="str">
        <f t="shared" si="3"/>
        <v>.</v>
      </c>
      <c r="Q17" t="s">
        <v>7</v>
      </c>
      <c r="R17" s="63">
        <v>0</v>
      </c>
      <c r="S17" s="63">
        <v>0.003201</v>
      </c>
      <c r="T17" s="63">
        <v>0.0036757000000000005</v>
      </c>
      <c r="U17" s="63">
        <v>0.0037729</v>
      </c>
      <c r="V17" s="63">
        <v>0.0103849</v>
      </c>
      <c r="W17" s="63">
        <v>0.0068767</v>
      </c>
      <c r="X17" s="63">
        <v>0.0210345</v>
      </c>
    </row>
    <row r="18" spans="1:24" ht="12.75">
      <c r="A18" t="s">
        <v>15</v>
      </c>
      <c r="B18" s="61">
        <v>0.0037425</v>
      </c>
      <c r="C18" s="61">
        <v>0.0108455</v>
      </c>
      <c r="D18" s="61">
        <v>0.0201885</v>
      </c>
      <c r="E18" s="61">
        <v>0.0378994</v>
      </c>
      <c r="F18" s="61">
        <v>0.1364791</v>
      </c>
      <c r="H18" t="s">
        <v>15</v>
      </c>
      <c r="I18" s="63">
        <f t="shared" si="0"/>
        <v>0.0037425</v>
      </c>
      <c r="J18" s="63">
        <f t="shared" si="1"/>
        <v>0.007102999999999999</v>
      </c>
      <c r="K18" s="63">
        <f t="shared" si="1"/>
        <v>0.009343000000000002</v>
      </c>
      <c r="L18" s="63">
        <f t="shared" si="1"/>
        <v>0.017710899999999998</v>
      </c>
      <c r="M18" s="63">
        <f t="shared" si="1"/>
        <v>0.09857969999999999</v>
      </c>
      <c r="N18" s="63">
        <f t="shared" si="2"/>
        <v>0.0201885</v>
      </c>
      <c r="O18" s="63">
        <f t="shared" si="3"/>
        <v>0.1364791</v>
      </c>
      <c r="Q18" t="s">
        <v>19</v>
      </c>
      <c r="R18" s="63">
        <v>0</v>
      </c>
      <c r="S18" s="63">
        <v>0.0026628</v>
      </c>
      <c r="T18" s="63">
        <v>0.0042686</v>
      </c>
      <c r="U18" s="63">
        <v>0.0155994</v>
      </c>
      <c r="V18" s="63">
        <v>0.3565736</v>
      </c>
      <c r="W18" s="63">
        <v>0.0069314</v>
      </c>
      <c r="X18" s="63">
        <v>0.3791044</v>
      </c>
    </row>
    <row r="19" spans="1:24" ht="12.75">
      <c r="A19" t="s">
        <v>16</v>
      </c>
      <c r="B19" s="61">
        <v>0</v>
      </c>
      <c r="C19" s="61">
        <v>0</v>
      </c>
      <c r="D19" s="61">
        <v>0.003342</v>
      </c>
      <c r="E19" s="61">
        <v>0.0105727</v>
      </c>
      <c r="F19" s="61">
        <v>0.0536259</v>
      </c>
      <c r="H19" t="s">
        <v>16</v>
      </c>
      <c r="I19" s="63">
        <f t="shared" si="0"/>
        <v>0</v>
      </c>
      <c r="J19" s="63">
        <f t="shared" si="1"/>
        <v>0</v>
      </c>
      <c r="K19" s="63">
        <f t="shared" si="1"/>
        <v>0.003342</v>
      </c>
      <c r="L19" s="63">
        <f t="shared" si="1"/>
        <v>0.007230700000000001</v>
      </c>
      <c r="M19" s="63">
        <f t="shared" si="1"/>
        <v>0.0430532</v>
      </c>
      <c r="N19" s="63">
        <f t="shared" si="2"/>
        <v>0.003342</v>
      </c>
      <c r="O19" s="63">
        <f t="shared" si="3"/>
        <v>0.0536259</v>
      </c>
      <c r="Q19" t="s">
        <v>9</v>
      </c>
      <c r="R19" s="63">
        <v>0</v>
      </c>
      <c r="S19" s="63">
        <v>0.0032395</v>
      </c>
      <c r="T19" s="63">
        <v>0.0037190999999999995</v>
      </c>
      <c r="U19" s="63">
        <v>0.0051437</v>
      </c>
      <c r="V19" s="63">
        <v>0.008011500000000001</v>
      </c>
      <c r="W19" s="63">
        <v>0.0069586</v>
      </c>
      <c r="X19" s="63">
        <v>0.0201138</v>
      </c>
    </row>
    <row r="20" spans="1:24" ht="12.75">
      <c r="A20" t="s">
        <v>17</v>
      </c>
      <c r="B20" s="61">
        <v>0</v>
      </c>
      <c r="C20" s="61">
        <v>0.003741</v>
      </c>
      <c r="D20" s="61">
        <v>0.0080358</v>
      </c>
      <c r="E20" s="61">
        <v>0.0151931</v>
      </c>
      <c r="F20" s="61">
        <v>0.0320945</v>
      </c>
      <c r="H20" t="s">
        <v>17</v>
      </c>
      <c r="I20" s="63">
        <f t="shared" si="0"/>
        <v>0</v>
      </c>
      <c r="J20" s="63">
        <f t="shared" si="1"/>
        <v>0.003741</v>
      </c>
      <c r="K20" s="63">
        <f t="shared" si="1"/>
        <v>0.0042948</v>
      </c>
      <c r="L20" s="63">
        <f t="shared" si="1"/>
        <v>0.0071573</v>
      </c>
      <c r="M20" s="63">
        <f t="shared" si="1"/>
        <v>0.016901399999999997</v>
      </c>
      <c r="N20" s="63">
        <f t="shared" si="2"/>
        <v>0.0080358</v>
      </c>
      <c r="O20" s="63">
        <f t="shared" si="3"/>
        <v>0.0320945</v>
      </c>
      <c r="Q20" t="s">
        <v>13</v>
      </c>
      <c r="R20" s="63">
        <v>0</v>
      </c>
      <c r="S20" s="63">
        <v>0.0027277</v>
      </c>
      <c r="T20" s="63">
        <v>0.004347200000000001</v>
      </c>
      <c r="U20" s="63">
        <v>0.0049485</v>
      </c>
      <c r="V20" s="63">
        <v>0.0146758</v>
      </c>
      <c r="W20" s="63">
        <v>0.0070749</v>
      </c>
      <c r="X20" s="63">
        <v>0.0266992</v>
      </c>
    </row>
    <row r="21" spans="1:24" ht="12.75">
      <c r="A21" t="s">
        <v>18</v>
      </c>
      <c r="B21" s="61">
        <v>0</v>
      </c>
      <c r="C21" s="61">
        <v>0.00328</v>
      </c>
      <c r="D21" s="61">
        <v>0.0059537</v>
      </c>
      <c r="E21" s="61">
        <v>0.0123914</v>
      </c>
      <c r="F21" s="61">
        <v>0.0291406</v>
      </c>
      <c r="H21" t="s">
        <v>18</v>
      </c>
      <c r="I21" s="63">
        <f t="shared" si="0"/>
        <v>0</v>
      </c>
      <c r="J21" s="63">
        <f t="shared" si="1"/>
        <v>0.00328</v>
      </c>
      <c r="K21" s="63">
        <f t="shared" si="1"/>
        <v>0.0026737</v>
      </c>
      <c r="L21" s="63">
        <f t="shared" si="1"/>
        <v>0.0064377</v>
      </c>
      <c r="M21" s="63">
        <f t="shared" si="1"/>
        <v>0.0167492</v>
      </c>
      <c r="N21" s="63">
        <f t="shared" si="2"/>
        <v>0.0059537</v>
      </c>
      <c r="O21" s="63">
        <f t="shared" si="3"/>
        <v>0.0291406</v>
      </c>
      <c r="Q21" t="s">
        <v>3</v>
      </c>
      <c r="R21" s="63">
        <v>0</v>
      </c>
      <c r="S21" s="63">
        <v>0.0031646</v>
      </c>
      <c r="T21" s="63">
        <v>0.004503</v>
      </c>
      <c r="U21" s="63">
        <v>0.007957800000000001</v>
      </c>
      <c r="V21" s="63">
        <v>0.0504921</v>
      </c>
      <c r="W21" s="63">
        <v>0.0076676</v>
      </c>
      <c r="X21" s="63">
        <v>0.0661175</v>
      </c>
    </row>
    <row r="22" spans="1:24" ht="12.75">
      <c r="A22" t="s">
        <v>19</v>
      </c>
      <c r="B22" s="61">
        <v>0</v>
      </c>
      <c r="C22" s="61">
        <v>0.0026628</v>
      </c>
      <c r="D22" s="61">
        <v>0.0069314</v>
      </c>
      <c r="E22" s="61">
        <v>0.0225308</v>
      </c>
      <c r="F22" s="61">
        <v>0.3791044</v>
      </c>
      <c r="H22" t="s">
        <v>19</v>
      </c>
      <c r="I22" s="63">
        <f t="shared" si="0"/>
        <v>0</v>
      </c>
      <c r="J22" s="63">
        <f t="shared" si="1"/>
        <v>0.0026628</v>
      </c>
      <c r="K22" s="63">
        <f t="shared" si="1"/>
        <v>0.0042686</v>
      </c>
      <c r="L22" s="63">
        <f t="shared" si="1"/>
        <v>0.0155994</v>
      </c>
      <c r="M22" s="63">
        <f t="shared" si="1"/>
        <v>0.3565736</v>
      </c>
      <c r="N22" s="63">
        <f t="shared" si="2"/>
        <v>0.0069314</v>
      </c>
      <c r="O22" s="63">
        <f t="shared" si="3"/>
        <v>0.3791044</v>
      </c>
      <c r="Q22" t="s">
        <v>17</v>
      </c>
      <c r="R22" s="63">
        <v>0</v>
      </c>
      <c r="S22" s="63">
        <v>0.003741</v>
      </c>
      <c r="T22" s="63">
        <v>0.0042948</v>
      </c>
      <c r="U22" s="63">
        <v>0.0071573</v>
      </c>
      <c r="V22" s="63">
        <v>0.016901399999999997</v>
      </c>
      <c r="W22" s="63">
        <v>0.0080358</v>
      </c>
      <c r="X22" s="63">
        <v>0.0320945</v>
      </c>
    </row>
    <row r="23" spans="1:24" ht="12.75">
      <c r="A23" t="s">
        <v>20</v>
      </c>
      <c r="B23" s="61">
        <v>0</v>
      </c>
      <c r="C23" s="61">
        <v>0.0032887</v>
      </c>
      <c r="D23" s="61">
        <v>0.0067274</v>
      </c>
      <c r="E23" s="61">
        <v>0.0129311</v>
      </c>
      <c r="F23" s="61">
        <v>0.0310068</v>
      </c>
      <c r="H23" t="s">
        <v>20</v>
      </c>
      <c r="I23" s="63">
        <f t="shared" si="0"/>
        <v>0</v>
      </c>
      <c r="J23" s="63">
        <f t="shared" si="1"/>
        <v>0.0032887</v>
      </c>
      <c r="K23" s="63">
        <f t="shared" si="1"/>
        <v>0.0034387</v>
      </c>
      <c r="L23" s="63">
        <f t="shared" si="1"/>
        <v>0.0062036999999999995</v>
      </c>
      <c r="M23" s="63">
        <f t="shared" si="1"/>
        <v>0.0180757</v>
      </c>
      <c r="N23" s="63">
        <f t="shared" si="2"/>
        <v>0.0067274</v>
      </c>
      <c r="O23" s="63">
        <f t="shared" si="3"/>
        <v>0.0310068</v>
      </c>
      <c r="Q23" t="s">
        <v>64</v>
      </c>
      <c r="R23" s="63">
        <v>0</v>
      </c>
      <c r="S23" s="63">
        <v>0.0040962</v>
      </c>
      <c r="T23" s="63">
        <v>0.0044173</v>
      </c>
      <c r="U23" s="63">
        <v>0.003807699999999999</v>
      </c>
      <c r="V23" s="63">
        <v>0.018629899999999998</v>
      </c>
      <c r="W23" s="63">
        <v>0.0085135</v>
      </c>
      <c r="X23" s="63">
        <v>0.0309511</v>
      </c>
    </row>
    <row r="24" spans="1:24" ht="12.75">
      <c r="A24" t="s">
        <v>99</v>
      </c>
      <c r="B24" s="61">
        <v>0</v>
      </c>
      <c r="C24" s="61">
        <v>0</v>
      </c>
      <c r="D24" s="61">
        <v>0.0051008</v>
      </c>
      <c r="E24" s="61">
        <v>0.01046</v>
      </c>
      <c r="F24" s="61">
        <v>0.0221673</v>
      </c>
      <c r="H24" t="s">
        <v>21</v>
      </c>
      <c r="I24" s="63">
        <f t="shared" si="0"/>
        <v>0</v>
      </c>
      <c r="J24" s="63">
        <f t="shared" si="1"/>
        <v>0</v>
      </c>
      <c r="K24" s="63">
        <f t="shared" si="1"/>
        <v>0.0051008</v>
      </c>
      <c r="L24" s="63">
        <f t="shared" si="1"/>
        <v>0.005359200000000001</v>
      </c>
      <c r="M24" s="63">
        <f t="shared" si="1"/>
        <v>0.0117073</v>
      </c>
      <c r="N24" s="63">
        <f t="shared" si="2"/>
        <v>0.0051008</v>
      </c>
      <c r="O24" s="63">
        <f t="shared" si="3"/>
        <v>0.0221673</v>
      </c>
      <c r="Q24" t="s">
        <v>28</v>
      </c>
      <c r="R24" s="63">
        <v>0</v>
      </c>
      <c r="S24" s="63">
        <v>0.0038899</v>
      </c>
      <c r="T24" s="63">
        <v>0.0050157</v>
      </c>
      <c r="U24" s="63">
        <v>0.0067686</v>
      </c>
      <c r="V24" s="63">
        <v>0.017915300000000002</v>
      </c>
      <c r="W24" s="63">
        <v>0.0089056</v>
      </c>
      <c r="X24" s="63">
        <v>0.0335895</v>
      </c>
    </row>
    <row r="25" spans="1:24" ht="12.75">
      <c r="A25" t="s">
        <v>100</v>
      </c>
      <c r="B25" s="61">
        <v>0</v>
      </c>
      <c r="C25" s="61">
        <v>0.0033127</v>
      </c>
      <c r="D25" s="61">
        <v>0.0059597</v>
      </c>
      <c r="E25" s="61">
        <v>0.0092402</v>
      </c>
      <c r="F25" s="61">
        <v>0.02024</v>
      </c>
      <c r="H25" t="s">
        <v>63</v>
      </c>
      <c r="I25" s="63">
        <f t="shared" si="0"/>
        <v>0</v>
      </c>
      <c r="J25" s="63">
        <f t="shared" si="1"/>
        <v>0.0033127</v>
      </c>
      <c r="K25" s="63">
        <f t="shared" si="1"/>
        <v>0.002647</v>
      </c>
      <c r="L25" s="63">
        <f t="shared" si="1"/>
        <v>0.0032805000000000004</v>
      </c>
      <c r="M25" s="63">
        <f t="shared" si="1"/>
        <v>0.0109998</v>
      </c>
      <c r="N25" s="63">
        <f t="shared" si="2"/>
        <v>0.0059597</v>
      </c>
      <c r="O25" s="63">
        <f t="shared" si="3"/>
        <v>0.02024</v>
      </c>
      <c r="Q25" t="s">
        <v>27</v>
      </c>
      <c r="R25" s="63">
        <v>0</v>
      </c>
      <c r="S25" s="63">
        <v>0.0032444</v>
      </c>
      <c r="T25" s="63">
        <v>0.0056793</v>
      </c>
      <c r="U25" s="63">
        <v>0.0097701</v>
      </c>
      <c r="V25" s="63">
        <v>0.014468900000000003</v>
      </c>
      <c r="W25" s="63">
        <v>0.0089237</v>
      </c>
      <c r="X25" s="63">
        <v>0.0331627</v>
      </c>
    </row>
    <row r="26" spans="1:24" ht="12.75">
      <c r="A26" t="s">
        <v>23</v>
      </c>
      <c r="B26" s="61">
        <v>0</v>
      </c>
      <c r="C26" s="61">
        <v>0.0028327</v>
      </c>
      <c r="D26" s="61">
        <v>0.0067561</v>
      </c>
      <c r="E26" s="61">
        <v>0.0128195</v>
      </c>
      <c r="F26" s="61">
        <v>0.0267459</v>
      </c>
      <c r="H26" t="s">
        <v>23</v>
      </c>
      <c r="I26" s="63">
        <f t="shared" si="0"/>
        <v>0</v>
      </c>
      <c r="J26" s="63">
        <f t="shared" si="1"/>
        <v>0.0028327</v>
      </c>
      <c r="K26" s="63">
        <f t="shared" si="1"/>
        <v>0.0039234000000000005</v>
      </c>
      <c r="L26" s="63">
        <f t="shared" si="1"/>
        <v>0.006063399999999999</v>
      </c>
      <c r="M26" s="63">
        <f t="shared" si="1"/>
        <v>0.0139264</v>
      </c>
      <c r="N26" s="63">
        <f t="shared" si="2"/>
        <v>0.0067561</v>
      </c>
      <c r="O26" s="63">
        <f t="shared" si="3"/>
        <v>0.0267459</v>
      </c>
      <c r="Q26" t="s">
        <v>24</v>
      </c>
      <c r="R26" s="63">
        <v>0</v>
      </c>
      <c r="S26" s="63">
        <v>0.0038757</v>
      </c>
      <c r="T26" s="63">
        <v>0.005887600000000001</v>
      </c>
      <c r="U26" s="63">
        <v>0.007184599999999998</v>
      </c>
      <c r="V26" s="63">
        <v>0.0249757</v>
      </c>
      <c r="W26" s="63">
        <v>0.0097633</v>
      </c>
      <c r="X26" s="63">
        <v>0.0419236</v>
      </c>
    </row>
    <row r="27" spans="1:24" ht="12.75">
      <c r="A27" t="s">
        <v>24</v>
      </c>
      <c r="B27" s="61">
        <v>0</v>
      </c>
      <c r="C27" s="61">
        <v>0.0038757</v>
      </c>
      <c r="D27" s="61">
        <v>0.0097633</v>
      </c>
      <c r="E27" s="61">
        <v>0.0169479</v>
      </c>
      <c r="F27" s="61">
        <v>0.0419236</v>
      </c>
      <c r="H27" t="s">
        <v>24</v>
      </c>
      <c r="I27" s="63">
        <f t="shared" si="0"/>
        <v>0</v>
      </c>
      <c r="J27" s="63">
        <f t="shared" si="1"/>
        <v>0.0038757</v>
      </c>
      <c r="K27" s="63">
        <f t="shared" si="1"/>
        <v>0.005887600000000001</v>
      </c>
      <c r="L27" s="63">
        <f t="shared" si="1"/>
        <v>0.007184599999999998</v>
      </c>
      <c r="M27" s="63">
        <f t="shared" si="1"/>
        <v>0.0249757</v>
      </c>
      <c r="N27" s="63">
        <f t="shared" si="2"/>
        <v>0.0097633</v>
      </c>
      <c r="O27" s="63">
        <f t="shared" si="3"/>
        <v>0.0419236</v>
      </c>
      <c r="Q27" t="s">
        <v>29</v>
      </c>
      <c r="R27" s="63">
        <v>0</v>
      </c>
      <c r="S27" s="63">
        <v>0.005032</v>
      </c>
      <c r="T27" s="63">
        <v>0.0082787</v>
      </c>
      <c r="U27" s="63">
        <v>0.014548900000000002</v>
      </c>
      <c r="V27" s="63">
        <v>0.11017600000000001</v>
      </c>
      <c r="W27" s="63">
        <v>0.0133107</v>
      </c>
      <c r="X27" s="63">
        <v>0.1380356</v>
      </c>
    </row>
    <row r="28" spans="1:24" ht="12.75">
      <c r="A28" t="s">
        <v>101</v>
      </c>
      <c r="B28" s="61">
        <v>0</v>
      </c>
      <c r="C28" s="61">
        <v>0.0023706</v>
      </c>
      <c r="D28" s="61">
        <v>0.0051103</v>
      </c>
      <c r="E28" s="61">
        <v>0.0123295</v>
      </c>
      <c r="F28" s="61">
        <v>0.0364983</v>
      </c>
      <c r="H28" t="s">
        <v>25</v>
      </c>
      <c r="I28" s="63">
        <f t="shared" si="0"/>
        <v>0</v>
      </c>
      <c r="J28" s="63">
        <f t="shared" si="1"/>
        <v>0.0023706</v>
      </c>
      <c r="K28" s="63">
        <f t="shared" si="1"/>
        <v>0.0027397</v>
      </c>
      <c r="L28" s="63">
        <f t="shared" si="1"/>
        <v>0.0072192</v>
      </c>
      <c r="M28" s="63">
        <f t="shared" si="1"/>
        <v>0.024168799999999997</v>
      </c>
      <c r="N28" s="63">
        <f t="shared" si="2"/>
        <v>0.0051103</v>
      </c>
      <c r="O28" s="63">
        <f t="shared" si="3"/>
        <v>0.0364983</v>
      </c>
      <c r="Q28" t="s">
        <v>15</v>
      </c>
      <c r="R28" s="63">
        <v>0.0037425</v>
      </c>
      <c r="S28" s="63">
        <v>0.007102999999999999</v>
      </c>
      <c r="T28" s="63">
        <v>0.009343000000000002</v>
      </c>
      <c r="U28" s="63">
        <v>0.017710899999999998</v>
      </c>
      <c r="V28" s="63">
        <v>0.09857969999999999</v>
      </c>
      <c r="W28" s="63">
        <v>0.0201885</v>
      </c>
      <c r="X28" s="63">
        <v>0.1364791</v>
      </c>
    </row>
    <row r="29" spans="1:24" ht="12.75">
      <c r="A29" t="s">
        <v>102</v>
      </c>
      <c r="B29" s="61">
        <v>0</v>
      </c>
      <c r="C29" s="61">
        <v>0.0040962</v>
      </c>
      <c r="D29" s="61">
        <v>0.0085135</v>
      </c>
      <c r="E29" s="61">
        <v>0.0123212</v>
      </c>
      <c r="F29" s="61">
        <v>0.0309511</v>
      </c>
      <c r="H29" t="s">
        <v>64</v>
      </c>
      <c r="I29" s="63">
        <f t="shared" si="0"/>
        <v>0</v>
      </c>
      <c r="J29" s="63">
        <f t="shared" si="1"/>
        <v>0.0040962</v>
      </c>
      <c r="K29" s="63">
        <f t="shared" si="1"/>
        <v>0.0044173</v>
      </c>
      <c r="L29" s="63">
        <f t="shared" si="1"/>
        <v>0.003807699999999999</v>
      </c>
      <c r="M29" s="63">
        <f t="shared" si="1"/>
        <v>0.018629899999999998</v>
      </c>
      <c r="N29" s="63">
        <f t="shared" si="2"/>
        <v>0.0085135</v>
      </c>
      <c r="O29" s="63">
        <f t="shared" si="3"/>
        <v>0.0309511</v>
      </c>
      <c r="Q29" t="s">
        <v>6</v>
      </c>
      <c r="R29" s="63">
        <v>0</v>
      </c>
      <c r="S29" s="63">
        <v>0.0087291</v>
      </c>
      <c r="T29" s="63">
        <v>0.0139239</v>
      </c>
      <c r="U29" s="63">
        <v>0.0279649</v>
      </c>
      <c r="V29" s="63">
        <v>0.171665</v>
      </c>
      <c r="W29" s="63">
        <v>0.022653</v>
      </c>
      <c r="X29" s="63">
        <v>0.2222829</v>
      </c>
    </row>
    <row r="30" spans="1:24" ht="12.75">
      <c r="A30" t="s">
        <v>27</v>
      </c>
      <c r="B30" s="61">
        <v>0</v>
      </c>
      <c r="C30" s="61">
        <v>0.0032444</v>
      </c>
      <c r="D30" s="61">
        <v>0.0089237</v>
      </c>
      <c r="E30" s="61">
        <v>0.0186938</v>
      </c>
      <c r="F30" s="61">
        <v>0.0331627</v>
      </c>
      <c r="H30" t="s">
        <v>27</v>
      </c>
      <c r="I30" s="63">
        <f t="shared" si="0"/>
        <v>0</v>
      </c>
      <c r="J30" s="63">
        <f t="shared" si="1"/>
        <v>0.0032444</v>
      </c>
      <c r="K30" s="63">
        <f t="shared" si="1"/>
        <v>0.0056793</v>
      </c>
      <c r="L30" s="63">
        <f t="shared" si="1"/>
        <v>0.0097701</v>
      </c>
      <c r="M30" s="63">
        <f t="shared" si="1"/>
        <v>0.014468900000000003</v>
      </c>
      <c r="N30" s="63">
        <f t="shared" si="2"/>
        <v>0.0089237</v>
      </c>
      <c r="O30" s="63">
        <f t="shared" si="3"/>
        <v>0.0331627</v>
      </c>
      <c r="Q30" t="s">
        <v>0</v>
      </c>
      <c r="R30" s="63">
        <v>0</v>
      </c>
      <c r="S30" s="63">
        <v>0.0094599</v>
      </c>
      <c r="T30" s="63">
        <v>0.013348599999999999</v>
      </c>
      <c r="U30" s="63">
        <v>0.04158490000000001</v>
      </c>
      <c r="V30" s="63">
        <v>0.14534829999999999</v>
      </c>
      <c r="W30" s="63">
        <v>0.0228085</v>
      </c>
      <c r="X30" s="63">
        <v>0.2097417</v>
      </c>
    </row>
    <row r="31" spans="1:24" ht="12.75">
      <c r="A31" t="s">
        <v>103</v>
      </c>
      <c r="B31" s="61">
        <v>0</v>
      </c>
      <c r="C31" s="61">
        <v>0.0038899</v>
      </c>
      <c r="D31" s="61">
        <v>0.0089056</v>
      </c>
      <c r="E31" s="61">
        <v>0.0156742</v>
      </c>
      <c r="F31" s="61">
        <v>0.0335895</v>
      </c>
      <c r="H31" t="s">
        <v>28</v>
      </c>
      <c r="I31" s="63">
        <f t="shared" si="0"/>
        <v>0</v>
      </c>
      <c r="J31" s="63">
        <f t="shared" si="1"/>
        <v>0.0038899</v>
      </c>
      <c r="K31" s="63">
        <f t="shared" si="1"/>
        <v>0.0050157</v>
      </c>
      <c r="L31" s="63">
        <f t="shared" si="1"/>
        <v>0.0067686</v>
      </c>
      <c r="M31" s="63">
        <f t="shared" si="1"/>
        <v>0.017915300000000002</v>
      </c>
      <c r="N31" s="63">
        <f t="shared" si="2"/>
        <v>0.0089056</v>
      </c>
      <c r="O31" s="63">
        <f t="shared" si="3"/>
        <v>0.0335895</v>
      </c>
      <c r="Q31" t="s">
        <v>11</v>
      </c>
      <c r="R31" s="63">
        <v>0.0028672</v>
      </c>
      <c r="S31" s="63">
        <v>0.013005300000000001</v>
      </c>
      <c r="T31" s="63">
        <v>0.0170956</v>
      </c>
      <c r="U31" s="63">
        <v>0.043695899999999996</v>
      </c>
      <c r="V31" s="63">
        <v>0.20739570000000002</v>
      </c>
      <c r="W31" s="63">
        <v>0.0329681</v>
      </c>
      <c r="X31" s="63">
        <v>0.2840597</v>
      </c>
    </row>
    <row r="32" spans="1:24" ht="12.75">
      <c r="A32" t="s">
        <v>29</v>
      </c>
      <c r="B32" s="61">
        <v>0</v>
      </c>
      <c r="C32" s="61">
        <v>0.005032</v>
      </c>
      <c r="D32" s="61">
        <v>0.0133107</v>
      </c>
      <c r="E32" s="61">
        <v>0.0278596</v>
      </c>
      <c r="F32" s="61">
        <v>0.1380356</v>
      </c>
      <c r="H32" t="s">
        <v>29</v>
      </c>
      <c r="I32" s="63">
        <f t="shared" si="0"/>
        <v>0</v>
      </c>
      <c r="J32" s="63">
        <f t="shared" si="1"/>
        <v>0.005032</v>
      </c>
      <c r="K32" s="63">
        <f t="shared" si="1"/>
        <v>0.0082787</v>
      </c>
      <c r="L32" s="63">
        <f t="shared" si="1"/>
        <v>0.014548900000000002</v>
      </c>
      <c r="M32" s="63">
        <f t="shared" si="1"/>
        <v>0.11017600000000001</v>
      </c>
      <c r="N32" s="63">
        <f t="shared" si="2"/>
        <v>0.0133107</v>
      </c>
      <c r="O32" s="63">
        <f t="shared" si="3"/>
        <v>0.1380356</v>
      </c>
      <c r="Q32" t="s">
        <v>4</v>
      </c>
      <c r="R32" s="63" t="s">
        <v>94</v>
      </c>
      <c r="S32" s="63" t="e">
        <v>#VALUE!</v>
      </c>
      <c r="T32" s="63" t="e">
        <v>#VALUE!</v>
      </c>
      <c r="U32" s="63" t="e">
        <v>#VALUE!</v>
      </c>
      <c r="V32" s="63" t="e">
        <v>#VALUE!</v>
      </c>
      <c r="W32" s="63" t="s">
        <v>94</v>
      </c>
      <c r="X32" s="63" t="s">
        <v>94</v>
      </c>
    </row>
    <row r="33" spans="1:24" ht="12.75">
      <c r="A33" t="s">
        <v>104</v>
      </c>
      <c r="B33" s="61">
        <v>0</v>
      </c>
      <c r="C33" s="61">
        <v>0.0027808</v>
      </c>
      <c r="D33" s="61">
        <v>0.0060219</v>
      </c>
      <c r="E33" s="61">
        <v>0.0089639</v>
      </c>
      <c r="F33" s="61">
        <v>0.0190105</v>
      </c>
      <c r="H33" t="s">
        <v>30</v>
      </c>
      <c r="I33" s="63">
        <f t="shared" si="0"/>
        <v>0</v>
      </c>
      <c r="J33" s="63">
        <f t="shared" si="1"/>
        <v>0.0027808</v>
      </c>
      <c r="K33" s="63">
        <f t="shared" si="1"/>
        <v>0.0032411000000000002</v>
      </c>
      <c r="L33" s="63">
        <f t="shared" si="1"/>
        <v>0.002942</v>
      </c>
      <c r="M33" s="63">
        <f t="shared" si="1"/>
        <v>0.0100466</v>
      </c>
      <c r="N33" s="63">
        <f t="shared" si="2"/>
        <v>0.0060219</v>
      </c>
      <c r="O33" s="63">
        <f t="shared" si="3"/>
        <v>0.0190105</v>
      </c>
      <c r="Q33" t="s">
        <v>10</v>
      </c>
      <c r="R33" s="63" t="s">
        <v>94</v>
      </c>
      <c r="S33" s="63" t="e">
        <v>#VALUE!</v>
      </c>
      <c r="T33" s="63" t="e">
        <v>#VALUE!</v>
      </c>
      <c r="U33" s="63" t="e">
        <v>#VALUE!</v>
      </c>
      <c r="V33" s="63" t="e">
        <v>#VALUE!</v>
      </c>
      <c r="W33" s="63" t="s">
        <v>94</v>
      </c>
      <c r="X33" s="63" t="s">
        <v>94</v>
      </c>
    </row>
    <row r="34" spans="1:24" ht="12.75">
      <c r="A34" t="s">
        <v>31</v>
      </c>
      <c r="B34" s="61">
        <v>0</v>
      </c>
      <c r="C34" s="61">
        <v>0</v>
      </c>
      <c r="D34" s="61">
        <v>0.005742</v>
      </c>
      <c r="E34" s="61">
        <v>0.0121911</v>
      </c>
      <c r="F34" s="61">
        <v>0.0244321</v>
      </c>
      <c r="H34" t="s">
        <v>31</v>
      </c>
      <c r="I34" s="63">
        <f t="shared" si="0"/>
        <v>0</v>
      </c>
      <c r="J34" s="63">
        <f t="shared" si="1"/>
        <v>0</v>
      </c>
      <c r="K34" s="63">
        <f t="shared" si="1"/>
        <v>0.005742</v>
      </c>
      <c r="L34" s="63">
        <f t="shared" si="1"/>
        <v>0.0064491</v>
      </c>
      <c r="M34" s="63">
        <f t="shared" si="1"/>
        <v>0.012241000000000002</v>
      </c>
      <c r="N34" s="63">
        <f t="shared" si="2"/>
        <v>0.005742</v>
      </c>
      <c r="O34" s="63">
        <f t="shared" si="3"/>
        <v>0.0244321</v>
      </c>
      <c r="Q34" t="s">
        <v>14</v>
      </c>
      <c r="R34" s="63" t="s">
        <v>94</v>
      </c>
      <c r="S34" s="63" t="e">
        <v>#VALUE!</v>
      </c>
      <c r="T34" s="63" t="e">
        <v>#VALUE!</v>
      </c>
      <c r="U34" s="63" t="e">
        <v>#VALUE!</v>
      </c>
      <c r="V34" s="63" t="e">
        <v>#VALUE!</v>
      </c>
      <c r="W34" s="63" t="s">
        <v>94</v>
      </c>
      <c r="X34" s="63" t="s">
        <v>94</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K9"/>
  <sheetViews>
    <sheetView zoomScale="75" zoomScaleNormal="75" zoomScalePageLayoutView="0" workbookViewId="0" topLeftCell="A1">
      <selection activeCell="A1" sqref="A1:K8"/>
    </sheetView>
  </sheetViews>
  <sheetFormatPr defaultColWidth="9.140625" defaultRowHeight="12.75"/>
  <cols>
    <col min="1" max="1" width="25.28125" style="0" customWidth="1"/>
  </cols>
  <sheetData>
    <row r="1" ht="12.75">
      <c r="A1" s="5" t="s">
        <v>192</v>
      </c>
    </row>
    <row r="3" spans="1:11" ht="12.75">
      <c r="A3" s="154" t="s">
        <v>42</v>
      </c>
      <c r="B3" s="75">
        <v>29706</v>
      </c>
      <c r="C3" s="19">
        <v>33358</v>
      </c>
      <c r="D3" s="16">
        <v>36341</v>
      </c>
      <c r="E3" s="16">
        <v>36707</v>
      </c>
      <c r="F3" s="16">
        <v>37072</v>
      </c>
      <c r="G3" s="16">
        <v>37437</v>
      </c>
      <c r="H3" s="16">
        <v>37802</v>
      </c>
      <c r="I3" s="16">
        <v>38168</v>
      </c>
      <c r="J3" s="16">
        <v>38533</v>
      </c>
      <c r="K3" s="19">
        <v>38898</v>
      </c>
    </row>
    <row r="4" spans="1:11" ht="12.75">
      <c r="A4" s="88" t="s">
        <v>41</v>
      </c>
      <c r="B4" s="76">
        <v>594520</v>
      </c>
      <c r="C4" s="77">
        <v>519697.4096398429</v>
      </c>
      <c r="D4" s="78">
        <v>489468.57329014083</v>
      </c>
      <c r="E4" s="78">
        <v>489474.21218910185</v>
      </c>
      <c r="F4" s="78">
        <v>479323.93184684304</v>
      </c>
      <c r="G4" s="78">
        <v>470313.69306010474</v>
      </c>
      <c r="H4" s="78">
        <v>465082.05216234736</v>
      </c>
      <c r="I4" s="78">
        <v>461969.25122663536</v>
      </c>
      <c r="J4" s="78">
        <v>471960.6969618534</v>
      </c>
      <c r="K4" s="77">
        <v>467064.3231202379</v>
      </c>
    </row>
    <row r="5" spans="1:11" ht="12.75">
      <c r="A5" s="88" t="s">
        <v>44</v>
      </c>
      <c r="B5" s="2">
        <v>40455</v>
      </c>
      <c r="C5" s="4">
        <v>102558.43179476296</v>
      </c>
      <c r="D5" s="3">
        <v>136950.32232094905</v>
      </c>
      <c r="E5" s="3">
        <v>133666.85591106937</v>
      </c>
      <c r="F5" s="3">
        <v>138074.51170347776</v>
      </c>
      <c r="G5" s="3">
        <v>142188.01649265384</v>
      </c>
      <c r="H5" s="3">
        <v>138791.99953966678</v>
      </c>
      <c r="I5" s="3">
        <v>140844.3625696574</v>
      </c>
      <c r="J5" s="3">
        <v>142924.00595676154</v>
      </c>
      <c r="K5" s="4">
        <v>137411.93477733008</v>
      </c>
    </row>
    <row r="6" spans="1:11" ht="12.75">
      <c r="A6" s="88" t="s">
        <v>39</v>
      </c>
      <c r="B6" s="2">
        <v>250968</v>
      </c>
      <c r="C6" s="4">
        <v>230415.5492133588</v>
      </c>
      <c r="D6" s="3">
        <v>224754.36719733186</v>
      </c>
      <c r="E6" s="3">
        <v>223551.54443573038</v>
      </c>
      <c r="F6" s="3">
        <v>205048.06609741185</v>
      </c>
      <c r="G6" s="3">
        <v>214794.8882732118</v>
      </c>
      <c r="H6" s="3">
        <v>213435.7919008099</v>
      </c>
      <c r="I6" s="3">
        <v>212256.242535353</v>
      </c>
      <c r="J6" s="3">
        <v>210235.75681961392</v>
      </c>
      <c r="K6" s="4">
        <v>214782.6269488109</v>
      </c>
    </row>
    <row r="7" spans="1:11" ht="12.75">
      <c r="A7" s="88" t="s">
        <v>37</v>
      </c>
      <c r="B7" s="2">
        <v>507095</v>
      </c>
      <c r="C7" s="4">
        <v>606783.2682616474</v>
      </c>
      <c r="D7" s="3">
        <v>623848.0741578181</v>
      </c>
      <c r="E7" s="3">
        <v>626156.8205661777</v>
      </c>
      <c r="F7" s="3">
        <v>650539.6930130962</v>
      </c>
      <c r="G7" s="3">
        <v>659341.5289357734</v>
      </c>
      <c r="H7" s="3">
        <v>671452.702162956</v>
      </c>
      <c r="I7" s="3">
        <v>667924.437336427</v>
      </c>
      <c r="J7" s="3">
        <v>683204.6665660058</v>
      </c>
      <c r="K7" s="4">
        <v>695222.4050457145</v>
      </c>
    </row>
    <row r="8" spans="1:11" ht="12.75">
      <c r="A8" s="94" t="s">
        <v>43</v>
      </c>
      <c r="B8" s="28">
        <v>392773</v>
      </c>
      <c r="C8" s="18">
        <v>583354.7256433172</v>
      </c>
      <c r="D8" s="17">
        <v>690797.215387786</v>
      </c>
      <c r="E8" s="17">
        <v>704634.9868457469</v>
      </c>
      <c r="F8" s="17">
        <v>722047.2828101348</v>
      </c>
      <c r="G8" s="17">
        <v>724386.625375886</v>
      </c>
      <c r="H8" s="17">
        <v>740772.5397051829</v>
      </c>
      <c r="I8" s="17">
        <v>766165.3251362233</v>
      </c>
      <c r="J8" s="17">
        <v>776947.3955788696</v>
      </c>
      <c r="K8" s="18">
        <v>776947.3955788696</v>
      </c>
    </row>
    <row r="9" ht="12.75">
      <c r="A9" s="11"/>
    </row>
  </sheetData>
  <sheetProtection/>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R43"/>
  <sheetViews>
    <sheetView zoomScaleSheetLayoutView="100" zoomScalePageLayoutView="0" workbookViewId="0" topLeftCell="A1">
      <pane xSplit="1"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8.7109375" style="0" bestFit="1" customWidth="1"/>
    <col min="2" max="10" width="9.00390625" style="0" customWidth="1"/>
    <col min="11" max="14" width="8.421875" style="0" customWidth="1"/>
  </cols>
  <sheetData>
    <row r="1" spans="1:10" ht="14.25">
      <c r="A1" s="5" t="s">
        <v>154</v>
      </c>
      <c r="F1" s="13"/>
      <c r="G1" s="13"/>
      <c r="H1" s="13"/>
      <c r="I1" s="13"/>
      <c r="J1" s="13"/>
    </row>
    <row r="2" spans="1:14" ht="12.75">
      <c r="A2" s="35"/>
      <c r="B2" s="12"/>
      <c r="C2" s="12"/>
      <c r="D2" s="12"/>
      <c r="E2" s="12"/>
      <c r="F2" s="12"/>
      <c r="G2" s="12"/>
      <c r="H2" s="12"/>
      <c r="I2" s="12"/>
      <c r="J2" s="12"/>
      <c r="K2" s="12"/>
      <c r="L2" s="12"/>
      <c r="M2" s="12"/>
      <c r="N2" s="12"/>
    </row>
    <row r="3" spans="1:14" ht="12.75">
      <c r="A3" s="195" t="s">
        <v>52</v>
      </c>
      <c r="B3" s="195">
        <v>1991</v>
      </c>
      <c r="C3" s="195">
        <v>1996</v>
      </c>
      <c r="D3" s="195">
        <v>2001</v>
      </c>
      <c r="E3" s="205">
        <v>2002</v>
      </c>
      <c r="F3" s="199">
        <v>2003</v>
      </c>
      <c r="G3" s="199">
        <v>2004</v>
      </c>
      <c r="H3" s="199">
        <v>2005</v>
      </c>
      <c r="I3" s="199">
        <v>2006</v>
      </c>
      <c r="J3" s="203">
        <v>2007</v>
      </c>
      <c r="K3" s="201" t="s">
        <v>61</v>
      </c>
      <c r="L3" s="202"/>
      <c r="M3" s="201" t="s">
        <v>62</v>
      </c>
      <c r="N3" s="202"/>
    </row>
    <row r="4" spans="1:14" ht="12.75" customHeight="1">
      <c r="A4" s="196"/>
      <c r="B4" s="196"/>
      <c r="C4" s="196"/>
      <c r="D4" s="196"/>
      <c r="E4" s="206"/>
      <c r="F4" s="200"/>
      <c r="G4" s="200"/>
      <c r="H4" s="200"/>
      <c r="I4" s="200"/>
      <c r="J4" s="204"/>
      <c r="K4" s="6" t="s">
        <v>34</v>
      </c>
      <c r="L4" s="8" t="s">
        <v>33</v>
      </c>
      <c r="M4" s="6" t="s">
        <v>34</v>
      </c>
      <c r="N4" s="8" t="s">
        <v>33</v>
      </c>
    </row>
    <row r="5" spans="1:17" s="11" customFormat="1" ht="20.25" customHeight="1">
      <c r="A5" s="112" t="s">
        <v>32</v>
      </c>
      <c r="B5" s="21">
        <v>2042809</v>
      </c>
      <c r="C5" s="40">
        <v>2125577</v>
      </c>
      <c r="D5" s="40">
        <v>2195033</v>
      </c>
      <c r="E5" s="20">
        <v>2211025</v>
      </c>
      <c r="F5" s="20">
        <v>2229535</v>
      </c>
      <c r="G5" s="20">
        <v>2249160</v>
      </c>
      <c r="H5" s="20">
        <v>2271353</v>
      </c>
      <c r="I5" s="20">
        <v>2291415</v>
      </c>
      <c r="J5" s="27">
        <v>2313778</v>
      </c>
      <c r="K5" s="31">
        <v>22363</v>
      </c>
      <c r="L5" s="32">
        <v>0.01</v>
      </c>
      <c r="M5" s="31">
        <v>102754</v>
      </c>
      <c r="N5" s="32">
        <v>0.046</v>
      </c>
      <c r="O5" s="3"/>
      <c r="Q5" s="3"/>
    </row>
    <row r="6" spans="1:18" ht="19.5" customHeight="1">
      <c r="A6" s="88" t="s">
        <v>0</v>
      </c>
      <c r="B6" s="2">
        <v>89949</v>
      </c>
      <c r="C6" s="41">
        <v>95265</v>
      </c>
      <c r="D6" s="41">
        <v>96944</v>
      </c>
      <c r="E6" s="3">
        <v>97424</v>
      </c>
      <c r="F6" s="3">
        <v>97924</v>
      </c>
      <c r="G6" s="3">
        <v>98635</v>
      </c>
      <c r="H6" s="3">
        <v>99269</v>
      </c>
      <c r="I6" s="3">
        <v>100735</v>
      </c>
      <c r="J6" s="4">
        <v>102195</v>
      </c>
      <c r="K6" s="33">
        <v>1460</v>
      </c>
      <c r="L6" s="10">
        <v>0.014</v>
      </c>
      <c r="M6" s="33">
        <v>4770</v>
      </c>
      <c r="N6" s="10">
        <v>0.049</v>
      </c>
      <c r="O6" s="3"/>
      <c r="P6" s="11"/>
      <c r="Q6" s="3"/>
      <c r="R6" s="11"/>
    </row>
    <row r="7" spans="1:18" ht="12.75">
      <c r="A7" s="88" t="s">
        <v>1</v>
      </c>
      <c r="B7" s="2">
        <v>80473</v>
      </c>
      <c r="C7" s="41">
        <v>87077</v>
      </c>
      <c r="D7" s="41">
        <v>90902</v>
      </c>
      <c r="E7" s="3">
        <v>92317</v>
      </c>
      <c r="F7" s="3">
        <v>93727</v>
      </c>
      <c r="G7" s="3">
        <v>95597</v>
      </c>
      <c r="H7" s="3">
        <v>97401</v>
      </c>
      <c r="I7" s="3">
        <v>98774</v>
      </c>
      <c r="J7" s="4">
        <v>100191</v>
      </c>
      <c r="K7" s="33">
        <v>1417</v>
      </c>
      <c r="L7" s="10">
        <v>0.014</v>
      </c>
      <c r="M7" s="33">
        <v>7874</v>
      </c>
      <c r="N7" s="10">
        <v>0.085</v>
      </c>
      <c r="O7" s="3"/>
      <c r="P7" s="11"/>
      <c r="Q7" s="3"/>
      <c r="R7" s="11"/>
    </row>
    <row r="8" spans="1:18" ht="12.75">
      <c r="A8" s="88" t="s">
        <v>2</v>
      </c>
      <c r="B8" s="2">
        <v>43806</v>
      </c>
      <c r="C8" s="41">
        <v>46066</v>
      </c>
      <c r="D8" s="41">
        <v>46948</v>
      </c>
      <c r="E8" s="3">
        <v>47175</v>
      </c>
      <c r="F8" s="3">
        <v>47591</v>
      </c>
      <c r="G8" s="3">
        <v>48122</v>
      </c>
      <c r="H8" s="3">
        <v>48625</v>
      </c>
      <c r="I8" s="3">
        <v>49091</v>
      </c>
      <c r="J8" s="4">
        <v>49565</v>
      </c>
      <c r="K8" s="33">
        <v>474</v>
      </c>
      <c r="L8" s="10">
        <v>0.01</v>
      </c>
      <c r="M8" s="33">
        <v>2390</v>
      </c>
      <c r="N8" s="10">
        <v>0.051</v>
      </c>
      <c r="O8" s="3"/>
      <c r="P8" s="11"/>
      <c r="Q8" s="3"/>
      <c r="R8" s="11"/>
    </row>
    <row r="9" spans="1:18" ht="12.75">
      <c r="A9" s="88" t="s">
        <v>3</v>
      </c>
      <c r="B9" s="2">
        <v>37657</v>
      </c>
      <c r="C9" s="41">
        <v>38108</v>
      </c>
      <c r="D9" s="41">
        <v>39037</v>
      </c>
      <c r="E9" s="3">
        <v>39270</v>
      </c>
      <c r="F9" s="3">
        <v>39988</v>
      </c>
      <c r="G9" s="3">
        <v>40220</v>
      </c>
      <c r="H9" s="3">
        <v>40769</v>
      </c>
      <c r="I9" s="3">
        <v>41093</v>
      </c>
      <c r="J9" s="4">
        <v>41233</v>
      </c>
      <c r="K9" s="33">
        <v>140</v>
      </c>
      <c r="L9" s="10">
        <v>0.003</v>
      </c>
      <c r="M9" s="33">
        <v>1963</v>
      </c>
      <c r="N9" s="10">
        <v>0.05</v>
      </c>
      <c r="O9" s="3"/>
      <c r="P9" s="11"/>
      <c r="Q9" s="3"/>
      <c r="R9" s="11"/>
    </row>
    <row r="10" spans="1:18" ht="12.75">
      <c r="A10" s="88" t="s">
        <v>4</v>
      </c>
      <c r="B10" s="2">
        <v>18857</v>
      </c>
      <c r="C10" s="41">
        <v>19916</v>
      </c>
      <c r="D10" s="41">
        <v>20572</v>
      </c>
      <c r="E10" s="3">
        <v>20747</v>
      </c>
      <c r="F10" s="3">
        <v>20979</v>
      </c>
      <c r="G10" s="3">
        <v>21296</v>
      </c>
      <c r="H10" s="3">
        <v>21610</v>
      </c>
      <c r="I10" s="3">
        <v>21937</v>
      </c>
      <c r="J10" s="4">
        <v>22316</v>
      </c>
      <c r="K10" s="33">
        <v>378</v>
      </c>
      <c r="L10" s="10">
        <v>0.017</v>
      </c>
      <c r="M10" s="33">
        <v>1569</v>
      </c>
      <c r="N10" s="10">
        <v>0.076</v>
      </c>
      <c r="O10" s="3"/>
      <c r="P10" s="11"/>
      <c r="Q10" s="3"/>
      <c r="R10" s="11"/>
    </row>
    <row r="11" spans="1:18" ht="21" customHeight="1">
      <c r="A11" s="88" t="s">
        <v>5</v>
      </c>
      <c r="B11" s="2">
        <v>59300</v>
      </c>
      <c r="C11" s="41">
        <v>61807</v>
      </c>
      <c r="D11" s="41">
        <v>63899</v>
      </c>
      <c r="E11" s="3">
        <v>64264</v>
      </c>
      <c r="F11" s="3">
        <v>65019</v>
      </c>
      <c r="G11" s="3">
        <v>65703</v>
      </c>
      <c r="H11" s="3">
        <v>66465</v>
      </c>
      <c r="I11" s="3">
        <v>66779</v>
      </c>
      <c r="J11" s="4">
        <v>67282</v>
      </c>
      <c r="K11" s="33">
        <v>503</v>
      </c>
      <c r="L11" s="10">
        <v>0.008</v>
      </c>
      <c r="M11" s="33">
        <v>3018</v>
      </c>
      <c r="N11" s="10">
        <v>0.047</v>
      </c>
      <c r="O11" s="3"/>
      <c r="P11" s="11"/>
      <c r="Q11" s="3"/>
      <c r="R11" s="11"/>
    </row>
    <row r="12" spans="1:18" ht="12.75">
      <c r="A12" s="88" t="s">
        <v>6</v>
      </c>
      <c r="B12" s="2">
        <v>67028</v>
      </c>
      <c r="C12" s="41">
        <v>67410</v>
      </c>
      <c r="D12" s="41">
        <v>66851</v>
      </c>
      <c r="E12" s="3">
        <v>67267</v>
      </c>
      <c r="F12" s="3">
        <v>67385</v>
      </c>
      <c r="G12" s="3">
        <v>67726</v>
      </c>
      <c r="H12" s="3">
        <v>67747</v>
      </c>
      <c r="I12" s="3">
        <v>67762</v>
      </c>
      <c r="J12" s="4">
        <v>68278</v>
      </c>
      <c r="K12" s="33">
        <v>516</v>
      </c>
      <c r="L12" s="10">
        <v>0.008</v>
      </c>
      <c r="M12" s="33">
        <v>1011</v>
      </c>
      <c r="N12" s="10">
        <v>0.015</v>
      </c>
      <c r="O12" s="3"/>
      <c r="P12" s="11"/>
      <c r="Q12" s="3"/>
      <c r="R12" s="11"/>
    </row>
    <row r="13" spans="1:18" ht="12.75">
      <c r="A13" s="88" t="s">
        <v>7</v>
      </c>
      <c r="B13" s="2">
        <v>48779</v>
      </c>
      <c r="C13" s="41">
        <v>49595</v>
      </c>
      <c r="D13" s="41">
        <v>50404</v>
      </c>
      <c r="E13" s="3">
        <v>50634</v>
      </c>
      <c r="F13" s="3">
        <v>50967</v>
      </c>
      <c r="G13" s="3">
        <v>51282</v>
      </c>
      <c r="H13" s="3">
        <v>51459</v>
      </c>
      <c r="I13" s="3">
        <v>51899</v>
      </c>
      <c r="J13" s="4">
        <v>52376</v>
      </c>
      <c r="K13" s="33">
        <v>477</v>
      </c>
      <c r="L13" s="10">
        <v>0.009</v>
      </c>
      <c r="M13" s="33">
        <v>1742</v>
      </c>
      <c r="N13" s="10">
        <v>0.034</v>
      </c>
      <c r="O13" s="3"/>
      <c r="P13" s="11"/>
      <c r="Q13" s="3"/>
      <c r="R13" s="11"/>
    </row>
    <row r="14" spans="1:18" ht="12.75">
      <c r="A14" s="88" t="s">
        <v>8</v>
      </c>
      <c r="B14" s="2">
        <v>39479</v>
      </c>
      <c r="C14" s="41">
        <v>41214</v>
      </c>
      <c r="D14" s="41">
        <v>42254</v>
      </c>
      <c r="E14" s="3">
        <v>42242</v>
      </c>
      <c r="F14" s="3">
        <v>42260</v>
      </c>
      <c r="G14" s="3">
        <v>42399</v>
      </c>
      <c r="H14" s="3">
        <v>42592</v>
      </c>
      <c r="I14" s="3">
        <v>42652</v>
      </c>
      <c r="J14" s="4">
        <v>42702</v>
      </c>
      <c r="K14" s="33">
        <v>50</v>
      </c>
      <c r="L14" s="10">
        <v>0.001</v>
      </c>
      <c r="M14" s="33">
        <v>460</v>
      </c>
      <c r="N14" s="10">
        <v>0.011</v>
      </c>
      <c r="O14" s="3"/>
      <c r="P14" s="11"/>
      <c r="Q14" s="3"/>
      <c r="R14" s="11"/>
    </row>
    <row r="15" spans="1:18" ht="12.75">
      <c r="A15" s="88" t="s">
        <v>9</v>
      </c>
      <c r="B15" s="2">
        <v>34245</v>
      </c>
      <c r="C15" s="41">
        <v>36159</v>
      </c>
      <c r="D15" s="41">
        <v>38232</v>
      </c>
      <c r="E15" s="3">
        <v>38647</v>
      </c>
      <c r="F15" s="3">
        <v>38966</v>
      </c>
      <c r="G15" s="3">
        <v>39356</v>
      </c>
      <c r="H15" s="3">
        <v>39749</v>
      </c>
      <c r="I15" s="3">
        <v>40417</v>
      </c>
      <c r="J15" s="4">
        <v>41240</v>
      </c>
      <c r="K15" s="33">
        <v>823</v>
      </c>
      <c r="L15" s="10">
        <v>0.02</v>
      </c>
      <c r="M15" s="33">
        <v>2593</v>
      </c>
      <c r="N15" s="10">
        <v>0.067</v>
      </c>
      <c r="O15" s="3"/>
      <c r="P15" s="11"/>
      <c r="Q15" s="3"/>
      <c r="R15" s="11"/>
    </row>
    <row r="16" spans="1:18" ht="19.5" customHeight="1">
      <c r="A16" s="88" t="s">
        <v>10</v>
      </c>
      <c r="B16" s="2">
        <v>32212</v>
      </c>
      <c r="C16" s="41">
        <v>33749</v>
      </c>
      <c r="D16" s="41">
        <v>35024</v>
      </c>
      <c r="E16" s="3">
        <v>35164</v>
      </c>
      <c r="F16" s="3">
        <v>35329</v>
      </c>
      <c r="G16" s="3">
        <v>35431</v>
      </c>
      <c r="H16" s="3">
        <v>35512</v>
      </c>
      <c r="I16" s="3">
        <v>35532</v>
      </c>
      <c r="J16" s="4">
        <v>35636</v>
      </c>
      <c r="K16" s="33">
        <v>103</v>
      </c>
      <c r="L16" s="10">
        <v>0.003</v>
      </c>
      <c r="M16" s="33">
        <v>472</v>
      </c>
      <c r="N16" s="10">
        <v>0.013</v>
      </c>
      <c r="O16" s="3"/>
      <c r="P16" s="11"/>
      <c r="Q16" s="3"/>
      <c r="R16" s="11"/>
    </row>
    <row r="17" spans="1:18" ht="12.75">
      <c r="A17" s="88" t="s">
        <v>11</v>
      </c>
      <c r="B17" s="2">
        <v>188714</v>
      </c>
      <c r="C17" s="41">
        <v>197067</v>
      </c>
      <c r="D17" s="41">
        <v>204956</v>
      </c>
      <c r="E17" s="3">
        <v>206361</v>
      </c>
      <c r="F17" s="3">
        <v>207552</v>
      </c>
      <c r="G17" s="3">
        <v>209094</v>
      </c>
      <c r="H17" s="3">
        <v>211731</v>
      </c>
      <c r="I17" s="3">
        <v>213633</v>
      </c>
      <c r="J17" s="4">
        <v>216524</v>
      </c>
      <c r="K17" s="33">
        <v>2891</v>
      </c>
      <c r="L17" s="10">
        <v>0.014</v>
      </c>
      <c r="M17" s="33">
        <v>10162</v>
      </c>
      <c r="N17" s="10">
        <v>0.049</v>
      </c>
      <c r="O17" s="3"/>
      <c r="P17" s="11"/>
      <c r="Q17" s="3"/>
      <c r="R17" s="11"/>
    </row>
    <row r="18" spans="1:18" ht="12.75">
      <c r="A18" s="88" t="s">
        <v>12</v>
      </c>
      <c r="B18" s="2">
        <v>10980</v>
      </c>
      <c r="C18" s="41">
        <v>11270</v>
      </c>
      <c r="D18" s="41">
        <v>11283</v>
      </c>
      <c r="E18" s="3">
        <v>11224</v>
      </c>
      <c r="F18" s="3">
        <v>11302</v>
      </c>
      <c r="G18" s="3">
        <v>11381</v>
      </c>
      <c r="H18" s="3">
        <v>11486</v>
      </c>
      <c r="I18" s="3">
        <v>11597</v>
      </c>
      <c r="J18" s="4">
        <v>11706</v>
      </c>
      <c r="K18" s="33">
        <v>109</v>
      </c>
      <c r="L18" s="10">
        <v>0.009</v>
      </c>
      <c r="M18" s="33">
        <v>482</v>
      </c>
      <c r="N18" s="10">
        <v>0.043</v>
      </c>
      <c r="O18" s="3"/>
      <c r="P18" s="11"/>
      <c r="Q18" s="3"/>
      <c r="R18" s="11"/>
    </row>
    <row r="19" spans="1:18" ht="12.75">
      <c r="A19" s="88" t="s">
        <v>13</v>
      </c>
      <c r="B19" s="2">
        <v>56780</v>
      </c>
      <c r="C19" s="41">
        <v>59480</v>
      </c>
      <c r="D19" s="41">
        <v>62689</v>
      </c>
      <c r="E19" s="3">
        <v>63534</v>
      </c>
      <c r="F19" s="3">
        <v>64394</v>
      </c>
      <c r="G19" s="3">
        <v>65391</v>
      </c>
      <c r="H19" s="3">
        <v>65879</v>
      </c>
      <c r="I19" s="3">
        <v>66651</v>
      </c>
      <c r="J19" s="4">
        <v>67379</v>
      </c>
      <c r="K19" s="33">
        <v>728</v>
      </c>
      <c r="L19" s="10">
        <v>0.011</v>
      </c>
      <c r="M19" s="33">
        <v>3845</v>
      </c>
      <c r="N19" s="10">
        <v>0.061</v>
      </c>
      <c r="O19" s="3"/>
      <c r="P19" s="11"/>
      <c r="Q19" s="3"/>
      <c r="R19" s="11"/>
    </row>
    <row r="20" spans="1:18" ht="12.75">
      <c r="A20" s="88" t="s">
        <v>14</v>
      </c>
      <c r="B20" s="2">
        <v>138659</v>
      </c>
      <c r="C20" s="41">
        <v>144037</v>
      </c>
      <c r="D20" s="41">
        <v>150530</v>
      </c>
      <c r="E20" s="3">
        <v>151760</v>
      </c>
      <c r="F20" s="3">
        <v>152888</v>
      </c>
      <c r="G20" s="3">
        <v>154072</v>
      </c>
      <c r="H20" s="3">
        <v>155890</v>
      </c>
      <c r="I20" s="3">
        <v>156919</v>
      </c>
      <c r="J20" s="4">
        <v>158175</v>
      </c>
      <c r="K20" s="33">
        <v>1256</v>
      </c>
      <c r="L20" s="10">
        <v>0.008</v>
      </c>
      <c r="M20" s="33">
        <v>6416</v>
      </c>
      <c r="N20" s="10">
        <v>0.042</v>
      </c>
      <c r="O20" s="3"/>
      <c r="P20" s="11"/>
      <c r="Q20" s="3"/>
      <c r="R20" s="11"/>
    </row>
    <row r="21" spans="1:18" ht="18.75" customHeight="1">
      <c r="A21" s="88" t="s">
        <v>15</v>
      </c>
      <c r="B21" s="2">
        <v>272092</v>
      </c>
      <c r="C21" s="41">
        <v>270693</v>
      </c>
      <c r="D21" s="41">
        <v>271953</v>
      </c>
      <c r="E21" s="3">
        <v>272710</v>
      </c>
      <c r="F21" s="3">
        <v>274115</v>
      </c>
      <c r="G21" s="3">
        <v>276300</v>
      </c>
      <c r="H21" s="3">
        <v>278162</v>
      </c>
      <c r="I21" s="3">
        <v>278892</v>
      </c>
      <c r="J21" s="4">
        <v>280425</v>
      </c>
      <c r="K21" s="33">
        <v>1533</v>
      </c>
      <c r="L21" s="10">
        <v>0.005</v>
      </c>
      <c r="M21" s="33">
        <v>7715</v>
      </c>
      <c r="N21" s="10">
        <v>0.028</v>
      </c>
      <c r="O21" s="3"/>
      <c r="P21" s="11"/>
      <c r="Q21" s="3"/>
      <c r="R21" s="11"/>
    </row>
    <row r="22" spans="1:18" ht="12.75">
      <c r="A22" s="88" t="s">
        <v>16</v>
      </c>
      <c r="B22" s="2">
        <v>79707</v>
      </c>
      <c r="C22" s="41">
        <v>85386</v>
      </c>
      <c r="D22" s="41">
        <v>89637</v>
      </c>
      <c r="E22" s="3">
        <v>90673</v>
      </c>
      <c r="F22" s="3">
        <v>91904</v>
      </c>
      <c r="G22" s="3">
        <v>93211</v>
      </c>
      <c r="H22" s="3">
        <v>94941</v>
      </c>
      <c r="I22" s="3">
        <v>96327</v>
      </c>
      <c r="J22" s="4">
        <v>98048</v>
      </c>
      <c r="K22" s="33">
        <v>1720</v>
      </c>
      <c r="L22" s="10">
        <v>0.018</v>
      </c>
      <c r="M22" s="33">
        <v>7375</v>
      </c>
      <c r="N22" s="10">
        <v>0.081</v>
      </c>
      <c r="O22" s="3"/>
      <c r="P22" s="11"/>
      <c r="Q22" s="3"/>
      <c r="R22" s="11"/>
    </row>
    <row r="23" spans="1:18" ht="12.75">
      <c r="A23" s="88" t="s">
        <v>17</v>
      </c>
      <c r="B23" s="2">
        <v>36407</v>
      </c>
      <c r="C23" s="41">
        <v>36341</v>
      </c>
      <c r="D23" s="41">
        <v>36698</v>
      </c>
      <c r="E23" s="3">
        <v>36569</v>
      </c>
      <c r="F23" s="3">
        <v>36558</v>
      </c>
      <c r="G23" s="3">
        <v>36692</v>
      </c>
      <c r="H23" s="3">
        <v>36692</v>
      </c>
      <c r="I23" s="3">
        <v>36691</v>
      </c>
      <c r="J23" s="4">
        <v>36588</v>
      </c>
      <c r="K23" s="33">
        <v>-102</v>
      </c>
      <c r="L23" s="10">
        <v>-0.003</v>
      </c>
      <c r="M23" s="33">
        <v>19</v>
      </c>
      <c r="N23" s="10">
        <v>0.001</v>
      </c>
      <c r="O23" s="3"/>
      <c r="P23" s="11"/>
      <c r="Q23" s="3"/>
      <c r="R23" s="11"/>
    </row>
    <row r="24" spans="1:18" ht="12.75">
      <c r="A24" s="88" t="s">
        <v>18</v>
      </c>
      <c r="B24" s="2">
        <v>29988</v>
      </c>
      <c r="C24" s="41">
        <v>31267</v>
      </c>
      <c r="D24" s="41">
        <v>32939</v>
      </c>
      <c r="E24" s="3">
        <v>33032</v>
      </c>
      <c r="F24" s="3">
        <v>33142</v>
      </c>
      <c r="G24" s="3">
        <v>33282</v>
      </c>
      <c r="H24" s="3">
        <v>33422</v>
      </c>
      <c r="I24" s="3">
        <v>33698</v>
      </c>
      <c r="J24" s="4">
        <v>33909</v>
      </c>
      <c r="K24" s="33">
        <v>211</v>
      </c>
      <c r="L24" s="10">
        <v>0.006</v>
      </c>
      <c r="M24" s="33">
        <v>877</v>
      </c>
      <c r="N24" s="10">
        <v>0.027</v>
      </c>
      <c r="O24" s="3"/>
      <c r="P24" s="11"/>
      <c r="Q24" s="3"/>
      <c r="R24" s="11"/>
    </row>
    <row r="25" spans="1:18" ht="12.75">
      <c r="A25" s="88" t="s">
        <v>19</v>
      </c>
      <c r="B25" s="2">
        <v>32662</v>
      </c>
      <c r="C25" s="41">
        <v>34631</v>
      </c>
      <c r="D25" s="41">
        <v>35870</v>
      </c>
      <c r="E25" s="3">
        <v>36230</v>
      </c>
      <c r="F25" s="3">
        <v>36513</v>
      </c>
      <c r="G25" s="3">
        <v>36980</v>
      </c>
      <c r="H25" s="3">
        <v>37484</v>
      </c>
      <c r="I25" s="3">
        <v>37997</v>
      </c>
      <c r="J25" s="4">
        <v>38521</v>
      </c>
      <c r="K25" s="33">
        <v>525</v>
      </c>
      <c r="L25" s="10">
        <v>0.014</v>
      </c>
      <c r="M25" s="33">
        <v>2291</v>
      </c>
      <c r="N25" s="10">
        <v>0.063</v>
      </c>
      <c r="O25" s="3"/>
      <c r="P25" s="11"/>
      <c r="Q25" s="3"/>
      <c r="R25" s="11"/>
    </row>
    <row r="26" spans="1:14" ht="19.5" customHeight="1">
      <c r="A26" s="88" t="s">
        <v>20</v>
      </c>
      <c r="B26" s="2">
        <v>54443</v>
      </c>
      <c r="C26" s="41">
        <v>56885</v>
      </c>
      <c r="D26" s="41">
        <v>58781</v>
      </c>
      <c r="E26" s="3">
        <v>59256</v>
      </c>
      <c r="F26" s="3">
        <v>59692</v>
      </c>
      <c r="G26" s="3">
        <v>59833</v>
      </c>
      <c r="H26" s="3">
        <v>60321</v>
      </c>
      <c r="I26" s="3">
        <v>60840</v>
      </c>
      <c r="J26" s="4">
        <v>61044</v>
      </c>
      <c r="K26" s="33">
        <v>204</v>
      </c>
      <c r="L26" s="10">
        <v>0.003</v>
      </c>
      <c r="M26" s="33">
        <v>1788</v>
      </c>
      <c r="N26" s="10">
        <v>0.03</v>
      </c>
    </row>
    <row r="27" spans="1:14" ht="12.75">
      <c r="A27" s="88" t="s">
        <v>21</v>
      </c>
      <c r="B27" s="2">
        <v>121587</v>
      </c>
      <c r="C27" s="41">
        <v>126939</v>
      </c>
      <c r="D27" s="41">
        <v>132765</v>
      </c>
      <c r="E27" s="3">
        <v>134564</v>
      </c>
      <c r="F27" s="3">
        <v>136214</v>
      </c>
      <c r="G27" s="3">
        <v>137672</v>
      </c>
      <c r="H27" s="3">
        <v>139343</v>
      </c>
      <c r="I27" s="3">
        <v>140976</v>
      </c>
      <c r="J27" s="4">
        <v>142431</v>
      </c>
      <c r="K27" s="33">
        <v>1455</v>
      </c>
      <c r="L27" s="10">
        <v>0.01</v>
      </c>
      <c r="M27" s="33">
        <v>7868</v>
      </c>
      <c r="N27" s="10">
        <v>0.058</v>
      </c>
    </row>
    <row r="28" spans="1:14" ht="12.75">
      <c r="A28" s="88" t="s">
        <v>22</v>
      </c>
      <c r="B28" s="2">
        <v>7735</v>
      </c>
      <c r="C28" s="41">
        <v>8136</v>
      </c>
      <c r="D28" s="41">
        <v>8344</v>
      </c>
      <c r="E28" s="3">
        <v>8427</v>
      </c>
      <c r="F28" s="3">
        <v>8515</v>
      </c>
      <c r="G28" s="3">
        <v>8640</v>
      </c>
      <c r="H28" s="3">
        <v>8790</v>
      </c>
      <c r="I28" s="3">
        <v>8869</v>
      </c>
      <c r="J28" s="4">
        <v>8982</v>
      </c>
      <c r="K28" s="33">
        <v>113</v>
      </c>
      <c r="L28" s="10">
        <v>0.013</v>
      </c>
      <c r="M28" s="33">
        <v>555</v>
      </c>
      <c r="N28" s="10">
        <v>0.066</v>
      </c>
    </row>
    <row r="29" spans="1:14" ht="12.75">
      <c r="A29" s="88" t="s">
        <v>23</v>
      </c>
      <c r="B29" s="2">
        <v>51692</v>
      </c>
      <c r="C29" s="41">
        <v>55577</v>
      </c>
      <c r="D29" s="41">
        <v>58370</v>
      </c>
      <c r="E29" s="3">
        <v>58943</v>
      </c>
      <c r="F29" s="3">
        <v>59885</v>
      </c>
      <c r="G29" s="3">
        <v>60804</v>
      </c>
      <c r="H29" s="3">
        <v>61613</v>
      </c>
      <c r="I29" s="3">
        <v>62625</v>
      </c>
      <c r="J29" s="4">
        <v>63233</v>
      </c>
      <c r="K29" s="33">
        <v>608</v>
      </c>
      <c r="L29" s="10">
        <v>0.01</v>
      </c>
      <c r="M29" s="33">
        <v>4290</v>
      </c>
      <c r="N29" s="10">
        <v>0.073</v>
      </c>
    </row>
    <row r="30" spans="1:14" s="15" customFormat="1" ht="12.75">
      <c r="A30" s="113" t="s">
        <v>24</v>
      </c>
      <c r="B30" s="1">
        <v>70537</v>
      </c>
      <c r="C30" s="42">
        <v>74055</v>
      </c>
      <c r="D30" s="41">
        <v>75773</v>
      </c>
      <c r="E30" s="3">
        <v>76329</v>
      </c>
      <c r="F30" s="3">
        <v>76947</v>
      </c>
      <c r="G30" s="3">
        <v>76751</v>
      </c>
      <c r="H30" s="3">
        <v>77012</v>
      </c>
      <c r="I30" s="3">
        <v>77549</v>
      </c>
      <c r="J30" s="4">
        <v>78182</v>
      </c>
      <c r="K30" s="33">
        <v>634</v>
      </c>
      <c r="L30" s="10">
        <v>0.008</v>
      </c>
      <c r="M30" s="33">
        <v>1853</v>
      </c>
      <c r="N30" s="10">
        <v>0.024</v>
      </c>
    </row>
    <row r="31" spans="1:14" ht="18" customHeight="1">
      <c r="A31" s="88" t="s">
        <v>25</v>
      </c>
      <c r="B31" s="2">
        <v>43473</v>
      </c>
      <c r="C31" s="41">
        <v>45550</v>
      </c>
      <c r="D31" s="41">
        <v>47463</v>
      </c>
      <c r="E31" s="3">
        <v>47976</v>
      </c>
      <c r="F31" s="3">
        <v>48506</v>
      </c>
      <c r="G31" s="3">
        <v>49067</v>
      </c>
      <c r="H31" s="3">
        <v>49534</v>
      </c>
      <c r="I31" s="3">
        <v>50034</v>
      </c>
      <c r="J31" s="4">
        <v>50705</v>
      </c>
      <c r="K31" s="33">
        <v>671</v>
      </c>
      <c r="L31" s="10">
        <v>0.013</v>
      </c>
      <c r="M31" s="33">
        <v>2729</v>
      </c>
      <c r="N31" s="10">
        <v>0.057</v>
      </c>
    </row>
    <row r="32" spans="1:14" ht="12.75">
      <c r="A32" s="88" t="s">
        <v>26</v>
      </c>
      <c r="B32" s="2">
        <v>8467</v>
      </c>
      <c r="C32" s="41">
        <v>8961</v>
      </c>
      <c r="D32" s="41">
        <v>9111</v>
      </c>
      <c r="E32" s="3">
        <v>9136</v>
      </c>
      <c r="F32" s="3">
        <v>9201</v>
      </c>
      <c r="G32" s="3">
        <v>9276</v>
      </c>
      <c r="H32" s="3">
        <v>9376</v>
      </c>
      <c r="I32" s="3">
        <v>9443</v>
      </c>
      <c r="J32" s="4">
        <v>9498</v>
      </c>
      <c r="K32" s="33">
        <v>55</v>
      </c>
      <c r="L32" s="10">
        <v>0.006</v>
      </c>
      <c r="M32" s="33">
        <v>362</v>
      </c>
      <c r="N32" s="10">
        <v>0.04</v>
      </c>
    </row>
    <row r="33" spans="1:14" ht="12.75">
      <c r="A33" s="88" t="s">
        <v>27</v>
      </c>
      <c r="B33" s="2">
        <v>45410</v>
      </c>
      <c r="C33" s="41">
        <v>47408</v>
      </c>
      <c r="D33" s="41">
        <v>48804</v>
      </c>
      <c r="E33" s="3">
        <v>49083</v>
      </c>
      <c r="F33" s="3">
        <v>49522</v>
      </c>
      <c r="G33" s="3">
        <v>49881</v>
      </c>
      <c r="H33" s="3">
        <v>50311</v>
      </c>
      <c r="I33" s="3">
        <v>50505</v>
      </c>
      <c r="J33" s="4">
        <v>50883</v>
      </c>
      <c r="K33" s="33">
        <v>378</v>
      </c>
      <c r="L33" s="10">
        <v>0.007</v>
      </c>
      <c r="M33" s="33">
        <v>1800</v>
      </c>
      <c r="N33" s="10">
        <v>0.037</v>
      </c>
    </row>
    <row r="34" spans="1:14" ht="12.75">
      <c r="A34" s="88" t="s">
        <v>28</v>
      </c>
      <c r="B34" s="2">
        <v>116407</v>
      </c>
      <c r="C34" s="41">
        <v>122600</v>
      </c>
      <c r="D34" s="41">
        <v>126626</v>
      </c>
      <c r="E34" s="3">
        <v>127576</v>
      </c>
      <c r="F34" s="3">
        <v>128411</v>
      </c>
      <c r="G34" s="3">
        <v>129620</v>
      </c>
      <c r="H34" s="3">
        <v>131065</v>
      </c>
      <c r="I34" s="3">
        <v>132975</v>
      </c>
      <c r="J34" s="4">
        <v>134555</v>
      </c>
      <c r="K34" s="33">
        <v>1580</v>
      </c>
      <c r="L34" s="10">
        <v>0.012</v>
      </c>
      <c r="M34" s="33">
        <v>6979</v>
      </c>
      <c r="N34" s="10">
        <v>0.055</v>
      </c>
    </row>
    <row r="35" spans="1:14" ht="12.75">
      <c r="A35" s="88" t="s">
        <v>29</v>
      </c>
      <c r="B35" s="2">
        <v>31139</v>
      </c>
      <c r="C35" s="41">
        <v>33253</v>
      </c>
      <c r="D35" s="41">
        <v>35544</v>
      </c>
      <c r="E35" s="3">
        <v>35961</v>
      </c>
      <c r="F35" s="3">
        <v>36454</v>
      </c>
      <c r="G35" s="3">
        <v>36658</v>
      </c>
      <c r="H35" s="3">
        <v>36958</v>
      </c>
      <c r="I35" s="3">
        <v>37164</v>
      </c>
      <c r="J35" s="4">
        <v>37328</v>
      </c>
      <c r="K35" s="33">
        <v>163</v>
      </c>
      <c r="L35" s="10">
        <v>0.004</v>
      </c>
      <c r="M35" s="33">
        <v>1367</v>
      </c>
      <c r="N35" s="10">
        <v>0.038</v>
      </c>
    </row>
    <row r="36" spans="1:14" ht="18.75" customHeight="1">
      <c r="A36" s="88" t="s">
        <v>30</v>
      </c>
      <c r="B36" s="2">
        <v>38933</v>
      </c>
      <c r="C36" s="41">
        <v>39904</v>
      </c>
      <c r="D36" s="41">
        <v>40768</v>
      </c>
      <c r="E36" s="3">
        <v>40593</v>
      </c>
      <c r="F36" s="3">
        <v>40599</v>
      </c>
      <c r="G36" s="3">
        <v>40529</v>
      </c>
      <c r="H36" s="3">
        <v>40835</v>
      </c>
      <c r="I36" s="3">
        <v>41123</v>
      </c>
      <c r="J36" s="4">
        <v>41298</v>
      </c>
      <c r="K36" s="33">
        <v>175</v>
      </c>
      <c r="L36" s="10">
        <v>0.004</v>
      </c>
      <c r="M36" s="33">
        <v>705</v>
      </c>
      <c r="N36" s="10">
        <v>0.017</v>
      </c>
    </row>
    <row r="37" spans="1:14" ht="12.75">
      <c r="A37" s="94" t="s">
        <v>31</v>
      </c>
      <c r="B37" s="28">
        <v>55212</v>
      </c>
      <c r="C37" s="43">
        <v>59769</v>
      </c>
      <c r="D37" s="43">
        <v>65062</v>
      </c>
      <c r="E37" s="17">
        <v>65939</v>
      </c>
      <c r="F37" s="17">
        <v>67085</v>
      </c>
      <c r="G37" s="17">
        <v>68259</v>
      </c>
      <c r="H37" s="17">
        <v>69309</v>
      </c>
      <c r="I37" s="17">
        <v>70236</v>
      </c>
      <c r="J37" s="18">
        <v>71351</v>
      </c>
      <c r="K37" s="34">
        <v>1114</v>
      </c>
      <c r="L37" s="23">
        <v>0.016</v>
      </c>
      <c r="M37" s="34">
        <v>5412</v>
      </c>
      <c r="N37" s="23">
        <v>0.082</v>
      </c>
    </row>
    <row r="38" spans="2:14" ht="12.75">
      <c r="B38" s="12"/>
      <c r="C38" s="12"/>
      <c r="D38" s="12"/>
      <c r="E38" s="12"/>
      <c r="F38" s="12"/>
      <c r="G38" s="12"/>
      <c r="H38" s="12"/>
      <c r="I38" s="12"/>
      <c r="J38" s="12"/>
      <c r="K38" s="12"/>
      <c r="L38" s="12"/>
      <c r="M38" s="12"/>
      <c r="N38" s="12"/>
    </row>
    <row r="39" spans="1:14" ht="12.75">
      <c r="A39" s="197" t="s">
        <v>51</v>
      </c>
      <c r="B39" s="197"/>
      <c r="C39" s="197"/>
      <c r="D39" s="197"/>
      <c r="E39" s="197"/>
      <c r="F39" s="197"/>
      <c r="G39" s="197"/>
      <c r="H39" s="197"/>
      <c r="I39" s="197"/>
      <c r="J39" s="197"/>
      <c r="K39" s="197"/>
      <c r="L39" s="197"/>
      <c r="M39" s="197"/>
      <c r="N39" s="197"/>
    </row>
    <row r="40" spans="1:14" ht="31.5" customHeight="1">
      <c r="A40" s="198" t="s">
        <v>164</v>
      </c>
      <c r="B40" s="198"/>
      <c r="C40" s="198"/>
      <c r="D40" s="198"/>
      <c r="E40" s="198"/>
      <c r="F40" s="198"/>
      <c r="G40" s="198"/>
      <c r="H40" s="198"/>
      <c r="I40" s="198"/>
      <c r="J40" s="198"/>
      <c r="K40" s="198"/>
      <c r="L40" s="198"/>
      <c r="M40" s="198"/>
      <c r="N40" s="198"/>
    </row>
    <row r="42" spans="5:10" ht="12.75">
      <c r="E42" s="12"/>
      <c r="F42" s="12"/>
      <c r="G42" s="12"/>
      <c r="H42" s="12"/>
      <c r="I42" s="12"/>
      <c r="J42" s="12"/>
    </row>
    <row r="43" spans="5:10" ht="12.75">
      <c r="E43" s="153"/>
      <c r="F43" s="153"/>
      <c r="G43" s="153"/>
      <c r="H43" s="153"/>
      <c r="I43" s="153"/>
      <c r="J43" s="153"/>
    </row>
  </sheetData>
  <sheetProtection/>
  <mergeCells count="14">
    <mergeCell ref="I3:I4"/>
    <mergeCell ref="D3:D4"/>
    <mergeCell ref="J3:J4"/>
    <mergeCell ref="E3:E4"/>
    <mergeCell ref="A3:A4"/>
    <mergeCell ref="C3:C4"/>
    <mergeCell ref="B3:B4"/>
    <mergeCell ref="A39:N39"/>
    <mergeCell ref="A40:N40"/>
    <mergeCell ref="F3:F4"/>
    <mergeCell ref="G3:G4"/>
    <mergeCell ref="K3:L3"/>
    <mergeCell ref="M3:N3"/>
    <mergeCell ref="H3:H4"/>
  </mergeCells>
  <printOptions/>
  <pageMargins left="0.75" right="0.75" top="1" bottom="1" header="0.5" footer="0.5"/>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W37"/>
  <sheetViews>
    <sheetView zoomScalePageLayoutView="0" workbookViewId="0" topLeftCell="A1">
      <selection activeCell="E16" sqref="E16"/>
    </sheetView>
  </sheetViews>
  <sheetFormatPr defaultColWidth="9.140625" defaultRowHeight="12.75"/>
  <cols>
    <col min="1" max="1" width="18.7109375" style="0" bestFit="1" customWidth="1"/>
    <col min="5" max="5" width="9.140625" style="11" customWidth="1"/>
    <col min="9" max="9" width="9.8515625" style="0" bestFit="1" customWidth="1"/>
    <col min="10" max="10" width="9.7109375" style="7" bestFit="1" customWidth="1"/>
    <col min="11" max="11" width="9.8515625" style="0" bestFit="1" customWidth="1"/>
    <col min="12" max="12" width="9.7109375" style="7" bestFit="1" customWidth="1"/>
  </cols>
  <sheetData>
    <row r="1" ht="12.75">
      <c r="A1" s="5" t="s">
        <v>155</v>
      </c>
    </row>
    <row r="2" ht="12.75">
      <c r="A2" s="35"/>
    </row>
    <row r="3" spans="1:12" ht="12.75">
      <c r="A3" s="209" t="s">
        <v>52</v>
      </c>
      <c r="B3" s="211">
        <v>2001</v>
      </c>
      <c r="C3" s="207">
        <v>2002</v>
      </c>
      <c r="D3" s="207">
        <v>2003</v>
      </c>
      <c r="E3" s="207">
        <v>2004</v>
      </c>
      <c r="F3" s="207">
        <v>2005</v>
      </c>
      <c r="G3" s="207">
        <v>2006</v>
      </c>
      <c r="H3" s="207">
        <v>2007</v>
      </c>
      <c r="I3" s="201" t="s">
        <v>61</v>
      </c>
      <c r="J3" s="202"/>
      <c r="K3" s="201" t="s">
        <v>62</v>
      </c>
      <c r="L3" s="202"/>
    </row>
    <row r="4" spans="1:12" ht="12.75">
      <c r="A4" s="210"/>
      <c r="B4" s="212"/>
      <c r="C4" s="208"/>
      <c r="D4" s="208"/>
      <c r="E4" s="208"/>
      <c r="F4" s="208"/>
      <c r="G4" s="208">
        <v>2006</v>
      </c>
      <c r="H4" s="208"/>
      <c r="I4" s="6" t="s">
        <v>34</v>
      </c>
      <c r="J4" s="8" t="s">
        <v>33</v>
      </c>
      <c r="K4" s="6" t="s">
        <v>34</v>
      </c>
      <c r="L4" s="8" t="s">
        <v>33</v>
      </c>
    </row>
    <row r="5" spans="1:23" s="11" customFormat="1" ht="21" customHeight="1">
      <c r="A5" s="114" t="s">
        <v>32</v>
      </c>
      <c r="B5" s="21">
        <v>2322330</v>
      </c>
      <c r="C5" s="20">
        <v>2340012</v>
      </c>
      <c r="D5" s="20">
        <v>2357864</v>
      </c>
      <c r="E5" s="20">
        <v>2378603</v>
      </c>
      <c r="F5" s="20">
        <v>2398470</v>
      </c>
      <c r="G5" s="20">
        <v>2417759</v>
      </c>
      <c r="H5" s="27">
        <v>2442284</v>
      </c>
      <c r="I5" s="21">
        <v>24525</v>
      </c>
      <c r="J5" s="22">
        <v>0.01</v>
      </c>
      <c r="K5" s="21">
        <v>102272</v>
      </c>
      <c r="L5" s="22">
        <v>0.044</v>
      </c>
      <c r="M5" s="3"/>
      <c r="O5" s="3"/>
      <c r="Q5" s="3"/>
      <c r="R5" s="3"/>
      <c r="S5" s="3"/>
      <c r="T5" s="3"/>
      <c r="U5" s="157"/>
      <c r="V5" s="3"/>
      <c r="W5" s="157"/>
    </row>
    <row r="6" spans="1:23" ht="20.25" customHeight="1">
      <c r="A6" s="115" t="s">
        <v>0</v>
      </c>
      <c r="B6" s="2">
        <v>105030</v>
      </c>
      <c r="C6" s="3">
        <v>105675</v>
      </c>
      <c r="D6" s="3">
        <v>106280</v>
      </c>
      <c r="E6" s="3">
        <v>106754</v>
      </c>
      <c r="F6" s="3">
        <v>107670</v>
      </c>
      <c r="G6" s="3">
        <v>108618</v>
      </c>
      <c r="H6" s="4">
        <v>109425</v>
      </c>
      <c r="I6" s="33">
        <v>807</v>
      </c>
      <c r="J6" s="10">
        <v>0.007</v>
      </c>
      <c r="K6" s="33">
        <v>3750</v>
      </c>
      <c r="L6" s="10">
        <v>0.035</v>
      </c>
      <c r="M6" s="3"/>
      <c r="N6" s="11"/>
      <c r="O6" s="3"/>
      <c r="P6" s="11"/>
      <c r="Q6" s="3"/>
      <c r="R6" s="3"/>
      <c r="S6" s="3"/>
      <c r="T6" s="3"/>
      <c r="U6" s="157"/>
      <c r="V6" s="3"/>
      <c r="W6" s="157"/>
    </row>
    <row r="7" spans="1:23" ht="12.75">
      <c r="A7" s="115" t="s">
        <v>1</v>
      </c>
      <c r="B7" s="2">
        <v>97014</v>
      </c>
      <c r="C7" s="3">
        <v>98380</v>
      </c>
      <c r="D7" s="3">
        <v>99654</v>
      </c>
      <c r="E7" s="3">
        <v>101357</v>
      </c>
      <c r="F7" s="3">
        <v>102864</v>
      </c>
      <c r="G7" s="3">
        <v>104226</v>
      </c>
      <c r="H7" s="4">
        <v>105503</v>
      </c>
      <c r="I7" s="33">
        <v>1277</v>
      </c>
      <c r="J7" s="10">
        <v>0.012</v>
      </c>
      <c r="K7" s="33">
        <v>7123</v>
      </c>
      <c r="L7" s="10">
        <v>0.072</v>
      </c>
      <c r="M7" s="3"/>
      <c r="N7" s="11"/>
      <c r="O7" s="3"/>
      <c r="P7" s="11"/>
      <c r="Q7" s="3"/>
      <c r="R7" s="3"/>
      <c r="S7" s="3"/>
      <c r="T7" s="3"/>
      <c r="U7" s="157"/>
      <c r="V7" s="3"/>
      <c r="W7" s="157"/>
    </row>
    <row r="8" spans="1:23" ht="12.75">
      <c r="A8" s="115" t="s">
        <v>2</v>
      </c>
      <c r="B8" s="2">
        <v>50313</v>
      </c>
      <c r="C8" s="3">
        <v>50607</v>
      </c>
      <c r="D8" s="3">
        <v>51051</v>
      </c>
      <c r="E8" s="3">
        <v>51550</v>
      </c>
      <c r="F8" s="3">
        <v>51989</v>
      </c>
      <c r="G8" s="3">
        <v>52346</v>
      </c>
      <c r="H8" s="4">
        <v>52870</v>
      </c>
      <c r="I8" s="33">
        <v>524</v>
      </c>
      <c r="J8" s="10">
        <v>0.01</v>
      </c>
      <c r="K8" s="33">
        <v>2263</v>
      </c>
      <c r="L8" s="10">
        <v>0.045</v>
      </c>
      <c r="M8" s="3"/>
      <c r="N8" s="11"/>
      <c r="O8" s="3"/>
      <c r="P8" s="11"/>
      <c r="Q8" s="3"/>
      <c r="R8" s="3"/>
      <c r="S8" s="3"/>
      <c r="T8" s="3"/>
      <c r="U8" s="157"/>
      <c r="V8" s="3"/>
      <c r="W8" s="157"/>
    </row>
    <row r="9" spans="1:23" ht="12.75">
      <c r="A9" s="115" t="s">
        <v>3</v>
      </c>
      <c r="B9" s="2">
        <v>44556</v>
      </c>
      <c r="C9" s="3">
        <v>44857</v>
      </c>
      <c r="D9" s="3">
        <v>45123</v>
      </c>
      <c r="E9" s="3">
        <v>45246</v>
      </c>
      <c r="F9" s="3">
        <v>45512</v>
      </c>
      <c r="G9" s="3">
        <v>45794</v>
      </c>
      <c r="H9" s="4">
        <v>45932</v>
      </c>
      <c r="I9" s="33">
        <v>138</v>
      </c>
      <c r="J9" s="10">
        <v>0.003</v>
      </c>
      <c r="K9" s="33">
        <v>1075</v>
      </c>
      <c r="L9" s="10">
        <v>0.024</v>
      </c>
      <c r="M9" s="3"/>
      <c r="N9" s="11"/>
      <c r="O9" s="3"/>
      <c r="P9" s="11"/>
      <c r="Q9" s="3"/>
      <c r="R9" s="3"/>
      <c r="S9" s="3"/>
      <c r="T9" s="3"/>
      <c r="U9" s="157"/>
      <c r="V9" s="3"/>
      <c r="W9" s="157"/>
    </row>
    <row r="10" spans="1:23" ht="12.75">
      <c r="A10" s="115" t="s">
        <v>4</v>
      </c>
      <c r="B10" s="2">
        <v>21252</v>
      </c>
      <c r="C10" s="3">
        <v>21534</v>
      </c>
      <c r="D10" s="3">
        <v>21682</v>
      </c>
      <c r="E10" s="3">
        <v>22076</v>
      </c>
      <c r="F10" s="3">
        <v>22443</v>
      </c>
      <c r="G10" s="3">
        <v>22770</v>
      </c>
      <c r="H10" s="4">
        <v>23132</v>
      </c>
      <c r="I10" s="33">
        <v>362</v>
      </c>
      <c r="J10" s="10">
        <v>0.016</v>
      </c>
      <c r="K10" s="33">
        <v>1598</v>
      </c>
      <c r="L10" s="10">
        <v>0.074</v>
      </c>
      <c r="M10" s="3"/>
      <c r="N10" s="11"/>
      <c r="O10" s="3"/>
      <c r="P10" s="11"/>
      <c r="Q10" s="3"/>
      <c r="R10" s="3"/>
      <c r="S10" s="3"/>
      <c r="T10" s="3"/>
      <c r="U10" s="157"/>
      <c r="V10" s="3"/>
      <c r="W10" s="157"/>
    </row>
    <row r="11" spans="1:23" ht="22.5" customHeight="1">
      <c r="A11" s="115" t="s">
        <v>5</v>
      </c>
      <c r="B11" s="2">
        <v>67607</v>
      </c>
      <c r="C11" s="3">
        <v>67967</v>
      </c>
      <c r="D11" s="3">
        <v>68497</v>
      </c>
      <c r="E11" s="3">
        <v>69242</v>
      </c>
      <c r="F11" s="3">
        <v>69880</v>
      </c>
      <c r="G11" s="3">
        <v>70501</v>
      </c>
      <c r="H11" s="4">
        <v>71115</v>
      </c>
      <c r="I11" s="33">
        <v>614</v>
      </c>
      <c r="J11" s="10">
        <v>0.009</v>
      </c>
      <c r="K11" s="33">
        <v>3148</v>
      </c>
      <c r="L11" s="10">
        <v>0.046</v>
      </c>
      <c r="M11" s="3"/>
      <c r="N11" s="11"/>
      <c r="O11" s="3"/>
      <c r="P11" s="11"/>
      <c r="Q11" s="3"/>
      <c r="R11" s="3"/>
      <c r="S11" s="3"/>
      <c r="T11" s="3"/>
      <c r="U11" s="157"/>
      <c r="V11" s="3"/>
      <c r="W11" s="157"/>
    </row>
    <row r="12" spans="1:23" ht="12.75">
      <c r="A12" s="115" t="s">
        <v>6</v>
      </c>
      <c r="B12" s="2">
        <v>71740</v>
      </c>
      <c r="C12" s="3">
        <v>72109</v>
      </c>
      <c r="D12" s="3">
        <v>72297</v>
      </c>
      <c r="E12" s="3">
        <v>72210</v>
      </c>
      <c r="F12" s="3">
        <v>71790</v>
      </c>
      <c r="G12" s="3">
        <v>72165</v>
      </c>
      <c r="H12" s="4">
        <v>72736</v>
      </c>
      <c r="I12" s="33">
        <v>571</v>
      </c>
      <c r="J12" s="10">
        <v>0.008</v>
      </c>
      <c r="K12" s="33">
        <v>627</v>
      </c>
      <c r="L12" s="10">
        <v>0.009</v>
      </c>
      <c r="M12" s="3"/>
      <c r="N12" s="11"/>
      <c r="O12" s="3"/>
      <c r="P12" s="11"/>
      <c r="Q12" s="3"/>
      <c r="R12" s="3"/>
      <c r="S12" s="3"/>
      <c r="T12" s="3"/>
      <c r="U12" s="157"/>
      <c r="V12" s="3"/>
      <c r="W12" s="157"/>
    </row>
    <row r="13" spans="1:23" ht="12.75">
      <c r="A13" s="115" t="s">
        <v>7</v>
      </c>
      <c r="B13" s="2">
        <v>52983</v>
      </c>
      <c r="C13" s="3">
        <v>53312</v>
      </c>
      <c r="D13" s="3">
        <v>53499</v>
      </c>
      <c r="E13" s="3">
        <v>53677</v>
      </c>
      <c r="F13" s="3">
        <v>53842</v>
      </c>
      <c r="G13" s="3">
        <v>54231</v>
      </c>
      <c r="H13" s="4">
        <v>54848</v>
      </c>
      <c r="I13" s="33">
        <v>617</v>
      </c>
      <c r="J13" s="10">
        <v>0.011</v>
      </c>
      <c r="K13" s="33">
        <v>1536</v>
      </c>
      <c r="L13" s="10">
        <v>0.029</v>
      </c>
      <c r="M13" s="3"/>
      <c r="N13" s="11"/>
      <c r="O13" s="3"/>
      <c r="P13" s="11"/>
      <c r="Q13" s="3"/>
      <c r="R13" s="3"/>
      <c r="S13" s="3"/>
      <c r="T13" s="3"/>
      <c r="U13" s="157"/>
      <c r="V13" s="3"/>
      <c r="W13" s="157"/>
    </row>
    <row r="14" spans="1:23" ht="12.75">
      <c r="A14" s="115" t="s">
        <v>8</v>
      </c>
      <c r="B14" s="2">
        <v>42910</v>
      </c>
      <c r="C14" s="3">
        <v>42906</v>
      </c>
      <c r="D14" s="3">
        <v>42968</v>
      </c>
      <c r="E14" s="3">
        <v>43140</v>
      </c>
      <c r="F14" s="3">
        <v>43405</v>
      </c>
      <c r="G14" s="3">
        <v>43521</v>
      </c>
      <c r="H14" s="4">
        <v>43723</v>
      </c>
      <c r="I14" s="33">
        <v>202</v>
      </c>
      <c r="J14" s="10">
        <v>0.005</v>
      </c>
      <c r="K14" s="33">
        <v>817</v>
      </c>
      <c r="L14" s="10">
        <v>0.019</v>
      </c>
      <c r="M14" s="3"/>
      <c r="N14" s="11"/>
      <c r="O14" s="3"/>
      <c r="P14" s="11"/>
      <c r="Q14" s="3"/>
      <c r="R14" s="3"/>
      <c r="S14" s="3"/>
      <c r="T14" s="3"/>
      <c r="U14" s="157"/>
      <c r="V14" s="3"/>
      <c r="W14" s="157"/>
    </row>
    <row r="15" spans="1:23" ht="12.75">
      <c r="A15" s="115" t="s">
        <v>9</v>
      </c>
      <c r="B15" s="2">
        <v>39712</v>
      </c>
      <c r="C15" s="3">
        <v>40105</v>
      </c>
      <c r="D15" s="3">
        <v>40561</v>
      </c>
      <c r="E15" s="3">
        <v>40957</v>
      </c>
      <c r="F15" s="3">
        <v>41441</v>
      </c>
      <c r="G15" s="3">
        <v>42145</v>
      </c>
      <c r="H15" s="4">
        <v>42949</v>
      </c>
      <c r="I15" s="33">
        <v>804</v>
      </c>
      <c r="J15" s="10">
        <v>0.019</v>
      </c>
      <c r="K15" s="33">
        <v>2844</v>
      </c>
      <c r="L15" s="10">
        <v>0.071</v>
      </c>
      <c r="M15" s="3"/>
      <c r="N15" s="11"/>
      <c r="O15" s="3"/>
      <c r="P15" s="11"/>
      <c r="Q15" s="3"/>
      <c r="R15" s="3"/>
      <c r="S15" s="3"/>
      <c r="T15" s="3"/>
      <c r="U15" s="157"/>
      <c r="V15" s="3"/>
      <c r="W15" s="157"/>
    </row>
    <row r="16" spans="1:23" ht="22.5" customHeight="1">
      <c r="A16" s="115" t="s">
        <v>10</v>
      </c>
      <c r="B16" s="2">
        <v>36039</v>
      </c>
      <c r="C16" s="3">
        <v>36346</v>
      </c>
      <c r="D16" s="3">
        <v>36445</v>
      </c>
      <c r="E16" s="3">
        <v>36671</v>
      </c>
      <c r="F16" s="3">
        <v>36728</v>
      </c>
      <c r="G16" s="3">
        <v>36781</v>
      </c>
      <c r="H16" s="4">
        <v>36659</v>
      </c>
      <c r="I16" s="33">
        <v>-122</v>
      </c>
      <c r="J16" s="10">
        <v>-0.003</v>
      </c>
      <c r="K16" s="33">
        <v>313</v>
      </c>
      <c r="L16" s="10">
        <v>0.009</v>
      </c>
      <c r="M16" s="3"/>
      <c r="N16" s="11"/>
      <c r="O16" s="3"/>
      <c r="P16" s="11"/>
      <c r="Q16" s="3"/>
      <c r="R16" s="3"/>
      <c r="S16" s="3"/>
      <c r="T16" s="3"/>
      <c r="U16" s="157"/>
      <c r="V16" s="3"/>
      <c r="W16" s="157"/>
    </row>
    <row r="17" spans="1:23" ht="12.75">
      <c r="A17" s="115" t="s">
        <v>11</v>
      </c>
      <c r="B17" s="2">
        <v>216594</v>
      </c>
      <c r="C17" s="3">
        <v>218285</v>
      </c>
      <c r="D17" s="3">
        <v>219239</v>
      </c>
      <c r="E17" s="3">
        <v>221536</v>
      </c>
      <c r="F17" s="3">
        <v>223693</v>
      </c>
      <c r="G17" s="3">
        <v>226247</v>
      </c>
      <c r="H17" s="4">
        <v>228523</v>
      </c>
      <c r="I17" s="33">
        <v>2276</v>
      </c>
      <c r="J17" s="10">
        <v>0.01</v>
      </c>
      <c r="K17" s="33">
        <v>10238</v>
      </c>
      <c r="L17" s="10">
        <v>0.047</v>
      </c>
      <c r="M17" s="3"/>
      <c r="N17" s="11"/>
      <c r="O17" s="3"/>
      <c r="P17" s="11"/>
      <c r="Q17" s="3"/>
      <c r="R17" s="3"/>
      <c r="S17" s="3"/>
      <c r="T17" s="3"/>
      <c r="U17" s="157"/>
      <c r="V17" s="3"/>
      <c r="W17" s="157"/>
    </row>
    <row r="18" spans="1:23" ht="12.75">
      <c r="A18" s="115" t="s">
        <v>12</v>
      </c>
      <c r="B18" s="2">
        <v>13462</v>
      </c>
      <c r="C18" s="3">
        <v>13522</v>
      </c>
      <c r="D18" s="3">
        <v>13630</v>
      </c>
      <c r="E18" s="3">
        <v>13682</v>
      </c>
      <c r="F18" s="3">
        <v>13676</v>
      </c>
      <c r="G18" s="3">
        <v>13759</v>
      </c>
      <c r="H18" s="4">
        <v>13893</v>
      </c>
      <c r="I18" s="33">
        <v>134</v>
      </c>
      <c r="J18" s="10">
        <v>0.01</v>
      </c>
      <c r="K18" s="33">
        <v>371</v>
      </c>
      <c r="L18" s="10">
        <v>0.027</v>
      </c>
      <c r="M18" s="3"/>
      <c r="N18" s="11"/>
      <c r="O18" s="3"/>
      <c r="P18" s="11"/>
      <c r="Q18" s="3"/>
      <c r="R18" s="3"/>
      <c r="S18" s="3"/>
      <c r="T18" s="3"/>
      <c r="U18" s="157"/>
      <c r="V18" s="3"/>
      <c r="W18" s="157"/>
    </row>
    <row r="19" spans="1:23" ht="12.75">
      <c r="A19" s="115" t="s">
        <v>13</v>
      </c>
      <c r="B19" s="2">
        <v>64625</v>
      </c>
      <c r="C19" s="3">
        <v>65433</v>
      </c>
      <c r="D19" s="3">
        <v>66478</v>
      </c>
      <c r="E19" s="3">
        <v>67444</v>
      </c>
      <c r="F19" s="3">
        <v>68295</v>
      </c>
      <c r="G19" s="3">
        <v>68911</v>
      </c>
      <c r="H19" s="4">
        <v>69543</v>
      </c>
      <c r="I19" s="33">
        <v>632</v>
      </c>
      <c r="J19" s="10">
        <v>0.009</v>
      </c>
      <c r="K19" s="33">
        <v>4110</v>
      </c>
      <c r="L19" s="10">
        <v>0.063</v>
      </c>
      <c r="M19" s="3"/>
      <c r="N19" s="11"/>
      <c r="O19" s="3"/>
      <c r="P19" s="11"/>
      <c r="Q19" s="3"/>
      <c r="R19" s="3"/>
      <c r="S19" s="3"/>
      <c r="T19" s="3"/>
      <c r="U19" s="157"/>
      <c r="V19" s="3"/>
      <c r="W19" s="157"/>
    </row>
    <row r="20" spans="1:23" ht="12.75">
      <c r="A20" s="115" t="s">
        <v>14</v>
      </c>
      <c r="B20" s="2">
        <v>157349</v>
      </c>
      <c r="C20" s="3">
        <v>158711</v>
      </c>
      <c r="D20" s="3">
        <v>160268</v>
      </c>
      <c r="E20" s="3">
        <v>161694</v>
      </c>
      <c r="F20" s="3">
        <v>163313</v>
      </c>
      <c r="G20" s="3">
        <v>164592</v>
      </c>
      <c r="H20" s="4">
        <v>166085</v>
      </c>
      <c r="I20" s="33">
        <v>1493</v>
      </c>
      <c r="J20" s="10">
        <v>0.009</v>
      </c>
      <c r="K20" s="33">
        <v>7374</v>
      </c>
      <c r="L20" s="10">
        <v>0.046</v>
      </c>
      <c r="M20" s="3"/>
      <c r="N20" s="11"/>
      <c r="O20" s="3"/>
      <c r="P20" s="11"/>
      <c r="Q20" s="3"/>
      <c r="R20" s="3"/>
      <c r="S20" s="3"/>
      <c r="T20" s="3"/>
      <c r="U20" s="157"/>
      <c r="V20" s="3"/>
      <c r="W20" s="157"/>
    </row>
    <row r="21" spans="1:23" ht="21" customHeight="1">
      <c r="A21" s="115" t="s">
        <v>15</v>
      </c>
      <c r="B21" s="2">
        <v>288462</v>
      </c>
      <c r="C21" s="3">
        <v>289157</v>
      </c>
      <c r="D21" s="3">
        <v>290740</v>
      </c>
      <c r="E21" s="3">
        <v>293075</v>
      </c>
      <c r="F21" s="3">
        <v>294819</v>
      </c>
      <c r="G21" s="3">
        <v>295295</v>
      </c>
      <c r="H21" s="4">
        <v>298831</v>
      </c>
      <c r="I21" s="33">
        <v>3536</v>
      </c>
      <c r="J21" s="10">
        <v>0.012</v>
      </c>
      <c r="K21" s="33">
        <v>9674</v>
      </c>
      <c r="L21" s="10">
        <v>0.033</v>
      </c>
      <c r="M21" s="3"/>
      <c r="N21" s="11"/>
      <c r="O21" s="3"/>
      <c r="P21" s="11"/>
      <c r="Q21" s="3"/>
      <c r="R21" s="3"/>
      <c r="S21" s="3"/>
      <c r="T21" s="3"/>
      <c r="U21" s="157"/>
      <c r="V21" s="3"/>
      <c r="W21" s="157"/>
    </row>
    <row r="22" spans="1:23" ht="12.75">
      <c r="A22" s="115" t="s">
        <v>16</v>
      </c>
      <c r="B22" s="2">
        <v>100086</v>
      </c>
      <c r="C22" s="3">
        <v>101400</v>
      </c>
      <c r="D22" s="3">
        <v>102705</v>
      </c>
      <c r="E22" s="3">
        <v>104169</v>
      </c>
      <c r="F22" s="3">
        <v>105628</v>
      </c>
      <c r="G22" s="3">
        <v>106737</v>
      </c>
      <c r="H22" s="4">
        <v>108606</v>
      </c>
      <c r="I22" s="33">
        <v>1869</v>
      </c>
      <c r="J22" s="10">
        <v>0.018</v>
      </c>
      <c r="K22" s="33">
        <v>7206</v>
      </c>
      <c r="L22" s="10">
        <v>0.071</v>
      </c>
      <c r="M22" s="3"/>
      <c r="N22" s="11"/>
      <c r="O22" s="3"/>
      <c r="P22" s="11"/>
      <c r="Q22" s="3"/>
      <c r="R22" s="3"/>
      <c r="S22" s="3"/>
      <c r="T22" s="3"/>
      <c r="U22" s="157"/>
      <c r="V22" s="3"/>
      <c r="W22" s="157"/>
    </row>
    <row r="23" spans="1:23" ht="12.75">
      <c r="A23" s="115" t="s">
        <v>17</v>
      </c>
      <c r="B23" s="2">
        <v>39204</v>
      </c>
      <c r="C23" s="3">
        <v>39290</v>
      </c>
      <c r="D23" s="3">
        <v>39453</v>
      </c>
      <c r="E23" s="3">
        <v>39659</v>
      </c>
      <c r="F23" s="3">
        <v>39376</v>
      </c>
      <c r="G23" s="3">
        <v>39136</v>
      </c>
      <c r="H23" s="4">
        <v>39174</v>
      </c>
      <c r="I23" s="33">
        <v>38</v>
      </c>
      <c r="J23" s="10">
        <v>0.001</v>
      </c>
      <c r="K23" s="33">
        <v>-116</v>
      </c>
      <c r="L23" s="10">
        <v>-0.003</v>
      </c>
      <c r="M23" s="3"/>
      <c r="N23" s="11"/>
      <c r="O23" s="3"/>
      <c r="P23" s="11"/>
      <c r="Q23" s="3"/>
      <c r="R23" s="3"/>
      <c r="S23" s="3"/>
      <c r="T23" s="3"/>
      <c r="U23" s="157"/>
      <c r="V23" s="3"/>
      <c r="W23" s="157"/>
    </row>
    <row r="24" spans="1:23" ht="12.75">
      <c r="A24" s="115" t="s">
        <v>18</v>
      </c>
      <c r="B24" s="2">
        <v>33285</v>
      </c>
      <c r="C24" s="3">
        <v>33350</v>
      </c>
      <c r="D24" s="3">
        <v>33500</v>
      </c>
      <c r="E24" s="3">
        <v>33669</v>
      </c>
      <c r="F24" s="3">
        <v>33795</v>
      </c>
      <c r="G24" s="3">
        <v>34144</v>
      </c>
      <c r="H24" s="4">
        <v>34408</v>
      </c>
      <c r="I24" s="33">
        <v>264</v>
      </c>
      <c r="J24" s="10">
        <v>0.008</v>
      </c>
      <c r="K24" s="33">
        <v>1058</v>
      </c>
      <c r="L24" s="10">
        <v>0.032</v>
      </c>
      <c r="M24" s="3"/>
      <c r="N24" s="11"/>
      <c r="O24" s="3"/>
      <c r="P24" s="11"/>
      <c r="Q24" s="3"/>
      <c r="R24" s="3"/>
      <c r="S24" s="3"/>
      <c r="T24" s="3"/>
      <c r="U24" s="157"/>
      <c r="V24" s="3"/>
      <c r="W24" s="157"/>
    </row>
    <row r="25" spans="1:23" ht="12.75">
      <c r="A25" s="115" t="s">
        <v>19</v>
      </c>
      <c r="B25" s="2">
        <v>38861</v>
      </c>
      <c r="C25" s="3">
        <v>39123</v>
      </c>
      <c r="D25" s="3">
        <v>39416</v>
      </c>
      <c r="E25" s="3">
        <v>39774</v>
      </c>
      <c r="F25" s="3">
        <v>40179</v>
      </c>
      <c r="G25" s="3">
        <v>40607</v>
      </c>
      <c r="H25" s="4">
        <v>41172</v>
      </c>
      <c r="I25" s="33">
        <v>565</v>
      </c>
      <c r="J25" s="10">
        <v>0.014</v>
      </c>
      <c r="K25" s="33">
        <v>2049</v>
      </c>
      <c r="L25" s="10">
        <v>0.052</v>
      </c>
      <c r="M25" s="3"/>
      <c r="N25" s="11"/>
      <c r="O25" s="3"/>
      <c r="P25" s="11"/>
      <c r="Q25" s="3"/>
      <c r="R25" s="3"/>
      <c r="S25" s="3"/>
      <c r="T25" s="3"/>
      <c r="U25" s="157"/>
      <c r="V25" s="3"/>
      <c r="W25" s="157"/>
    </row>
    <row r="26" spans="1:23" ht="22.5" customHeight="1">
      <c r="A26" s="115" t="s">
        <v>20</v>
      </c>
      <c r="B26" s="2">
        <v>62321</v>
      </c>
      <c r="C26" s="3">
        <v>62809</v>
      </c>
      <c r="D26" s="3">
        <v>63195</v>
      </c>
      <c r="E26" s="3">
        <v>63697</v>
      </c>
      <c r="F26" s="3">
        <v>64130</v>
      </c>
      <c r="G26" s="3">
        <v>64609</v>
      </c>
      <c r="H26" s="4">
        <v>65270</v>
      </c>
      <c r="I26" s="33">
        <v>661</v>
      </c>
      <c r="J26" s="10">
        <v>0.01</v>
      </c>
      <c r="K26" s="33">
        <v>2461</v>
      </c>
      <c r="L26" s="10">
        <v>0.039</v>
      </c>
      <c r="M26" s="3"/>
      <c r="N26" s="3"/>
      <c r="O26" s="3"/>
      <c r="P26" s="3"/>
      <c r="Q26" s="3"/>
      <c r="R26" s="3"/>
      <c r="S26" s="3"/>
      <c r="T26" s="3"/>
      <c r="U26" s="157"/>
      <c r="V26" s="3"/>
      <c r="W26" s="157"/>
    </row>
    <row r="27" spans="1:23" ht="12.75">
      <c r="A27" s="115" t="s">
        <v>21</v>
      </c>
      <c r="B27" s="2">
        <v>136941</v>
      </c>
      <c r="C27" s="3">
        <v>138343</v>
      </c>
      <c r="D27" s="3">
        <v>139606</v>
      </c>
      <c r="E27" s="3">
        <v>140864</v>
      </c>
      <c r="F27" s="3">
        <v>142679</v>
      </c>
      <c r="G27" s="3">
        <v>144337</v>
      </c>
      <c r="H27" s="4">
        <v>145621</v>
      </c>
      <c r="I27" s="33">
        <v>1284</v>
      </c>
      <c r="J27" s="10">
        <v>0.009</v>
      </c>
      <c r="K27" s="33">
        <v>7278</v>
      </c>
      <c r="L27" s="10">
        <v>0.053</v>
      </c>
      <c r="M27" s="3"/>
      <c r="N27" s="3"/>
      <c r="O27" s="3"/>
      <c r="P27" s="3"/>
      <c r="Q27" s="3"/>
      <c r="R27" s="3"/>
      <c r="S27" s="3"/>
      <c r="T27" s="3"/>
      <c r="U27" s="157"/>
      <c r="V27" s="3"/>
      <c r="W27" s="157"/>
    </row>
    <row r="28" spans="1:23" ht="12.75">
      <c r="A28" s="115" t="s">
        <v>22</v>
      </c>
      <c r="B28" s="2">
        <v>9237</v>
      </c>
      <c r="C28" s="3">
        <v>9354</v>
      </c>
      <c r="D28" s="3">
        <v>9423</v>
      </c>
      <c r="E28" s="3">
        <v>9548</v>
      </c>
      <c r="F28" s="3">
        <v>9642</v>
      </c>
      <c r="G28" s="3">
        <v>9726</v>
      </c>
      <c r="H28" s="4">
        <v>9880</v>
      </c>
      <c r="I28" s="33">
        <v>154</v>
      </c>
      <c r="J28" s="10">
        <v>0.016</v>
      </c>
      <c r="K28" s="33">
        <v>526</v>
      </c>
      <c r="L28" s="10">
        <v>0.056</v>
      </c>
      <c r="M28" s="3"/>
      <c r="N28" s="3"/>
      <c r="O28" s="3"/>
      <c r="P28" s="3"/>
      <c r="Q28" s="3"/>
      <c r="R28" s="3"/>
      <c r="S28" s="3"/>
      <c r="T28" s="3"/>
      <c r="U28" s="157"/>
      <c r="V28" s="3"/>
      <c r="W28" s="157"/>
    </row>
    <row r="29" spans="1:23" ht="12.75">
      <c r="A29" s="115" t="s">
        <v>23</v>
      </c>
      <c r="B29" s="2">
        <v>62573</v>
      </c>
      <c r="C29" s="3">
        <v>63270</v>
      </c>
      <c r="D29" s="3">
        <v>64139</v>
      </c>
      <c r="E29" s="3">
        <v>65021</v>
      </c>
      <c r="F29" s="3">
        <v>65608</v>
      </c>
      <c r="G29" s="3">
        <v>66252</v>
      </c>
      <c r="H29" s="4">
        <v>67010</v>
      </c>
      <c r="I29" s="33">
        <v>758</v>
      </c>
      <c r="J29" s="10">
        <v>0.011</v>
      </c>
      <c r="K29" s="33">
        <v>3740</v>
      </c>
      <c r="L29" s="10">
        <v>0.059</v>
      </c>
      <c r="M29" s="3"/>
      <c r="N29" s="3"/>
      <c r="O29" s="3"/>
      <c r="P29" s="3"/>
      <c r="Q29" s="3"/>
      <c r="R29" s="3"/>
      <c r="S29" s="3"/>
      <c r="T29" s="3"/>
      <c r="U29" s="157"/>
      <c r="V29" s="3"/>
      <c r="W29" s="157"/>
    </row>
    <row r="30" spans="1:23" ht="12.75">
      <c r="A30" s="115" t="s">
        <v>24</v>
      </c>
      <c r="B30" s="2">
        <v>80747</v>
      </c>
      <c r="C30" s="3">
        <v>80781</v>
      </c>
      <c r="D30" s="3">
        <v>80580</v>
      </c>
      <c r="E30" s="3">
        <v>80579</v>
      </c>
      <c r="F30" s="3">
        <v>80632</v>
      </c>
      <c r="G30" s="3">
        <v>81020</v>
      </c>
      <c r="H30" s="4">
        <v>81749</v>
      </c>
      <c r="I30" s="33">
        <v>729</v>
      </c>
      <c r="J30" s="10">
        <v>0.009</v>
      </c>
      <c r="K30" s="33">
        <v>968</v>
      </c>
      <c r="L30" s="10">
        <v>0.012</v>
      </c>
      <c r="M30" s="3"/>
      <c r="N30" s="3"/>
      <c r="O30" s="3"/>
      <c r="P30" s="3"/>
      <c r="Q30" s="3"/>
      <c r="R30" s="3"/>
      <c r="S30" s="3"/>
      <c r="T30" s="3"/>
      <c r="U30" s="157"/>
      <c r="V30" s="3"/>
      <c r="W30" s="157"/>
    </row>
    <row r="31" spans="1:23" ht="21.75" customHeight="1">
      <c r="A31" s="115" t="s">
        <v>25</v>
      </c>
      <c r="B31" s="2">
        <v>51279</v>
      </c>
      <c r="C31" s="3">
        <v>51803</v>
      </c>
      <c r="D31" s="3">
        <v>52327</v>
      </c>
      <c r="E31" s="3">
        <v>52833</v>
      </c>
      <c r="F31" s="3">
        <v>53252</v>
      </c>
      <c r="G31" s="3">
        <v>53912</v>
      </c>
      <c r="H31" s="4">
        <v>54588</v>
      </c>
      <c r="I31" s="33">
        <v>676</v>
      </c>
      <c r="J31" s="10">
        <v>0.013</v>
      </c>
      <c r="K31" s="33">
        <v>2785</v>
      </c>
      <c r="L31" s="10">
        <v>0.054</v>
      </c>
      <c r="M31" s="3"/>
      <c r="N31" s="3"/>
      <c r="O31" s="3"/>
      <c r="P31" s="3"/>
      <c r="Q31" s="3"/>
      <c r="R31" s="3"/>
      <c r="S31" s="3"/>
      <c r="T31" s="3"/>
      <c r="U31" s="157"/>
      <c r="V31" s="3"/>
      <c r="W31" s="157"/>
    </row>
    <row r="32" spans="1:23" ht="12.75">
      <c r="A32" s="115" t="s">
        <v>26</v>
      </c>
      <c r="B32" s="2">
        <v>9959</v>
      </c>
      <c r="C32" s="3">
        <v>10014</v>
      </c>
      <c r="D32" s="3">
        <v>10052</v>
      </c>
      <c r="E32" s="3">
        <v>10120</v>
      </c>
      <c r="F32" s="3">
        <v>10157</v>
      </c>
      <c r="G32" s="3">
        <v>10219</v>
      </c>
      <c r="H32" s="4">
        <v>10313</v>
      </c>
      <c r="I32" s="33">
        <v>94</v>
      </c>
      <c r="J32" s="10">
        <v>0.009</v>
      </c>
      <c r="K32" s="33">
        <v>299</v>
      </c>
      <c r="L32" s="10">
        <v>0.03</v>
      </c>
      <c r="M32" s="3"/>
      <c r="N32" s="3"/>
      <c r="O32" s="3"/>
      <c r="P32" s="3"/>
      <c r="Q32" s="3"/>
      <c r="R32" s="3"/>
      <c r="S32" s="3"/>
      <c r="T32" s="3"/>
      <c r="U32" s="157"/>
      <c r="V32" s="3"/>
      <c r="W32" s="157"/>
    </row>
    <row r="33" spans="1:23" ht="12.75">
      <c r="A33" s="115" t="s">
        <v>27</v>
      </c>
      <c r="B33" s="2">
        <v>50754</v>
      </c>
      <c r="C33" s="3">
        <v>51237</v>
      </c>
      <c r="D33" s="3">
        <v>51642</v>
      </c>
      <c r="E33" s="3">
        <v>52047</v>
      </c>
      <c r="F33" s="3">
        <v>52391</v>
      </c>
      <c r="G33" s="3">
        <v>52665</v>
      </c>
      <c r="H33" s="4">
        <v>53069</v>
      </c>
      <c r="I33" s="33">
        <v>404</v>
      </c>
      <c r="J33" s="10">
        <v>0.008</v>
      </c>
      <c r="K33" s="33">
        <v>1832</v>
      </c>
      <c r="L33" s="10">
        <v>0.036</v>
      </c>
      <c r="M33" s="3"/>
      <c r="N33" s="3"/>
      <c r="O33" s="3"/>
      <c r="P33" s="3"/>
      <c r="Q33" s="3"/>
      <c r="R33" s="3"/>
      <c r="S33" s="3"/>
      <c r="T33" s="3"/>
      <c r="U33" s="157"/>
      <c r="V33" s="3"/>
      <c r="W33" s="157"/>
    </row>
    <row r="34" spans="1:23" ht="12.75">
      <c r="A34" s="115" t="s">
        <v>28</v>
      </c>
      <c r="B34" s="2">
        <v>130836</v>
      </c>
      <c r="C34" s="3">
        <v>132464</v>
      </c>
      <c r="D34" s="3">
        <v>133822</v>
      </c>
      <c r="E34" s="3">
        <v>135488</v>
      </c>
      <c r="F34" s="3">
        <v>136862</v>
      </c>
      <c r="G34" s="3">
        <v>138527</v>
      </c>
      <c r="H34" s="4">
        <v>140112</v>
      </c>
      <c r="I34" s="33">
        <v>1585</v>
      </c>
      <c r="J34" s="10">
        <v>0.011</v>
      </c>
      <c r="K34" s="33">
        <v>7648</v>
      </c>
      <c r="L34" s="10">
        <v>0.058</v>
      </c>
      <c r="M34" s="3"/>
      <c r="N34" s="3"/>
      <c r="O34" s="3"/>
      <c r="P34" s="3"/>
      <c r="Q34" s="3"/>
      <c r="R34" s="3"/>
      <c r="S34" s="3"/>
      <c r="T34" s="3"/>
      <c r="U34" s="157"/>
      <c r="V34" s="3"/>
      <c r="W34" s="157"/>
    </row>
    <row r="35" spans="1:23" ht="12.75">
      <c r="A35" s="115" t="s">
        <v>29</v>
      </c>
      <c r="B35" s="2">
        <v>36835</v>
      </c>
      <c r="C35" s="3">
        <v>37167</v>
      </c>
      <c r="D35" s="3">
        <v>37566</v>
      </c>
      <c r="E35" s="3">
        <v>37815</v>
      </c>
      <c r="F35" s="3">
        <v>38198</v>
      </c>
      <c r="G35" s="3">
        <v>38316</v>
      </c>
      <c r="H35" s="4">
        <v>38582</v>
      </c>
      <c r="I35" s="33">
        <v>266</v>
      </c>
      <c r="J35" s="10">
        <v>0.007</v>
      </c>
      <c r="K35" s="33">
        <v>1415</v>
      </c>
      <c r="L35" s="10">
        <v>0.038</v>
      </c>
      <c r="M35" s="3"/>
      <c r="N35" s="3"/>
      <c r="O35" s="3"/>
      <c r="P35" s="3"/>
      <c r="Q35" s="3"/>
      <c r="R35" s="3"/>
      <c r="S35" s="3"/>
      <c r="T35" s="3"/>
      <c r="U35" s="157"/>
      <c r="V35" s="3"/>
      <c r="W35" s="157"/>
    </row>
    <row r="36" spans="1:23" ht="20.25" customHeight="1">
      <c r="A36" s="115" t="s">
        <v>30</v>
      </c>
      <c r="B36" s="2">
        <v>43437</v>
      </c>
      <c r="C36" s="3">
        <v>43535</v>
      </c>
      <c r="D36" s="3">
        <v>43694</v>
      </c>
      <c r="E36" s="3">
        <v>43505</v>
      </c>
      <c r="F36" s="3">
        <v>43827</v>
      </c>
      <c r="G36" s="3">
        <v>43880</v>
      </c>
      <c r="H36" s="4">
        <v>43982</v>
      </c>
      <c r="I36" s="33">
        <v>102</v>
      </c>
      <c r="J36" s="10">
        <v>0.002</v>
      </c>
      <c r="K36" s="33">
        <v>447</v>
      </c>
      <c r="L36" s="10">
        <v>0.01</v>
      </c>
      <c r="M36" s="3"/>
      <c r="N36" s="3"/>
      <c r="O36" s="3"/>
      <c r="P36" s="3"/>
      <c r="Q36" s="3"/>
      <c r="R36" s="3"/>
      <c r="S36" s="3"/>
      <c r="T36" s="3"/>
      <c r="U36" s="157"/>
      <c r="V36" s="3"/>
      <c r="W36" s="157"/>
    </row>
    <row r="37" spans="1:23" ht="12.75">
      <c r="A37" s="116" t="s">
        <v>31</v>
      </c>
      <c r="B37" s="28">
        <v>66327</v>
      </c>
      <c r="C37" s="17">
        <v>67166</v>
      </c>
      <c r="D37" s="17">
        <v>68332</v>
      </c>
      <c r="E37" s="17">
        <v>69504</v>
      </c>
      <c r="F37" s="17">
        <v>70754</v>
      </c>
      <c r="G37" s="17">
        <v>71770</v>
      </c>
      <c r="H37" s="18">
        <v>72981</v>
      </c>
      <c r="I37" s="34">
        <v>1211</v>
      </c>
      <c r="J37" s="23">
        <v>0.017</v>
      </c>
      <c r="K37" s="34">
        <v>5815</v>
      </c>
      <c r="L37" s="23">
        <v>0.087</v>
      </c>
      <c r="M37" s="3"/>
      <c r="N37" s="3"/>
      <c r="O37" s="3"/>
      <c r="P37" s="3"/>
      <c r="Q37" s="3"/>
      <c r="R37" s="3"/>
      <c r="S37" s="3"/>
      <c r="T37" s="3"/>
      <c r="U37" s="157"/>
      <c r="V37" s="3"/>
      <c r="W37" s="157"/>
    </row>
    <row r="38" ht="19.5" customHeight="1"/>
  </sheetData>
  <sheetProtection/>
  <mergeCells count="10">
    <mergeCell ref="D3:D4"/>
    <mergeCell ref="E3:E4"/>
    <mergeCell ref="A3:A4"/>
    <mergeCell ref="K3:L3"/>
    <mergeCell ref="I3:J3"/>
    <mergeCell ref="B3:B4"/>
    <mergeCell ref="C3:C4"/>
    <mergeCell ref="F3:F4"/>
    <mergeCell ref="G3:G4"/>
    <mergeCell ref="H3:H4"/>
  </mergeCells>
  <printOptions/>
  <pageMargins left="0.75" right="0.75" top="1" bottom="1" header="0.5" footer="0.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44"/>
  <sheetViews>
    <sheetView zoomScalePageLayoutView="0" workbookViewId="0" topLeftCell="A1">
      <selection activeCell="A1" sqref="A1"/>
    </sheetView>
  </sheetViews>
  <sheetFormatPr defaultColWidth="9.140625" defaultRowHeight="12.75"/>
  <cols>
    <col min="1" max="1" width="21.140625" style="0" customWidth="1"/>
    <col min="2" max="2" width="22.421875" style="0" customWidth="1"/>
    <col min="3" max="8" width="20.421875" style="0" customWidth="1"/>
  </cols>
  <sheetData>
    <row r="1" ht="12.75">
      <c r="A1" s="5" t="s">
        <v>156</v>
      </c>
    </row>
    <row r="3" spans="1:8" ht="16.5" customHeight="1">
      <c r="A3" s="117"/>
      <c r="B3" s="109"/>
      <c r="C3" s="110" t="s">
        <v>79</v>
      </c>
      <c r="D3" s="110" t="s">
        <v>80</v>
      </c>
      <c r="E3" s="110" t="s">
        <v>81</v>
      </c>
      <c r="F3" s="110" t="s">
        <v>82</v>
      </c>
      <c r="G3" s="110" t="s">
        <v>83</v>
      </c>
      <c r="H3" s="118" t="s">
        <v>84</v>
      </c>
    </row>
    <row r="4" spans="1:15" ht="19.5" customHeight="1">
      <c r="A4" s="214" t="s">
        <v>148</v>
      </c>
      <c r="B4" s="98" t="s">
        <v>127</v>
      </c>
      <c r="C4" s="99">
        <v>0.6311255475250753</v>
      </c>
      <c r="D4" s="99">
        <v>0.6785347873997796</v>
      </c>
      <c r="E4" s="99">
        <v>0.6519860247059874</v>
      </c>
      <c r="F4" s="99">
        <v>0.6963119911375931</v>
      </c>
      <c r="G4" s="99">
        <v>0.48079103569667364</v>
      </c>
      <c r="H4" s="119">
        <v>0.5680533751962323</v>
      </c>
      <c r="I4" s="63"/>
      <c r="J4" s="63"/>
      <c r="K4" s="63"/>
      <c r="L4" s="63"/>
      <c r="M4" s="63"/>
      <c r="N4" s="63"/>
      <c r="O4" s="63"/>
    </row>
    <row r="5" spans="1:14" ht="12.75">
      <c r="A5" s="215"/>
      <c r="B5" s="100" t="s">
        <v>128</v>
      </c>
      <c r="C5" s="101">
        <v>0.2516246028354863</v>
      </c>
      <c r="D5" s="101">
        <v>0.22962202997921355</v>
      </c>
      <c r="E5" s="101">
        <v>0.24631690813078091</v>
      </c>
      <c r="F5" s="101">
        <v>0.2310033664239543</v>
      </c>
      <c r="G5" s="101">
        <v>0.31011867695176254</v>
      </c>
      <c r="H5" s="120">
        <v>0.30032604757879483</v>
      </c>
      <c r="I5" s="63"/>
      <c r="J5" s="63"/>
      <c r="K5" s="63"/>
      <c r="L5" s="63"/>
      <c r="M5" s="63"/>
      <c r="N5" s="63"/>
    </row>
    <row r="6" spans="1:14" ht="12.75">
      <c r="A6" s="215"/>
      <c r="B6" s="100" t="s">
        <v>129</v>
      </c>
      <c r="C6" s="101">
        <v>0.11724984963943841</v>
      </c>
      <c r="D6" s="101">
        <v>0.09184318262100684</v>
      </c>
      <c r="E6" s="101">
        <v>0.10169706716323162</v>
      </c>
      <c r="F6" s="101">
        <v>0.07268464243845252</v>
      </c>
      <c r="G6" s="101">
        <v>0.20909028735156382</v>
      </c>
      <c r="H6" s="120">
        <v>0.13162057722497283</v>
      </c>
      <c r="I6" s="63"/>
      <c r="J6" s="63"/>
      <c r="K6" s="63"/>
      <c r="L6" s="63"/>
      <c r="M6" s="63"/>
      <c r="N6" s="63"/>
    </row>
    <row r="7" spans="1:14" ht="12.75">
      <c r="A7" s="216"/>
      <c r="B7" s="102" t="s">
        <v>130</v>
      </c>
      <c r="C7" s="103">
        <v>1</v>
      </c>
      <c r="D7" s="103">
        <v>1</v>
      </c>
      <c r="E7" s="103">
        <v>1</v>
      </c>
      <c r="F7" s="103">
        <v>1</v>
      </c>
      <c r="G7" s="103">
        <v>1</v>
      </c>
      <c r="H7" s="121">
        <v>1</v>
      </c>
      <c r="I7" s="63"/>
      <c r="J7" s="63"/>
      <c r="K7" s="63"/>
      <c r="L7" s="63"/>
      <c r="M7" s="63"/>
      <c r="N7" s="63"/>
    </row>
    <row r="8" spans="1:14" s="124" customFormat="1" ht="20.25" customHeight="1">
      <c r="A8" s="217" t="s">
        <v>123</v>
      </c>
      <c r="B8" s="106" t="s">
        <v>131</v>
      </c>
      <c r="C8" s="101">
        <v>0.595492625751043</v>
      </c>
      <c r="D8" s="101">
        <v>0.3271297668455399</v>
      </c>
      <c r="E8" s="101">
        <v>0.24649089395798948</v>
      </c>
      <c r="F8" s="160">
        <v>0.25999978489303804</v>
      </c>
      <c r="G8" s="160">
        <v>0.1103944019898277</v>
      </c>
      <c r="H8" s="161">
        <v>0.07558869701726845</v>
      </c>
      <c r="I8" s="63"/>
      <c r="J8" s="63"/>
      <c r="K8" s="63"/>
      <c r="L8" s="63"/>
      <c r="M8" s="63"/>
      <c r="N8" s="63"/>
    </row>
    <row r="9" spans="1:14" ht="12.75">
      <c r="A9" s="217"/>
      <c r="B9" s="100" t="s">
        <v>132</v>
      </c>
      <c r="C9" s="101">
        <v>0.15609248845210635</v>
      </c>
      <c r="D9" s="101">
        <v>0.2780571352977022</v>
      </c>
      <c r="E9" s="101">
        <v>0.2740652964107194</v>
      </c>
      <c r="F9" s="160">
        <v>0.24267291910902697</v>
      </c>
      <c r="G9" s="160">
        <v>0.19013149132689974</v>
      </c>
      <c r="H9" s="161">
        <v>0.12918729622026326</v>
      </c>
      <c r="I9" s="63"/>
      <c r="J9" s="63"/>
      <c r="K9" s="63"/>
      <c r="L9" s="63"/>
      <c r="M9" s="63"/>
      <c r="N9" s="63"/>
    </row>
    <row r="10" spans="1:14" ht="12.75">
      <c r="A10" s="217"/>
      <c r="B10" s="100" t="s">
        <v>133</v>
      </c>
      <c r="C10" s="101">
        <v>0.15294554821359502</v>
      </c>
      <c r="D10" s="101">
        <v>0.21391327110064048</v>
      </c>
      <c r="E10" s="101">
        <v>0.24675892617828374</v>
      </c>
      <c r="F10" s="160">
        <v>0.2514385278079525</v>
      </c>
      <c r="G10" s="160">
        <v>0.24807334429994277</v>
      </c>
      <c r="H10" s="161">
        <v>0.23093829247675401</v>
      </c>
      <c r="I10" s="63"/>
      <c r="J10" s="63"/>
      <c r="K10" s="63"/>
      <c r="L10" s="63"/>
      <c r="M10" s="63"/>
      <c r="N10" s="63"/>
    </row>
    <row r="11" spans="1:14" ht="12.75">
      <c r="A11" s="217"/>
      <c r="B11" s="100" t="s">
        <v>134</v>
      </c>
      <c r="C11" s="101">
        <v>0.09242162519010233</v>
      </c>
      <c r="D11" s="101">
        <v>0.17754894385969355</v>
      </c>
      <c r="E11" s="101">
        <v>0.22812363338835048</v>
      </c>
      <c r="F11" s="160">
        <v>0.23315443604332253</v>
      </c>
      <c r="G11" s="160">
        <v>0.4449071857688445</v>
      </c>
      <c r="H11" s="161">
        <v>0.540647264823089</v>
      </c>
      <c r="I11" s="63"/>
      <c r="J11" s="63"/>
      <c r="K11" s="63"/>
      <c r="L11" s="63"/>
      <c r="M11" s="63"/>
      <c r="N11" s="63"/>
    </row>
    <row r="12" spans="1:14" ht="12.75">
      <c r="A12" s="217"/>
      <c r="B12" s="100" t="s">
        <v>135</v>
      </c>
      <c r="C12" s="101">
        <v>0.0030477123931528737</v>
      </c>
      <c r="D12" s="101">
        <v>0.0033508828964238014</v>
      </c>
      <c r="E12" s="101">
        <v>0.0045612500646568955</v>
      </c>
      <c r="F12" s="160">
        <v>0.012734332146659927</v>
      </c>
      <c r="G12" s="160">
        <v>0.006493576614485283</v>
      </c>
      <c r="H12" s="161">
        <v>0.023638449462625288</v>
      </c>
      <c r="I12" s="63"/>
      <c r="J12" s="63"/>
      <c r="K12" s="63"/>
      <c r="L12" s="63"/>
      <c r="M12" s="63"/>
      <c r="N12" s="63"/>
    </row>
    <row r="13" spans="1:14" ht="12.75">
      <c r="A13" s="217"/>
      <c r="B13" s="102" t="s">
        <v>130</v>
      </c>
      <c r="C13" s="101">
        <v>1</v>
      </c>
      <c r="D13" s="101">
        <v>1</v>
      </c>
      <c r="E13" s="101">
        <v>1</v>
      </c>
      <c r="F13" s="160">
        <v>1</v>
      </c>
      <c r="G13" s="160">
        <v>1</v>
      </c>
      <c r="H13" s="161">
        <v>1</v>
      </c>
      <c r="I13" s="63"/>
      <c r="J13" s="63"/>
      <c r="K13" s="63"/>
      <c r="L13" s="63"/>
      <c r="M13" s="63"/>
      <c r="N13" s="63"/>
    </row>
    <row r="14" spans="1:14" ht="21.75" customHeight="1">
      <c r="A14" s="218" t="s">
        <v>149</v>
      </c>
      <c r="B14" s="106" t="s">
        <v>136</v>
      </c>
      <c r="C14" s="99">
        <v>0.5068841849040021</v>
      </c>
      <c r="D14" s="99">
        <v>0.42044643724166464</v>
      </c>
      <c r="E14" s="99">
        <v>0.3930668999017215</v>
      </c>
      <c r="F14" s="162">
        <v>0.38426707680394073</v>
      </c>
      <c r="G14" s="162">
        <v>0.28830184332626624</v>
      </c>
      <c r="H14" s="163">
        <v>0.26327738195870065</v>
      </c>
      <c r="I14" s="63"/>
      <c r="J14" s="63"/>
      <c r="K14" s="63"/>
      <c r="L14" s="63"/>
      <c r="M14" s="63"/>
      <c r="N14" s="63"/>
    </row>
    <row r="15" spans="1:14" ht="12.75">
      <c r="A15" s="217"/>
      <c r="B15" s="100" t="s">
        <v>146</v>
      </c>
      <c r="C15" s="101">
        <v>0.4400643563454182</v>
      </c>
      <c r="D15" s="101">
        <v>0.5347128106181189</v>
      </c>
      <c r="E15" s="101">
        <v>0.5488312384499273</v>
      </c>
      <c r="F15" s="160">
        <v>0.5015003710595093</v>
      </c>
      <c r="G15" s="160">
        <v>0.5790441771983312</v>
      </c>
      <c r="H15" s="161">
        <v>0.5633015336312039</v>
      </c>
      <c r="I15" s="63"/>
      <c r="J15" s="63"/>
      <c r="K15" s="63"/>
      <c r="L15" s="63"/>
      <c r="M15" s="63"/>
      <c r="N15" s="63"/>
    </row>
    <row r="16" spans="1:14" ht="12.75">
      <c r="A16" s="217"/>
      <c r="B16" s="100" t="s">
        <v>138</v>
      </c>
      <c r="C16" s="101">
        <v>0.042083744251366406</v>
      </c>
      <c r="D16" s="101">
        <v>0.040280961890567846</v>
      </c>
      <c r="E16" s="101">
        <v>0.05302805874137712</v>
      </c>
      <c r="F16" s="160">
        <v>0.05881024339352743</v>
      </c>
      <c r="G16" s="160">
        <v>0.12436423061555794</v>
      </c>
      <c r="H16" s="161">
        <v>0.09885883347421809</v>
      </c>
      <c r="I16" s="63"/>
      <c r="J16" s="63"/>
      <c r="K16" s="63"/>
      <c r="L16" s="63"/>
      <c r="M16" s="63"/>
      <c r="N16" s="63"/>
    </row>
    <row r="17" spans="1:14" ht="12.75">
      <c r="A17" s="217"/>
      <c r="B17" s="100" t="s">
        <v>135</v>
      </c>
      <c r="C17" s="101">
        <v>0.010967714499213264</v>
      </c>
      <c r="D17" s="101">
        <v>0.0045597902496485165</v>
      </c>
      <c r="E17" s="101">
        <v>0.00507380290697401</v>
      </c>
      <c r="F17" s="160">
        <v>0.055422308743022466</v>
      </c>
      <c r="G17" s="160">
        <v>0.008289748859844572</v>
      </c>
      <c r="H17" s="161">
        <v>0.0745622509358773</v>
      </c>
      <c r="I17" s="63"/>
      <c r="J17" s="63"/>
      <c r="K17" s="63"/>
      <c r="L17" s="63"/>
      <c r="M17" s="63"/>
      <c r="N17" s="63"/>
    </row>
    <row r="18" spans="1:14" ht="12.75">
      <c r="A18" s="219"/>
      <c r="B18" s="102" t="s">
        <v>130</v>
      </c>
      <c r="C18" s="103">
        <v>1</v>
      </c>
      <c r="D18" s="103">
        <v>1</v>
      </c>
      <c r="E18" s="103">
        <v>1</v>
      </c>
      <c r="F18" s="164">
        <v>1</v>
      </c>
      <c r="G18" s="164">
        <v>1</v>
      </c>
      <c r="H18" s="165">
        <v>1</v>
      </c>
      <c r="I18" s="63"/>
      <c r="J18" s="63"/>
      <c r="K18" s="63"/>
      <c r="L18" s="63"/>
      <c r="M18" s="63"/>
      <c r="N18" s="63"/>
    </row>
    <row r="19" spans="1:14" ht="22.5" customHeight="1">
      <c r="A19" s="220" t="s">
        <v>193</v>
      </c>
      <c r="B19" s="221"/>
      <c r="C19" s="166">
        <v>3</v>
      </c>
      <c r="D19" s="167">
        <v>4</v>
      </c>
      <c r="E19" s="167">
        <v>4</v>
      </c>
      <c r="F19" s="168">
        <v>4</v>
      </c>
      <c r="G19" s="168">
        <v>4</v>
      </c>
      <c r="H19" s="169">
        <v>4</v>
      </c>
      <c r="I19" s="158"/>
      <c r="J19" s="158"/>
      <c r="K19" s="158"/>
      <c r="L19" s="158"/>
      <c r="M19" s="158"/>
      <c r="N19" s="158"/>
    </row>
    <row r="20" spans="1:14" ht="21" customHeight="1">
      <c r="A20" s="220" t="s">
        <v>125</v>
      </c>
      <c r="B20" s="221"/>
      <c r="C20" s="108">
        <v>9.943018419973544</v>
      </c>
      <c r="D20" s="108">
        <v>5.194452682830831</v>
      </c>
      <c r="E20" s="108">
        <v>2.108779844657452</v>
      </c>
      <c r="F20" s="108">
        <v>1.569966043196566</v>
      </c>
      <c r="G20" s="108">
        <v>0.1366996038249023</v>
      </c>
      <c r="H20" s="127">
        <v>0.030837733488628997</v>
      </c>
      <c r="I20" s="159"/>
      <c r="J20" s="159"/>
      <c r="K20" s="159"/>
      <c r="L20" s="159"/>
      <c r="M20" s="159"/>
      <c r="N20" s="159"/>
    </row>
    <row r="21" spans="1:14" s="12" customFormat="1" ht="19.5" customHeight="1">
      <c r="A21" s="222" t="s">
        <v>153</v>
      </c>
      <c r="B21" s="105" t="s">
        <v>150</v>
      </c>
      <c r="C21" s="170">
        <v>0.17</v>
      </c>
      <c r="D21" s="170">
        <v>0.19</v>
      </c>
      <c r="E21" s="170">
        <v>0.19</v>
      </c>
      <c r="F21" s="170">
        <v>0.18</v>
      </c>
      <c r="G21" s="170">
        <v>0.19</v>
      </c>
      <c r="H21" s="171">
        <v>0.18</v>
      </c>
      <c r="I21" s="63"/>
      <c r="J21" s="63"/>
      <c r="K21" s="63"/>
      <c r="L21" s="63"/>
      <c r="M21" s="63"/>
      <c r="N21" s="63"/>
    </row>
    <row r="22" spans="1:14" s="12" customFormat="1" ht="12.75">
      <c r="A22" s="223"/>
      <c r="B22" s="172" t="s">
        <v>151</v>
      </c>
      <c r="C22" s="173">
        <v>0.65</v>
      </c>
      <c r="D22" s="173">
        <v>0.62</v>
      </c>
      <c r="E22" s="173">
        <v>0.61</v>
      </c>
      <c r="F22" s="173">
        <v>0.58</v>
      </c>
      <c r="G22" s="173">
        <v>0.62</v>
      </c>
      <c r="H22" s="174">
        <v>0.59</v>
      </c>
      <c r="I22" s="63"/>
      <c r="J22" s="63"/>
      <c r="K22" s="63"/>
      <c r="L22" s="63"/>
      <c r="M22" s="63"/>
      <c r="N22" s="63"/>
    </row>
    <row r="23" spans="1:14" s="12" customFormat="1" ht="12.75">
      <c r="A23" s="223"/>
      <c r="B23" s="172" t="s">
        <v>152</v>
      </c>
      <c r="C23" s="173">
        <v>0.18</v>
      </c>
      <c r="D23" s="173">
        <v>0.19</v>
      </c>
      <c r="E23" s="173">
        <v>0.2</v>
      </c>
      <c r="F23" s="173">
        <v>0.24</v>
      </c>
      <c r="G23" s="173">
        <v>0.19</v>
      </c>
      <c r="H23" s="174">
        <v>0.23</v>
      </c>
      <c r="I23" s="63"/>
      <c r="J23" s="63"/>
      <c r="K23" s="63"/>
      <c r="L23" s="63"/>
      <c r="M23" s="63"/>
      <c r="N23" s="63"/>
    </row>
    <row r="24" spans="1:14" s="12" customFormat="1" ht="12.75">
      <c r="A24" s="224"/>
      <c r="B24" s="175" t="s">
        <v>130</v>
      </c>
      <c r="C24" s="176">
        <v>1</v>
      </c>
      <c r="D24" s="176">
        <v>1</v>
      </c>
      <c r="E24" s="176">
        <v>1</v>
      </c>
      <c r="F24" s="176">
        <v>1</v>
      </c>
      <c r="G24" s="176">
        <v>1</v>
      </c>
      <c r="H24" s="177">
        <v>1</v>
      </c>
      <c r="I24" s="63"/>
      <c r="J24" s="63"/>
      <c r="K24" s="63"/>
      <c r="L24" s="63"/>
      <c r="M24" s="63"/>
      <c r="N24" s="63"/>
    </row>
    <row r="26" spans="1:8" ht="12.75" customHeight="1">
      <c r="A26" s="213" t="s">
        <v>141</v>
      </c>
      <c r="B26" s="213"/>
      <c r="C26" s="213"/>
      <c r="D26" s="213"/>
      <c r="E26" s="213"/>
      <c r="F26" s="213"/>
      <c r="G26" s="213"/>
      <c r="H26" s="213"/>
    </row>
    <row r="27" spans="1:8" ht="15" customHeight="1">
      <c r="A27" s="213" t="s">
        <v>166</v>
      </c>
      <c r="B27" s="213"/>
      <c r="C27" s="213"/>
      <c r="D27" s="213"/>
      <c r="E27" s="213"/>
      <c r="F27" s="213"/>
      <c r="G27" s="213"/>
      <c r="H27" s="213"/>
    </row>
    <row r="28" spans="1:8" ht="15" customHeight="1">
      <c r="A28" s="213" t="s">
        <v>165</v>
      </c>
      <c r="B28" s="213"/>
      <c r="C28" s="213"/>
      <c r="D28" s="213"/>
      <c r="E28" s="213"/>
      <c r="F28" s="213"/>
      <c r="G28" s="213"/>
      <c r="H28" s="213"/>
    </row>
    <row r="31" ht="12.75">
      <c r="F31" s="63"/>
    </row>
    <row r="39" ht="12.75">
      <c r="A39" s="178"/>
    </row>
    <row r="40" ht="12.75">
      <c r="A40" s="178"/>
    </row>
    <row r="41" ht="12.75">
      <c r="A41" s="178"/>
    </row>
    <row r="42" ht="12.75">
      <c r="A42" s="178"/>
    </row>
    <row r="43" ht="12.75">
      <c r="A43" s="178"/>
    </row>
    <row r="44" ht="12.75">
      <c r="A44" s="178"/>
    </row>
  </sheetData>
  <sheetProtection/>
  <mergeCells count="9">
    <mergeCell ref="A28:H28"/>
    <mergeCell ref="A4:A7"/>
    <mergeCell ref="A8:A13"/>
    <mergeCell ref="A27:H27"/>
    <mergeCell ref="A14:A18"/>
    <mergeCell ref="A19:B19"/>
    <mergeCell ref="A20:B20"/>
    <mergeCell ref="A26:H26"/>
    <mergeCell ref="A21:A24"/>
  </mergeCells>
  <printOptions/>
  <pageMargins left="0.75" right="0.75" top="1" bottom="1" header="0.5" footer="0.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D9" sqref="D9"/>
    </sheetView>
  </sheetViews>
  <sheetFormatPr defaultColWidth="9.140625" defaultRowHeight="12.75"/>
  <cols>
    <col min="1" max="1" width="19.140625" style="0" customWidth="1"/>
    <col min="2" max="2" width="24.00390625" style="0" customWidth="1"/>
  </cols>
  <sheetData>
    <row r="1" ht="12.75">
      <c r="A1" s="5" t="s">
        <v>157</v>
      </c>
    </row>
    <row r="3" spans="3:12" ht="12.75">
      <c r="C3" t="s">
        <v>90</v>
      </c>
      <c r="L3" s="60" t="s">
        <v>91</v>
      </c>
    </row>
    <row r="4" spans="1:12" ht="12.75">
      <c r="A4" s="225"/>
      <c r="B4" s="226"/>
      <c r="C4" s="104">
        <v>1</v>
      </c>
      <c r="D4" s="104">
        <v>2</v>
      </c>
      <c r="E4" s="104">
        <v>3</v>
      </c>
      <c r="F4" s="104">
        <v>4</v>
      </c>
      <c r="G4" s="104">
        <v>5</v>
      </c>
      <c r="H4" s="104">
        <v>6</v>
      </c>
      <c r="I4" s="104">
        <v>7</v>
      </c>
      <c r="J4" s="104">
        <v>8</v>
      </c>
      <c r="K4" s="104">
        <v>9</v>
      </c>
      <c r="L4" s="126">
        <v>10</v>
      </c>
    </row>
    <row r="5" spans="1:12" ht="17.25" customHeight="1">
      <c r="A5" s="215" t="s">
        <v>148</v>
      </c>
      <c r="B5" s="106" t="s">
        <v>127</v>
      </c>
      <c r="C5" s="179">
        <v>0.9466813948197025</v>
      </c>
      <c r="D5" s="179">
        <v>0.9059239241793376</v>
      </c>
      <c r="E5" s="179">
        <v>0.8612632347572107</v>
      </c>
      <c r="F5" s="179">
        <v>0.8027767294972888</v>
      </c>
      <c r="G5" s="179">
        <v>0.7248468577628364</v>
      </c>
      <c r="H5" s="179">
        <v>0.6240564544348725</v>
      </c>
      <c r="I5" s="179">
        <v>0.5017713271134487</v>
      </c>
      <c r="J5" s="179">
        <v>0.3730344134639538</v>
      </c>
      <c r="K5" s="179">
        <v>0.23859402206764646</v>
      </c>
      <c r="L5" s="180">
        <v>0.12884940467440834</v>
      </c>
    </row>
    <row r="6" spans="1:12" ht="12.75">
      <c r="A6" s="215"/>
      <c r="B6" s="106" t="s">
        <v>128</v>
      </c>
      <c r="C6" s="179">
        <v>0.04522301408471379</v>
      </c>
      <c r="D6" s="179">
        <v>0.07979494554690852</v>
      </c>
      <c r="E6" s="179">
        <v>0.1170272487800665</v>
      </c>
      <c r="F6" s="179">
        <v>0.16080402010050251</v>
      </c>
      <c r="G6" s="179">
        <v>0.2147317486527047</v>
      </c>
      <c r="H6" s="179">
        <v>0.2788145901721294</v>
      </c>
      <c r="I6" s="179">
        <v>0.34968007236059695</v>
      </c>
      <c r="J6" s="179">
        <v>0.4273591224985347</v>
      </c>
      <c r="K6" s="179">
        <v>0.5053590277965735</v>
      </c>
      <c r="L6" s="180">
        <v>0.4566046229604586</v>
      </c>
    </row>
    <row r="7" spans="1:12" ht="12.75">
      <c r="A7" s="215"/>
      <c r="B7" s="106" t="s">
        <v>129</v>
      </c>
      <c r="C7" s="179">
        <v>0.008095591095583755</v>
      </c>
      <c r="D7" s="179">
        <v>0.01428113027375388</v>
      </c>
      <c r="E7" s="179">
        <v>0.021709516462722837</v>
      </c>
      <c r="F7" s="179">
        <v>0.03641925040220867</v>
      </c>
      <c r="G7" s="179">
        <v>0.06042139358445888</v>
      </c>
      <c r="H7" s="179">
        <v>0.09712895539299818</v>
      </c>
      <c r="I7" s="179">
        <v>0.14854860052595434</v>
      </c>
      <c r="J7" s="179">
        <v>0.1996064640375115</v>
      </c>
      <c r="K7" s="179">
        <v>0.2560469501357801</v>
      </c>
      <c r="L7" s="180">
        <v>0.414545972365133</v>
      </c>
    </row>
    <row r="8" spans="1:12" ht="12.75">
      <c r="A8" s="215"/>
      <c r="B8" s="106" t="s">
        <v>130</v>
      </c>
      <c r="C8" s="179">
        <v>1</v>
      </c>
      <c r="D8" s="179">
        <v>1</v>
      </c>
      <c r="E8" s="179">
        <v>1</v>
      </c>
      <c r="F8" s="179">
        <v>1</v>
      </c>
      <c r="G8" s="179">
        <v>1</v>
      </c>
      <c r="H8" s="179">
        <v>1</v>
      </c>
      <c r="I8" s="179">
        <v>1</v>
      </c>
      <c r="J8" s="179">
        <v>1</v>
      </c>
      <c r="K8" s="179">
        <v>1</v>
      </c>
      <c r="L8" s="180">
        <v>1</v>
      </c>
    </row>
    <row r="9" spans="1:12" ht="17.25" customHeight="1">
      <c r="A9" s="218" t="s">
        <v>123</v>
      </c>
      <c r="B9" s="105" t="s">
        <v>131</v>
      </c>
      <c r="C9" s="181">
        <v>0.7197442879476246</v>
      </c>
      <c r="D9" s="181">
        <v>0.552966601330689</v>
      </c>
      <c r="E9" s="181">
        <v>0.48727461164305313</v>
      </c>
      <c r="F9" s="181">
        <v>0.4290186108407651</v>
      </c>
      <c r="G9" s="181">
        <v>0.3263404647921344</v>
      </c>
      <c r="H9" s="181">
        <v>0.27004982253845</v>
      </c>
      <c r="I9" s="181">
        <v>0.24224887355320682</v>
      </c>
      <c r="J9" s="181">
        <v>0.22944821234195764</v>
      </c>
      <c r="K9" s="181">
        <v>0.21997275376440126</v>
      </c>
      <c r="L9" s="182">
        <v>0.27749706012053504</v>
      </c>
    </row>
    <row r="10" spans="1:12" ht="12.75">
      <c r="A10" s="217"/>
      <c r="B10" s="106" t="s">
        <v>132</v>
      </c>
      <c r="C10" s="179">
        <v>0.16190448230052773</v>
      </c>
      <c r="D10" s="179">
        <v>0.27192524636302834</v>
      </c>
      <c r="E10" s="179">
        <v>0.29074263819697166</v>
      </c>
      <c r="F10" s="179">
        <v>0.2790394661052297</v>
      </c>
      <c r="G10" s="179">
        <v>0.28047500821642257</v>
      </c>
      <c r="H10" s="179">
        <v>0.22733407761651642</v>
      </c>
      <c r="I10" s="179">
        <v>0.16984640123281017</v>
      </c>
      <c r="J10" s="179">
        <v>0.14877752658461024</v>
      </c>
      <c r="K10" s="179">
        <v>0.11478153390893261</v>
      </c>
      <c r="L10" s="180">
        <v>0.09690118330148464</v>
      </c>
    </row>
    <row r="11" spans="1:12" ht="12.75">
      <c r="A11" s="217"/>
      <c r="B11" s="106" t="s">
        <v>133</v>
      </c>
      <c r="C11" s="179">
        <v>0.09962421190925305</v>
      </c>
      <c r="D11" s="179">
        <v>0.1400354901938043</v>
      </c>
      <c r="E11" s="179">
        <v>0.1541611215144056</v>
      </c>
      <c r="F11" s="179">
        <v>0.17854092597374224</v>
      </c>
      <c r="G11" s="179">
        <v>0.19297307785208856</v>
      </c>
      <c r="H11" s="179">
        <v>0.22268091913418758</v>
      </c>
      <c r="I11" s="179">
        <v>0.23873553206813955</v>
      </c>
      <c r="J11" s="179">
        <v>0.2541572469228837</v>
      </c>
      <c r="K11" s="179">
        <v>0.280595627971599</v>
      </c>
      <c r="L11" s="180">
        <v>0.25897122592973687</v>
      </c>
    </row>
    <row r="12" spans="1:12" ht="12.75">
      <c r="A12" s="217"/>
      <c r="B12" s="106" t="s">
        <v>134</v>
      </c>
      <c r="C12" s="179">
        <v>0.014440684932512276</v>
      </c>
      <c r="D12" s="179">
        <v>0.02949010875154158</v>
      </c>
      <c r="E12" s="179">
        <v>0.06299292968550645</v>
      </c>
      <c r="F12" s="179">
        <v>0.10751782628557809</v>
      </c>
      <c r="G12" s="179">
        <v>0.1924860320816653</v>
      </c>
      <c r="H12" s="179">
        <v>0.2724992918201056</v>
      </c>
      <c r="I12" s="179">
        <v>0.34170281904825717</v>
      </c>
      <c r="J12" s="179">
        <v>0.3626224566691786</v>
      </c>
      <c r="K12" s="179">
        <v>0.38102326756344673</v>
      </c>
      <c r="L12" s="180">
        <v>0.36467826694105543</v>
      </c>
    </row>
    <row r="13" spans="1:12" ht="12.75">
      <c r="A13" s="217"/>
      <c r="B13" s="106" t="s">
        <v>135</v>
      </c>
      <c r="C13" s="179">
        <v>0.004286332910082424</v>
      </c>
      <c r="D13" s="179">
        <v>0.005582553360936817</v>
      </c>
      <c r="E13" s="179">
        <v>0.004828698960063126</v>
      </c>
      <c r="F13" s="179">
        <v>0.0058831707946848865</v>
      </c>
      <c r="G13" s="179">
        <v>0.007725417057689186</v>
      </c>
      <c r="H13" s="179">
        <v>0.00743588889074034</v>
      </c>
      <c r="I13" s="179">
        <v>0.007466374097586305</v>
      </c>
      <c r="J13" s="179">
        <v>0.00499455748136984</v>
      </c>
      <c r="K13" s="179">
        <v>0.003626816791620429</v>
      </c>
      <c r="L13" s="180">
        <v>0.0019522637071880053</v>
      </c>
    </row>
    <row r="14" spans="1:12" ht="12.75">
      <c r="A14" s="219"/>
      <c r="B14" s="107" t="s">
        <v>130</v>
      </c>
      <c r="C14" s="183">
        <v>1</v>
      </c>
      <c r="D14" s="183">
        <v>1</v>
      </c>
      <c r="E14" s="183">
        <v>1</v>
      </c>
      <c r="F14" s="183">
        <v>1</v>
      </c>
      <c r="G14" s="183">
        <v>1</v>
      </c>
      <c r="H14" s="183">
        <v>1</v>
      </c>
      <c r="I14" s="183">
        <v>1</v>
      </c>
      <c r="J14" s="183">
        <v>1</v>
      </c>
      <c r="K14" s="183">
        <v>1</v>
      </c>
      <c r="L14" s="184">
        <v>1</v>
      </c>
    </row>
    <row r="15" spans="1:12" ht="17.25" customHeight="1">
      <c r="A15" s="218" t="s">
        <v>149</v>
      </c>
      <c r="B15" s="105" t="s">
        <v>147</v>
      </c>
      <c r="C15" s="181">
        <v>0.6400361108868452</v>
      </c>
      <c r="D15" s="181">
        <v>0.5624809114562191</v>
      </c>
      <c r="E15" s="181">
        <v>0.5408260608416069</v>
      </c>
      <c r="F15" s="181">
        <v>0.48493852662522097</v>
      </c>
      <c r="G15" s="181">
        <v>0.4359614006327635</v>
      </c>
      <c r="H15" s="181">
        <v>0.3713737023644877</v>
      </c>
      <c r="I15" s="181">
        <v>0.3490980050585417</v>
      </c>
      <c r="J15" s="181">
        <v>0.30541739931340534</v>
      </c>
      <c r="K15" s="181">
        <v>0.2678656814716576</v>
      </c>
      <c r="L15" s="182">
        <v>0.21908992356313392</v>
      </c>
    </row>
    <row r="16" spans="1:12" ht="12.75">
      <c r="A16" s="217"/>
      <c r="B16" s="106" t="s">
        <v>146</v>
      </c>
      <c r="C16" s="179">
        <v>0.3412809089374445</v>
      </c>
      <c r="D16" s="179">
        <v>0.4173963806187974</v>
      </c>
      <c r="E16" s="179">
        <v>0.4362160273547759</v>
      </c>
      <c r="F16" s="179">
        <v>0.4789639899100244</v>
      </c>
      <c r="G16" s="179">
        <v>0.5024609670432362</v>
      </c>
      <c r="H16" s="179">
        <v>0.5392789895522637</v>
      </c>
      <c r="I16" s="179">
        <v>0.5468040736336075</v>
      </c>
      <c r="J16" s="179">
        <v>0.5792640040190907</v>
      </c>
      <c r="K16" s="179">
        <v>0.6181467146633466</v>
      </c>
      <c r="L16" s="180">
        <v>0.6297543363222108</v>
      </c>
    </row>
    <row r="17" spans="1:12" ht="12.75">
      <c r="A17" s="217"/>
      <c r="B17" s="106" t="s">
        <v>138</v>
      </c>
      <c r="C17" s="179">
        <v>0.0043487196048353355</v>
      </c>
      <c r="D17" s="179">
        <v>0.00827717918681837</v>
      </c>
      <c r="E17" s="179">
        <v>0.015067111064001854</v>
      </c>
      <c r="F17" s="179">
        <v>0.021351818380439747</v>
      </c>
      <c r="G17" s="179">
        <v>0.040721778073437</v>
      </c>
      <c r="H17" s="179">
        <v>0.06089513938646626</v>
      </c>
      <c r="I17" s="179">
        <v>0.08620458618783605</v>
      </c>
      <c r="J17" s="179">
        <v>0.10050238633509169</v>
      </c>
      <c r="K17" s="179">
        <v>0.10671592641712002</v>
      </c>
      <c r="L17" s="180">
        <v>0.14774272379832426</v>
      </c>
    </row>
    <row r="18" spans="1:12" ht="12.75">
      <c r="A18" s="217"/>
      <c r="B18" s="106" t="s">
        <v>135</v>
      </c>
      <c r="C18" s="179">
        <v>0.014334260570874955</v>
      </c>
      <c r="D18" s="179">
        <v>0.011845528738165103</v>
      </c>
      <c r="E18" s="179">
        <v>0.007890800739615353</v>
      </c>
      <c r="F18" s="179">
        <v>0.014745665084314855</v>
      </c>
      <c r="G18" s="179">
        <v>0.02085585425056327</v>
      </c>
      <c r="H18" s="179">
        <v>0.028452168696782364</v>
      </c>
      <c r="I18" s="179">
        <v>0.01789333512001474</v>
      </c>
      <c r="J18" s="179">
        <v>0.014816210332412292</v>
      </c>
      <c r="K18" s="179">
        <v>0.007271677447875786</v>
      </c>
      <c r="L18" s="180">
        <v>0.0034130163163310304</v>
      </c>
    </row>
    <row r="19" spans="1:12" ht="12.75">
      <c r="A19" s="219"/>
      <c r="B19" s="107" t="s">
        <v>130</v>
      </c>
      <c r="C19" s="183">
        <v>1</v>
      </c>
      <c r="D19" s="183">
        <v>1</v>
      </c>
      <c r="E19" s="183">
        <v>1</v>
      </c>
      <c r="F19" s="183">
        <v>1</v>
      </c>
      <c r="G19" s="183">
        <v>1</v>
      </c>
      <c r="H19" s="183">
        <v>1</v>
      </c>
      <c r="I19" s="183">
        <v>1</v>
      </c>
      <c r="J19" s="183">
        <v>1</v>
      </c>
      <c r="K19" s="183">
        <v>1</v>
      </c>
      <c r="L19" s="184">
        <v>1</v>
      </c>
    </row>
    <row r="20" spans="1:12" s="186" customFormat="1" ht="21.75" customHeight="1">
      <c r="A20" s="217" t="s">
        <v>194</v>
      </c>
      <c r="B20" s="227"/>
      <c r="C20" s="185">
        <v>3</v>
      </c>
      <c r="D20" s="185">
        <v>3</v>
      </c>
      <c r="E20" s="185">
        <v>3</v>
      </c>
      <c r="F20" s="185">
        <v>4</v>
      </c>
      <c r="G20" s="185">
        <v>4</v>
      </c>
      <c r="H20" s="185">
        <v>4</v>
      </c>
      <c r="I20" s="185">
        <v>4</v>
      </c>
      <c r="J20" s="185">
        <v>4</v>
      </c>
      <c r="K20" s="185">
        <v>4</v>
      </c>
      <c r="L20" s="169">
        <v>5</v>
      </c>
    </row>
    <row r="21" spans="1:12" ht="21.75" customHeight="1">
      <c r="A21" s="220" t="s">
        <v>125</v>
      </c>
      <c r="B21" s="221"/>
      <c r="C21" s="187">
        <v>15.023475731452628</v>
      </c>
      <c r="D21" s="187">
        <v>5.140503682434789</v>
      </c>
      <c r="E21" s="187">
        <v>0.8462871814836443</v>
      </c>
      <c r="F21" s="187">
        <v>0.38319177936081145</v>
      </c>
      <c r="G21" s="187">
        <v>0.1396186830953383</v>
      </c>
      <c r="H21" s="187">
        <v>0.1154873033604495</v>
      </c>
      <c r="I21" s="187">
        <v>0.1328204938900732</v>
      </c>
      <c r="J21" s="187">
        <v>0.31763998623320694</v>
      </c>
      <c r="K21" s="187">
        <v>0.7598165420179589</v>
      </c>
      <c r="L21" s="188">
        <v>4.983330601645789</v>
      </c>
    </row>
    <row r="22" spans="1:12" ht="17.25" customHeight="1">
      <c r="A22" s="222" t="s">
        <v>153</v>
      </c>
      <c r="B22" s="189" t="s">
        <v>150</v>
      </c>
      <c r="C22" s="190">
        <v>0.21</v>
      </c>
      <c r="D22" s="190">
        <v>0.19</v>
      </c>
      <c r="E22" s="190">
        <v>0.18</v>
      </c>
      <c r="F22" s="190">
        <v>0.17</v>
      </c>
      <c r="G22" s="190">
        <v>0.17</v>
      </c>
      <c r="H22" s="190">
        <v>0.18</v>
      </c>
      <c r="I22" s="190">
        <v>0.17</v>
      </c>
      <c r="J22" s="190">
        <v>0.18</v>
      </c>
      <c r="K22" s="190">
        <v>0.18</v>
      </c>
      <c r="L22" s="191">
        <v>0.18</v>
      </c>
    </row>
    <row r="23" spans="1:12" ht="12.75">
      <c r="A23" s="223"/>
      <c r="B23" s="172" t="s">
        <v>151</v>
      </c>
      <c r="C23" s="192">
        <v>0.62</v>
      </c>
      <c r="D23" s="192">
        <v>0.62</v>
      </c>
      <c r="E23" s="192">
        <v>0.62</v>
      </c>
      <c r="F23" s="192">
        <v>0.63</v>
      </c>
      <c r="G23" s="192">
        <v>0.62</v>
      </c>
      <c r="H23" s="192">
        <v>0.62</v>
      </c>
      <c r="I23" s="192">
        <v>0.62</v>
      </c>
      <c r="J23" s="192">
        <v>0.63</v>
      </c>
      <c r="K23" s="192">
        <v>0.64</v>
      </c>
      <c r="L23" s="193">
        <v>0.64</v>
      </c>
    </row>
    <row r="24" spans="1:12" ht="12.75">
      <c r="A24" s="223"/>
      <c r="B24" s="172" t="s">
        <v>152</v>
      </c>
      <c r="C24" s="192">
        <v>0.17</v>
      </c>
      <c r="D24" s="192">
        <v>0.19</v>
      </c>
      <c r="E24" s="192">
        <v>0.2</v>
      </c>
      <c r="F24" s="192">
        <v>0.2</v>
      </c>
      <c r="G24" s="192">
        <v>0.2</v>
      </c>
      <c r="H24" s="192">
        <v>0.2</v>
      </c>
      <c r="I24" s="192">
        <v>0.2</v>
      </c>
      <c r="J24" s="192">
        <v>0.19</v>
      </c>
      <c r="K24" s="192">
        <v>0.18</v>
      </c>
      <c r="L24" s="193">
        <v>0.18</v>
      </c>
    </row>
    <row r="25" spans="1:12" ht="12.75">
      <c r="A25" s="224"/>
      <c r="B25" s="175" t="s">
        <v>130</v>
      </c>
      <c r="C25" s="176">
        <v>1</v>
      </c>
      <c r="D25" s="176">
        <v>1</v>
      </c>
      <c r="E25" s="176">
        <v>1</v>
      </c>
      <c r="F25" s="176">
        <v>1</v>
      </c>
      <c r="G25" s="176">
        <v>1</v>
      </c>
      <c r="H25" s="176">
        <v>1</v>
      </c>
      <c r="I25" s="176">
        <v>1</v>
      </c>
      <c r="J25" s="176">
        <v>1</v>
      </c>
      <c r="K25" s="176">
        <v>1</v>
      </c>
      <c r="L25" s="177">
        <v>1</v>
      </c>
    </row>
    <row r="27" spans="1:12" ht="12.75" customHeight="1">
      <c r="A27" s="213" t="s">
        <v>141</v>
      </c>
      <c r="B27" s="213"/>
      <c r="C27" s="213"/>
      <c r="D27" s="213"/>
      <c r="E27" s="213"/>
      <c r="F27" s="213"/>
      <c r="G27" s="213"/>
      <c r="H27" s="213"/>
      <c r="I27" s="213"/>
      <c r="J27" s="213"/>
      <c r="K27" s="213"/>
      <c r="L27" s="213"/>
    </row>
    <row r="28" spans="1:12" ht="18" customHeight="1">
      <c r="A28" s="213" t="s">
        <v>166</v>
      </c>
      <c r="B28" s="213"/>
      <c r="C28" s="213"/>
      <c r="D28" s="213"/>
      <c r="E28" s="213"/>
      <c r="F28" s="213"/>
      <c r="G28" s="213"/>
      <c r="H28" s="213"/>
      <c r="I28" s="213"/>
      <c r="J28" s="213"/>
      <c r="K28" s="213"/>
      <c r="L28" s="213"/>
    </row>
    <row r="29" spans="1:12" ht="29.25" customHeight="1">
      <c r="A29" s="213" t="s">
        <v>165</v>
      </c>
      <c r="B29" s="213"/>
      <c r="C29" s="213"/>
      <c r="D29" s="213"/>
      <c r="E29" s="213"/>
      <c r="F29" s="213"/>
      <c r="G29" s="213"/>
      <c r="H29" s="213"/>
      <c r="I29" s="213"/>
      <c r="J29" s="213"/>
      <c r="K29" s="213"/>
      <c r="L29" s="213"/>
    </row>
    <row r="38" ht="12.75">
      <c r="B38" s="178"/>
    </row>
    <row r="39" ht="12.75">
      <c r="B39" s="178"/>
    </row>
    <row r="40" ht="12.75">
      <c r="B40" s="178"/>
    </row>
    <row r="41" ht="12.75">
      <c r="B41" s="178"/>
    </row>
    <row r="42" ht="12.75">
      <c r="B42" s="178"/>
    </row>
    <row r="43" ht="12.75">
      <c r="B43" s="178"/>
    </row>
    <row r="44" ht="12.75">
      <c r="B44" s="178"/>
    </row>
    <row r="45" ht="12.75">
      <c r="B45" s="178"/>
    </row>
    <row r="46" ht="12.75">
      <c r="B46" s="178"/>
    </row>
    <row r="47" ht="12.75">
      <c r="B47" s="178"/>
    </row>
  </sheetData>
  <sheetProtection/>
  <mergeCells count="10">
    <mergeCell ref="A22:A25"/>
    <mergeCell ref="A29:L29"/>
    <mergeCell ref="A27:L27"/>
    <mergeCell ref="A28:L28"/>
    <mergeCell ref="A4:B4"/>
    <mergeCell ref="A20:B20"/>
    <mergeCell ref="A21:B21"/>
    <mergeCell ref="A5:A8"/>
    <mergeCell ref="A9:A14"/>
    <mergeCell ref="A15:A19"/>
  </mergeCells>
  <printOptions/>
  <pageMargins left="0.75" right="0.75" top="1" bottom="1" header="0.5" footer="0.5"/>
  <pageSetup fitToHeight="1" fitToWidth="1"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A1" sqref="A1"/>
    </sheetView>
  </sheetViews>
  <sheetFormatPr defaultColWidth="9.140625" defaultRowHeight="12.75"/>
  <cols>
    <col min="1" max="1" width="19.140625" style="0" customWidth="1"/>
    <col min="2" max="2" width="7.57421875" style="0" customWidth="1"/>
    <col min="3" max="3" width="7.28125" style="0" customWidth="1"/>
    <col min="4" max="4" width="7.140625" style="0" customWidth="1"/>
    <col min="5" max="5" width="7.57421875" style="0" customWidth="1"/>
    <col min="6" max="6" width="8.00390625" style="0" customWidth="1"/>
    <col min="9" max="9" width="10.140625" style="0" customWidth="1"/>
    <col min="11" max="11" width="8.00390625" style="0" customWidth="1"/>
    <col min="12" max="14" width="7.7109375" style="0" customWidth="1"/>
    <col min="16" max="16" width="8.28125" style="0" customWidth="1"/>
    <col min="17" max="17" width="10.28125" style="0" bestFit="1" customWidth="1"/>
    <col min="18" max="18" width="9.8515625" style="0" bestFit="1" customWidth="1"/>
  </cols>
  <sheetData>
    <row r="1" ht="12.75">
      <c r="A1" s="155" t="s">
        <v>158</v>
      </c>
    </row>
    <row r="2" spans="1:17" ht="12.75">
      <c r="A2" s="39"/>
      <c r="B2" s="39"/>
      <c r="C2" s="39"/>
      <c r="D2" s="39"/>
      <c r="E2" s="39"/>
      <c r="F2" s="39"/>
      <c r="G2" s="39"/>
      <c r="H2" s="39"/>
      <c r="I2" s="39"/>
      <c r="J2" s="39"/>
      <c r="K2" s="39"/>
      <c r="L2" s="39"/>
      <c r="M2" s="39"/>
      <c r="N2" s="39"/>
      <c r="O2" s="39"/>
      <c r="P2" s="39"/>
      <c r="Q2" s="39"/>
    </row>
    <row r="3" spans="1:18" s="131" customFormat="1" ht="14.25" customHeight="1">
      <c r="A3" s="228" t="s">
        <v>122</v>
      </c>
      <c r="B3" s="233" t="s">
        <v>148</v>
      </c>
      <c r="C3" s="234"/>
      <c r="D3" s="234"/>
      <c r="E3" s="235"/>
      <c r="F3" s="233" t="s">
        <v>123</v>
      </c>
      <c r="G3" s="234"/>
      <c r="H3" s="234"/>
      <c r="I3" s="234"/>
      <c r="J3" s="234"/>
      <c r="K3" s="235"/>
      <c r="L3" s="233" t="s">
        <v>149</v>
      </c>
      <c r="M3" s="234"/>
      <c r="N3" s="234"/>
      <c r="O3" s="234"/>
      <c r="P3" s="235"/>
      <c r="Q3" s="239" t="s">
        <v>124</v>
      </c>
      <c r="R3" s="239" t="s">
        <v>125</v>
      </c>
    </row>
    <row r="4" spans="1:18" s="131" customFormat="1" ht="12.75" customHeight="1">
      <c r="A4" s="229"/>
      <c r="B4" s="236" t="s">
        <v>126</v>
      </c>
      <c r="C4" s="237"/>
      <c r="D4" s="237"/>
      <c r="E4" s="238"/>
      <c r="F4" s="236" t="s">
        <v>126</v>
      </c>
      <c r="G4" s="237"/>
      <c r="H4" s="237"/>
      <c r="I4" s="237"/>
      <c r="J4" s="237"/>
      <c r="K4" s="238"/>
      <c r="L4" s="236" t="s">
        <v>126</v>
      </c>
      <c r="M4" s="237"/>
      <c r="N4" s="237"/>
      <c r="O4" s="237"/>
      <c r="P4" s="238"/>
      <c r="Q4" s="240"/>
      <c r="R4" s="240"/>
    </row>
    <row r="5" spans="1:18" s="133" customFormat="1" ht="38.25">
      <c r="A5" s="230"/>
      <c r="B5" s="111" t="s">
        <v>127</v>
      </c>
      <c r="C5" s="111" t="s">
        <v>128</v>
      </c>
      <c r="D5" s="111" t="s">
        <v>129</v>
      </c>
      <c r="E5" s="132" t="s">
        <v>130</v>
      </c>
      <c r="F5" s="125" t="s">
        <v>131</v>
      </c>
      <c r="G5" s="111" t="s">
        <v>132</v>
      </c>
      <c r="H5" s="111" t="s">
        <v>133</v>
      </c>
      <c r="I5" s="111" t="s">
        <v>134</v>
      </c>
      <c r="J5" s="111" t="s">
        <v>135</v>
      </c>
      <c r="K5" s="132" t="s">
        <v>130</v>
      </c>
      <c r="L5" s="125" t="s">
        <v>136</v>
      </c>
      <c r="M5" s="111" t="s">
        <v>137</v>
      </c>
      <c r="N5" s="111" t="s">
        <v>138</v>
      </c>
      <c r="O5" s="111" t="s">
        <v>135</v>
      </c>
      <c r="P5" s="132" t="s">
        <v>130</v>
      </c>
      <c r="Q5" s="241"/>
      <c r="R5" s="241"/>
    </row>
    <row r="6" spans="1:18" s="84" customFormat="1" ht="19.5" customHeight="1">
      <c r="A6" s="83" t="s">
        <v>32</v>
      </c>
      <c r="B6" s="80">
        <v>0.63</v>
      </c>
      <c r="C6" s="80">
        <v>0.25</v>
      </c>
      <c r="D6" s="80">
        <v>0.12</v>
      </c>
      <c r="E6" s="81">
        <v>1</v>
      </c>
      <c r="F6" s="82">
        <v>0.38</v>
      </c>
      <c r="G6" s="80">
        <v>0.21</v>
      </c>
      <c r="H6" s="80">
        <v>0.2</v>
      </c>
      <c r="I6" s="80">
        <v>0.2</v>
      </c>
      <c r="J6" s="80">
        <v>0.01</v>
      </c>
      <c r="K6" s="81">
        <v>1</v>
      </c>
      <c r="L6" s="82">
        <v>0.43</v>
      </c>
      <c r="M6" s="80">
        <v>0.5</v>
      </c>
      <c r="N6" s="80">
        <v>0.06</v>
      </c>
      <c r="O6" s="80">
        <v>0.01</v>
      </c>
      <c r="P6" s="81">
        <v>1</v>
      </c>
      <c r="Q6" s="83">
        <v>4</v>
      </c>
      <c r="R6" s="128">
        <v>0.31</v>
      </c>
    </row>
    <row r="7" spans="1:18" ht="18.75" customHeight="1">
      <c r="A7" s="88" t="s">
        <v>0</v>
      </c>
      <c r="B7" s="85">
        <v>0.62</v>
      </c>
      <c r="C7" s="85">
        <v>0.24</v>
      </c>
      <c r="D7" s="85">
        <v>0.14</v>
      </c>
      <c r="E7" s="86">
        <v>1</v>
      </c>
      <c r="F7" s="87">
        <v>0.54</v>
      </c>
      <c r="G7" s="85">
        <v>0.18</v>
      </c>
      <c r="H7" s="85">
        <v>0.17</v>
      </c>
      <c r="I7" s="85">
        <v>0.11</v>
      </c>
      <c r="J7" s="85">
        <v>0</v>
      </c>
      <c r="K7" s="86">
        <v>1</v>
      </c>
      <c r="L7" s="87">
        <v>0.55</v>
      </c>
      <c r="M7" s="85">
        <v>0.39</v>
      </c>
      <c r="N7" s="85">
        <v>0.06</v>
      </c>
      <c r="O7" s="85">
        <v>0</v>
      </c>
      <c r="P7" s="86">
        <v>1</v>
      </c>
      <c r="Q7" s="88">
        <v>3</v>
      </c>
      <c r="R7" s="129">
        <v>5.87</v>
      </c>
    </row>
    <row r="8" spans="1:18" ht="12.75">
      <c r="A8" s="88" t="s">
        <v>1</v>
      </c>
      <c r="B8" s="85">
        <v>0.47</v>
      </c>
      <c r="C8" s="85">
        <v>0.33</v>
      </c>
      <c r="D8" s="85">
        <v>0.2</v>
      </c>
      <c r="E8" s="86">
        <v>1</v>
      </c>
      <c r="F8" s="87">
        <v>0.13</v>
      </c>
      <c r="G8" s="85">
        <v>0.12</v>
      </c>
      <c r="H8" s="85">
        <v>0.3</v>
      </c>
      <c r="I8" s="85">
        <v>0.45</v>
      </c>
      <c r="J8" s="85">
        <v>0</v>
      </c>
      <c r="K8" s="86">
        <v>1</v>
      </c>
      <c r="L8" s="87">
        <v>0.29</v>
      </c>
      <c r="M8" s="85">
        <v>0.56</v>
      </c>
      <c r="N8" s="85">
        <v>0.16</v>
      </c>
      <c r="O8" s="85">
        <v>0</v>
      </c>
      <c r="P8" s="86">
        <v>1</v>
      </c>
      <c r="Q8" s="88">
        <v>4</v>
      </c>
      <c r="R8" s="129">
        <v>0.17</v>
      </c>
    </row>
    <row r="9" spans="1:18" ht="12.75">
      <c r="A9" s="88" t="s">
        <v>2</v>
      </c>
      <c r="B9" s="85">
        <v>0.65</v>
      </c>
      <c r="C9" s="85">
        <v>0.27</v>
      </c>
      <c r="D9" s="85">
        <v>0.08</v>
      </c>
      <c r="E9" s="86">
        <v>1</v>
      </c>
      <c r="F9" s="87">
        <v>0.26</v>
      </c>
      <c r="G9" s="85">
        <v>0.22</v>
      </c>
      <c r="H9" s="85">
        <v>0.2</v>
      </c>
      <c r="I9" s="85">
        <v>0.32</v>
      </c>
      <c r="J9" s="85">
        <v>0</v>
      </c>
      <c r="K9" s="86">
        <v>1</v>
      </c>
      <c r="L9" s="87">
        <v>0.43</v>
      </c>
      <c r="M9" s="85">
        <v>0.48</v>
      </c>
      <c r="N9" s="85">
        <v>0.08</v>
      </c>
      <c r="O9" s="85">
        <v>0</v>
      </c>
      <c r="P9" s="86">
        <v>1</v>
      </c>
      <c r="Q9" s="88">
        <v>4</v>
      </c>
      <c r="R9" s="129">
        <v>0.24</v>
      </c>
    </row>
    <row r="10" spans="1:18" ht="12.75">
      <c r="A10" s="88" t="s">
        <v>3</v>
      </c>
      <c r="B10" s="85">
        <v>0.58</v>
      </c>
      <c r="C10" s="85">
        <v>0.28</v>
      </c>
      <c r="D10" s="85">
        <v>0.14</v>
      </c>
      <c r="E10" s="86">
        <v>1</v>
      </c>
      <c r="F10" s="87">
        <v>0.32</v>
      </c>
      <c r="G10" s="85">
        <v>0.15</v>
      </c>
      <c r="H10" s="85">
        <v>0.19</v>
      </c>
      <c r="I10" s="85">
        <v>0.33</v>
      </c>
      <c r="J10" s="85">
        <v>0.01</v>
      </c>
      <c r="K10" s="86">
        <v>1</v>
      </c>
      <c r="L10" s="87">
        <v>0.34</v>
      </c>
      <c r="M10" s="85">
        <v>0.52</v>
      </c>
      <c r="N10" s="85">
        <v>0.11</v>
      </c>
      <c r="O10" s="85">
        <v>0.03</v>
      </c>
      <c r="P10" s="86">
        <v>1</v>
      </c>
      <c r="Q10" s="88">
        <v>4</v>
      </c>
      <c r="R10" s="129">
        <v>0.07</v>
      </c>
    </row>
    <row r="11" spans="1:18" ht="12.75">
      <c r="A11" s="88" t="s">
        <v>4</v>
      </c>
      <c r="B11" s="85">
        <v>0.66</v>
      </c>
      <c r="C11" s="85">
        <v>0.23</v>
      </c>
      <c r="D11" s="85">
        <v>0.11</v>
      </c>
      <c r="E11" s="86">
        <v>1</v>
      </c>
      <c r="F11" s="87">
        <v>0.27</v>
      </c>
      <c r="G11" s="85">
        <v>0.26</v>
      </c>
      <c r="H11" s="85">
        <v>0.24</v>
      </c>
      <c r="I11" s="85">
        <v>0.22</v>
      </c>
      <c r="J11" s="85">
        <v>0.01</v>
      </c>
      <c r="K11" s="86">
        <v>1</v>
      </c>
      <c r="L11" s="87">
        <v>0.49</v>
      </c>
      <c r="M11" s="85">
        <v>0.47</v>
      </c>
      <c r="N11" s="85">
        <v>0.03</v>
      </c>
      <c r="O11" s="85">
        <v>0.01</v>
      </c>
      <c r="P11" s="86">
        <v>1</v>
      </c>
      <c r="Q11" s="88">
        <v>4</v>
      </c>
      <c r="R11" s="129">
        <v>1.46</v>
      </c>
    </row>
    <row r="12" spans="1:18" ht="21.75" customHeight="1">
      <c r="A12" s="88" t="s">
        <v>144</v>
      </c>
      <c r="B12" s="85">
        <v>0.64</v>
      </c>
      <c r="C12" s="85">
        <v>0.27</v>
      </c>
      <c r="D12" s="85">
        <v>0.09</v>
      </c>
      <c r="E12" s="86">
        <v>1</v>
      </c>
      <c r="F12" s="87">
        <v>0.15</v>
      </c>
      <c r="G12" s="85">
        <v>0.27</v>
      </c>
      <c r="H12" s="85">
        <v>0.25</v>
      </c>
      <c r="I12" s="85">
        <v>0.33</v>
      </c>
      <c r="J12" s="85">
        <v>0</v>
      </c>
      <c r="K12" s="86">
        <v>1</v>
      </c>
      <c r="L12" s="87">
        <v>0.37</v>
      </c>
      <c r="M12" s="85">
        <v>0.62</v>
      </c>
      <c r="N12" s="89" t="s">
        <v>139</v>
      </c>
      <c r="O12" s="85">
        <v>0.01</v>
      </c>
      <c r="P12" s="86">
        <v>1</v>
      </c>
      <c r="Q12" s="88">
        <v>4</v>
      </c>
      <c r="R12" s="129">
        <v>0.11</v>
      </c>
    </row>
    <row r="13" spans="1:18" ht="12.75">
      <c r="A13" s="88" t="s">
        <v>6</v>
      </c>
      <c r="B13" s="85">
        <v>0.76</v>
      </c>
      <c r="C13" s="85">
        <v>0.2</v>
      </c>
      <c r="D13" s="85">
        <v>0.04</v>
      </c>
      <c r="E13" s="86">
        <v>1</v>
      </c>
      <c r="F13" s="87">
        <v>0.54</v>
      </c>
      <c r="G13" s="85">
        <v>0.17</v>
      </c>
      <c r="H13" s="85">
        <v>0.18</v>
      </c>
      <c r="I13" s="85">
        <v>0.1</v>
      </c>
      <c r="J13" s="85">
        <v>0</v>
      </c>
      <c r="K13" s="86">
        <v>1</v>
      </c>
      <c r="L13" s="87">
        <v>0.58</v>
      </c>
      <c r="M13" s="85">
        <v>0.38</v>
      </c>
      <c r="N13" s="85">
        <v>0.04</v>
      </c>
      <c r="O13" s="85">
        <v>0</v>
      </c>
      <c r="P13" s="86">
        <v>1</v>
      </c>
      <c r="Q13" s="88">
        <v>3</v>
      </c>
      <c r="R13" s="129">
        <v>12.16</v>
      </c>
    </row>
    <row r="14" spans="1:18" ht="12.75">
      <c r="A14" s="88" t="s">
        <v>7</v>
      </c>
      <c r="B14" s="85">
        <v>0.73</v>
      </c>
      <c r="C14" s="85">
        <v>0.21</v>
      </c>
      <c r="D14" s="85">
        <v>0.06</v>
      </c>
      <c r="E14" s="86">
        <v>1</v>
      </c>
      <c r="F14" s="87">
        <v>0.26</v>
      </c>
      <c r="G14" s="85">
        <v>0.27</v>
      </c>
      <c r="H14" s="85">
        <v>0.29</v>
      </c>
      <c r="I14" s="85">
        <v>0.18</v>
      </c>
      <c r="J14" s="85">
        <v>0</v>
      </c>
      <c r="K14" s="86">
        <v>1</v>
      </c>
      <c r="L14" s="87">
        <v>0.37</v>
      </c>
      <c r="M14" s="85">
        <v>0.59</v>
      </c>
      <c r="N14" s="85">
        <v>0.04</v>
      </c>
      <c r="O14" s="85">
        <v>0</v>
      </c>
      <c r="P14" s="86">
        <v>1</v>
      </c>
      <c r="Q14" s="88">
        <v>4</v>
      </c>
      <c r="R14" s="129">
        <v>0.44</v>
      </c>
    </row>
    <row r="15" spans="1:18" ht="12.75">
      <c r="A15" s="88" t="s">
        <v>8</v>
      </c>
      <c r="B15" s="85">
        <v>0.3</v>
      </c>
      <c r="C15" s="85">
        <v>0.41</v>
      </c>
      <c r="D15" s="85">
        <v>0.29</v>
      </c>
      <c r="E15" s="86">
        <v>1</v>
      </c>
      <c r="F15" s="87">
        <v>0.2</v>
      </c>
      <c r="G15" s="85">
        <v>0.16</v>
      </c>
      <c r="H15" s="85">
        <v>0.34</v>
      </c>
      <c r="I15" s="85">
        <v>0.3</v>
      </c>
      <c r="J15" s="85">
        <v>0</v>
      </c>
      <c r="K15" s="86">
        <v>1</v>
      </c>
      <c r="L15" s="87">
        <v>0.27</v>
      </c>
      <c r="M15" s="85">
        <v>0.64</v>
      </c>
      <c r="N15" s="85">
        <v>0.07</v>
      </c>
      <c r="O15" s="85">
        <v>0.01</v>
      </c>
      <c r="P15" s="86">
        <v>1</v>
      </c>
      <c r="Q15" s="88">
        <v>4</v>
      </c>
      <c r="R15" s="129">
        <v>2.5</v>
      </c>
    </row>
    <row r="16" spans="1:18" ht="12.75">
      <c r="A16" s="88" t="s">
        <v>9</v>
      </c>
      <c r="B16" s="85">
        <v>0.57</v>
      </c>
      <c r="C16" s="85">
        <v>0.25</v>
      </c>
      <c r="D16" s="85">
        <v>0.19</v>
      </c>
      <c r="E16" s="86">
        <v>1</v>
      </c>
      <c r="F16" s="87">
        <v>0.28</v>
      </c>
      <c r="G16" s="85">
        <v>0.27</v>
      </c>
      <c r="H16" s="85">
        <v>0.24</v>
      </c>
      <c r="I16" s="85">
        <v>0.21</v>
      </c>
      <c r="J16" s="85">
        <v>0</v>
      </c>
      <c r="K16" s="86">
        <v>1</v>
      </c>
      <c r="L16" s="87">
        <v>0.38</v>
      </c>
      <c r="M16" s="85">
        <v>0.55</v>
      </c>
      <c r="N16" s="85">
        <v>0.08</v>
      </c>
      <c r="O16" s="85">
        <v>0</v>
      </c>
      <c r="P16" s="86">
        <v>1</v>
      </c>
      <c r="Q16" s="88">
        <v>4</v>
      </c>
      <c r="R16" s="129">
        <v>0.63</v>
      </c>
    </row>
    <row r="17" spans="1:18" ht="21" customHeight="1">
      <c r="A17" s="88" t="s">
        <v>10</v>
      </c>
      <c r="B17" s="85">
        <v>0.28</v>
      </c>
      <c r="C17" s="85">
        <v>0.38</v>
      </c>
      <c r="D17" s="85">
        <v>0.33</v>
      </c>
      <c r="E17" s="86">
        <v>1</v>
      </c>
      <c r="F17" s="87">
        <v>0.25</v>
      </c>
      <c r="G17" s="85">
        <v>0.17</v>
      </c>
      <c r="H17" s="85">
        <v>0.3</v>
      </c>
      <c r="I17" s="85">
        <v>0.28</v>
      </c>
      <c r="J17" s="85">
        <v>0</v>
      </c>
      <c r="K17" s="86">
        <v>1</v>
      </c>
      <c r="L17" s="87">
        <v>0.29</v>
      </c>
      <c r="M17" s="85">
        <v>0.62</v>
      </c>
      <c r="N17" s="85">
        <v>0.09</v>
      </c>
      <c r="O17" s="85">
        <v>0</v>
      </c>
      <c r="P17" s="86">
        <v>1</v>
      </c>
      <c r="Q17" s="88">
        <v>4</v>
      </c>
      <c r="R17" s="129">
        <v>2.1</v>
      </c>
    </row>
    <row r="18" spans="1:18" ht="12.75">
      <c r="A18" s="88" t="s">
        <v>11</v>
      </c>
      <c r="B18" s="85">
        <v>0.49</v>
      </c>
      <c r="C18" s="85">
        <v>0.31</v>
      </c>
      <c r="D18" s="85">
        <v>0.2</v>
      </c>
      <c r="E18" s="86">
        <v>1</v>
      </c>
      <c r="F18" s="87">
        <v>0.67</v>
      </c>
      <c r="G18" s="85">
        <v>0.12</v>
      </c>
      <c r="H18" s="85">
        <v>0.11</v>
      </c>
      <c r="I18" s="85">
        <v>0.1</v>
      </c>
      <c r="J18" s="85">
        <v>0</v>
      </c>
      <c r="K18" s="86">
        <v>1</v>
      </c>
      <c r="L18" s="87">
        <v>0.49</v>
      </c>
      <c r="M18" s="85">
        <v>0.45</v>
      </c>
      <c r="N18" s="85">
        <v>0.06</v>
      </c>
      <c r="O18" s="85">
        <v>0</v>
      </c>
      <c r="P18" s="86">
        <v>1</v>
      </c>
      <c r="Q18" s="88">
        <v>4</v>
      </c>
      <c r="R18" s="129">
        <v>8.63</v>
      </c>
    </row>
    <row r="19" spans="1:18" ht="12.75">
      <c r="A19" s="88" t="s">
        <v>12</v>
      </c>
      <c r="B19" s="85">
        <v>0.81</v>
      </c>
      <c r="C19" s="85">
        <v>0.18</v>
      </c>
      <c r="D19" s="85">
        <v>0.01</v>
      </c>
      <c r="E19" s="86">
        <v>1</v>
      </c>
      <c r="F19" s="87">
        <v>0.05</v>
      </c>
      <c r="G19" s="85">
        <v>0.1</v>
      </c>
      <c r="H19" s="85">
        <v>0.15</v>
      </c>
      <c r="I19" s="85">
        <v>0.64</v>
      </c>
      <c r="J19" s="85">
        <v>0.07</v>
      </c>
      <c r="K19" s="86">
        <v>1</v>
      </c>
      <c r="L19" s="87">
        <v>0.25</v>
      </c>
      <c r="M19" s="85">
        <v>0.62</v>
      </c>
      <c r="N19" s="85">
        <v>0.04</v>
      </c>
      <c r="O19" s="85">
        <v>0.08</v>
      </c>
      <c r="P19" s="86">
        <v>1</v>
      </c>
      <c r="Q19" s="88">
        <v>4</v>
      </c>
      <c r="R19" s="129">
        <v>0.05</v>
      </c>
    </row>
    <row r="20" spans="1:18" ht="12.75">
      <c r="A20" s="88" t="s">
        <v>13</v>
      </c>
      <c r="B20" s="85">
        <v>0.68</v>
      </c>
      <c r="C20" s="85">
        <v>0.23</v>
      </c>
      <c r="D20" s="85">
        <v>0.09</v>
      </c>
      <c r="E20" s="86">
        <v>1</v>
      </c>
      <c r="F20" s="87">
        <v>0.31</v>
      </c>
      <c r="G20" s="85">
        <v>0.25</v>
      </c>
      <c r="H20" s="85">
        <v>0.24</v>
      </c>
      <c r="I20" s="85">
        <v>0.19</v>
      </c>
      <c r="J20" s="85">
        <v>0.01</v>
      </c>
      <c r="K20" s="86">
        <v>1</v>
      </c>
      <c r="L20" s="87">
        <v>0.48</v>
      </c>
      <c r="M20" s="85">
        <v>0.49</v>
      </c>
      <c r="N20" s="85">
        <v>0.03</v>
      </c>
      <c r="O20" s="85">
        <v>0.01</v>
      </c>
      <c r="P20" s="86">
        <v>1</v>
      </c>
      <c r="Q20" s="88">
        <v>4</v>
      </c>
      <c r="R20" s="129">
        <v>2.34</v>
      </c>
    </row>
    <row r="21" spans="1:18" ht="12.75">
      <c r="A21" s="88" t="s">
        <v>14</v>
      </c>
      <c r="B21" s="85">
        <v>0.66</v>
      </c>
      <c r="C21" s="85">
        <v>0.24</v>
      </c>
      <c r="D21" s="85">
        <v>0.1</v>
      </c>
      <c r="E21" s="86">
        <v>1</v>
      </c>
      <c r="F21" s="87">
        <v>0.28</v>
      </c>
      <c r="G21" s="85">
        <v>0.29</v>
      </c>
      <c r="H21" s="85">
        <v>0.21</v>
      </c>
      <c r="I21" s="85">
        <v>0.22</v>
      </c>
      <c r="J21" s="85">
        <v>0.01</v>
      </c>
      <c r="K21" s="86">
        <v>1</v>
      </c>
      <c r="L21" s="87">
        <v>0.45</v>
      </c>
      <c r="M21" s="85">
        <v>0.5</v>
      </c>
      <c r="N21" s="85">
        <v>0.04</v>
      </c>
      <c r="O21" s="85">
        <v>0.01</v>
      </c>
      <c r="P21" s="86">
        <v>1</v>
      </c>
      <c r="Q21" s="88">
        <v>4</v>
      </c>
      <c r="R21" s="129">
        <v>1.25</v>
      </c>
    </row>
    <row r="22" spans="1:18" ht="20.25" customHeight="1">
      <c r="A22" s="88" t="s">
        <v>15</v>
      </c>
      <c r="B22" s="85">
        <v>0.72</v>
      </c>
      <c r="C22" s="85">
        <v>0.22</v>
      </c>
      <c r="D22" s="85">
        <v>0.06</v>
      </c>
      <c r="E22" s="86">
        <v>1</v>
      </c>
      <c r="F22" s="87">
        <v>0.74</v>
      </c>
      <c r="G22" s="85">
        <v>0.11</v>
      </c>
      <c r="H22" s="85">
        <v>0.11</v>
      </c>
      <c r="I22" s="85">
        <v>0.03</v>
      </c>
      <c r="J22" s="85">
        <v>0.01</v>
      </c>
      <c r="K22" s="86">
        <v>1</v>
      </c>
      <c r="L22" s="87">
        <v>0.57</v>
      </c>
      <c r="M22" s="85">
        <v>0.38</v>
      </c>
      <c r="N22" s="85">
        <v>0.02</v>
      </c>
      <c r="O22" s="85">
        <v>0.03</v>
      </c>
      <c r="P22" s="86">
        <v>1</v>
      </c>
      <c r="Q22" s="88">
        <v>3</v>
      </c>
      <c r="R22" s="129">
        <v>16.82</v>
      </c>
    </row>
    <row r="23" spans="1:18" ht="12.75">
      <c r="A23" s="88" t="s">
        <v>16</v>
      </c>
      <c r="B23" s="85">
        <v>0.59</v>
      </c>
      <c r="C23" s="85">
        <v>0.3</v>
      </c>
      <c r="D23" s="85">
        <v>0.11</v>
      </c>
      <c r="E23" s="86">
        <v>1</v>
      </c>
      <c r="F23" s="87">
        <v>0.12</v>
      </c>
      <c r="G23" s="85">
        <v>0.19</v>
      </c>
      <c r="H23" s="85">
        <v>0.24</v>
      </c>
      <c r="I23" s="85">
        <v>0.41</v>
      </c>
      <c r="J23" s="85">
        <v>0.04</v>
      </c>
      <c r="K23" s="86">
        <v>1</v>
      </c>
      <c r="L23" s="87">
        <v>0.33</v>
      </c>
      <c r="M23" s="85">
        <v>0.55</v>
      </c>
      <c r="N23" s="85">
        <v>0.07</v>
      </c>
      <c r="O23" s="85">
        <v>0.05</v>
      </c>
      <c r="P23" s="86">
        <v>1</v>
      </c>
      <c r="Q23" s="88">
        <v>4</v>
      </c>
      <c r="R23" s="129">
        <v>0.04</v>
      </c>
    </row>
    <row r="24" spans="1:18" ht="12.75">
      <c r="A24" s="88" t="s">
        <v>17</v>
      </c>
      <c r="B24" s="85">
        <v>0.76</v>
      </c>
      <c r="C24" s="85">
        <v>0.16</v>
      </c>
      <c r="D24" s="85">
        <v>0.08</v>
      </c>
      <c r="E24" s="86">
        <v>1</v>
      </c>
      <c r="F24" s="87">
        <v>0.54</v>
      </c>
      <c r="G24" s="85">
        <v>0.18</v>
      </c>
      <c r="H24" s="85">
        <v>0.17</v>
      </c>
      <c r="I24" s="85">
        <v>0.11</v>
      </c>
      <c r="J24" s="85">
        <v>0</v>
      </c>
      <c r="K24" s="86">
        <v>1</v>
      </c>
      <c r="L24" s="87">
        <v>0.44</v>
      </c>
      <c r="M24" s="85">
        <v>0.52</v>
      </c>
      <c r="N24" s="85">
        <v>0.04</v>
      </c>
      <c r="O24" s="85">
        <v>0</v>
      </c>
      <c r="P24" s="86">
        <v>1</v>
      </c>
      <c r="Q24" s="88">
        <v>4</v>
      </c>
      <c r="R24" s="129">
        <v>2.41</v>
      </c>
    </row>
    <row r="25" spans="1:18" ht="12.75">
      <c r="A25" s="88" t="s">
        <v>18</v>
      </c>
      <c r="B25" s="85">
        <v>0.66</v>
      </c>
      <c r="C25" s="85">
        <v>0.23</v>
      </c>
      <c r="D25" s="85">
        <v>0.11</v>
      </c>
      <c r="E25" s="86">
        <v>1</v>
      </c>
      <c r="F25" s="87">
        <v>0.22</v>
      </c>
      <c r="G25" s="85">
        <v>0.33</v>
      </c>
      <c r="H25" s="85">
        <v>0.26</v>
      </c>
      <c r="I25" s="85">
        <v>0.19</v>
      </c>
      <c r="J25" s="85">
        <v>0</v>
      </c>
      <c r="K25" s="86">
        <v>1</v>
      </c>
      <c r="L25" s="87">
        <v>0.32</v>
      </c>
      <c r="M25" s="85">
        <v>0.63</v>
      </c>
      <c r="N25" s="85">
        <v>0.05</v>
      </c>
      <c r="O25" s="85">
        <v>0</v>
      </c>
      <c r="P25" s="86">
        <v>1</v>
      </c>
      <c r="Q25" s="88">
        <v>4</v>
      </c>
      <c r="R25" s="129">
        <v>0.97</v>
      </c>
    </row>
    <row r="26" spans="1:18" ht="12.75">
      <c r="A26" s="88" t="s">
        <v>19</v>
      </c>
      <c r="B26" s="85">
        <v>0.68</v>
      </c>
      <c r="C26" s="85">
        <v>0.26</v>
      </c>
      <c r="D26" s="85">
        <v>0.06</v>
      </c>
      <c r="E26" s="86">
        <v>1</v>
      </c>
      <c r="F26" s="87">
        <v>0.13</v>
      </c>
      <c r="G26" s="85">
        <v>0.2</v>
      </c>
      <c r="H26" s="85">
        <v>0.31</v>
      </c>
      <c r="I26" s="85">
        <v>0.36</v>
      </c>
      <c r="J26" s="85">
        <v>0</v>
      </c>
      <c r="K26" s="86">
        <v>1</v>
      </c>
      <c r="L26" s="87">
        <v>0.31</v>
      </c>
      <c r="M26" s="85">
        <v>0.57</v>
      </c>
      <c r="N26" s="85">
        <v>0.12</v>
      </c>
      <c r="O26" s="85">
        <v>0</v>
      </c>
      <c r="P26" s="86">
        <v>1</v>
      </c>
      <c r="Q26" s="88">
        <v>4</v>
      </c>
      <c r="R26" s="129">
        <v>0.18</v>
      </c>
    </row>
    <row r="27" spans="1:18" ht="20.25" customHeight="1">
      <c r="A27" s="88" t="s">
        <v>20</v>
      </c>
      <c r="B27" s="85">
        <v>0.71</v>
      </c>
      <c r="C27" s="85">
        <v>0.22</v>
      </c>
      <c r="D27" s="85">
        <v>0.07</v>
      </c>
      <c r="E27" s="86">
        <v>1</v>
      </c>
      <c r="F27" s="87">
        <v>0.28</v>
      </c>
      <c r="G27" s="85">
        <v>0.31</v>
      </c>
      <c r="H27" s="85">
        <v>0.21</v>
      </c>
      <c r="I27" s="85">
        <v>0.19</v>
      </c>
      <c r="J27" s="85">
        <v>0</v>
      </c>
      <c r="K27" s="86">
        <v>1</v>
      </c>
      <c r="L27" s="87">
        <v>0.35</v>
      </c>
      <c r="M27" s="85">
        <v>0.61</v>
      </c>
      <c r="N27" s="85">
        <v>0.04</v>
      </c>
      <c r="O27" s="85">
        <v>0.01</v>
      </c>
      <c r="P27" s="86">
        <v>1</v>
      </c>
      <c r="Q27" s="88">
        <v>4</v>
      </c>
      <c r="R27" s="129">
        <v>0.74</v>
      </c>
    </row>
    <row r="28" spans="1:18" ht="12.75">
      <c r="A28" s="88" t="s">
        <v>21</v>
      </c>
      <c r="B28" s="85">
        <v>0.75</v>
      </c>
      <c r="C28" s="85">
        <v>0.2</v>
      </c>
      <c r="D28" s="85">
        <v>0.06</v>
      </c>
      <c r="E28" s="86">
        <v>1</v>
      </c>
      <c r="F28" s="87">
        <v>0.34</v>
      </c>
      <c r="G28" s="85">
        <v>0.31</v>
      </c>
      <c r="H28" s="85">
        <v>0.2</v>
      </c>
      <c r="I28" s="85">
        <v>0.14</v>
      </c>
      <c r="J28" s="85">
        <v>0</v>
      </c>
      <c r="K28" s="86">
        <v>1</v>
      </c>
      <c r="L28" s="87">
        <v>0.39</v>
      </c>
      <c r="M28" s="85">
        <v>0.57</v>
      </c>
      <c r="N28" s="85">
        <v>0.04</v>
      </c>
      <c r="O28" s="85">
        <v>0</v>
      </c>
      <c r="P28" s="86">
        <v>1</v>
      </c>
      <c r="Q28" s="88">
        <v>4</v>
      </c>
      <c r="R28" s="129">
        <v>3.09</v>
      </c>
    </row>
    <row r="29" spans="1:18" ht="12.75">
      <c r="A29" s="88" t="s">
        <v>63</v>
      </c>
      <c r="B29" s="85">
        <v>0.73</v>
      </c>
      <c r="C29" s="85">
        <v>0.25</v>
      </c>
      <c r="D29" s="85">
        <v>0.02</v>
      </c>
      <c r="E29" s="86">
        <v>1</v>
      </c>
      <c r="F29" s="87">
        <v>0.07</v>
      </c>
      <c r="G29" s="85">
        <v>0.1</v>
      </c>
      <c r="H29" s="85">
        <v>0.21</v>
      </c>
      <c r="I29" s="85">
        <v>0.62</v>
      </c>
      <c r="J29" s="85">
        <v>0</v>
      </c>
      <c r="K29" s="86">
        <v>1</v>
      </c>
      <c r="L29" s="87">
        <v>0.4</v>
      </c>
      <c r="M29" s="85">
        <v>0.55</v>
      </c>
      <c r="N29" s="85">
        <v>0.04</v>
      </c>
      <c r="O29" s="85">
        <v>0</v>
      </c>
      <c r="P29" s="86">
        <v>1</v>
      </c>
      <c r="Q29" s="88">
        <v>4</v>
      </c>
      <c r="R29" s="129">
        <v>0.1</v>
      </c>
    </row>
    <row r="30" spans="1:18" ht="12.75">
      <c r="A30" s="88" t="s">
        <v>23</v>
      </c>
      <c r="B30" s="85">
        <v>0.52</v>
      </c>
      <c r="C30" s="85">
        <v>0.3</v>
      </c>
      <c r="D30" s="85">
        <v>0.18</v>
      </c>
      <c r="E30" s="86">
        <v>1</v>
      </c>
      <c r="F30" s="87">
        <v>0.26</v>
      </c>
      <c r="G30" s="85">
        <v>0.15</v>
      </c>
      <c r="H30" s="85">
        <v>0.21</v>
      </c>
      <c r="I30" s="85">
        <v>0.37</v>
      </c>
      <c r="J30" s="85">
        <v>0</v>
      </c>
      <c r="K30" s="86">
        <v>1</v>
      </c>
      <c r="L30" s="87">
        <v>0.4</v>
      </c>
      <c r="M30" s="85">
        <v>0.49</v>
      </c>
      <c r="N30" s="85">
        <v>0.11</v>
      </c>
      <c r="O30" s="85">
        <v>0</v>
      </c>
      <c r="P30" s="86">
        <v>1</v>
      </c>
      <c r="Q30" s="88">
        <v>4</v>
      </c>
      <c r="R30" s="129">
        <v>0.13</v>
      </c>
    </row>
    <row r="31" spans="1:18" ht="12.75">
      <c r="A31" s="88" t="s">
        <v>24</v>
      </c>
      <c r="B31" s="85">
        <v>0.65</v>
      </c>
      <c r="C31" s="85">
        <v>0.25</v>
      </c>
      <c r="D31" s="85">
        <v>0.11</v>
      </c>
      <c r="E31" s="86">
        <v>1</v>
      </c>
      <c r="F31" s="87">
        <v>0.44</v>
      </c>
      <c r="G31" s="85">
        <v>0.22</v>
      </c>
      <c r="H31" s="85">
        <v>0.19</v>
      </c>
      <c r="I31" s="85">
        <v>0.14</v>
      </c>
      <c r="J31" s="85">
        <v>0</v>
      </c>
      <c r="K31" s="86">
        <v>1</v>
      </c>
      <c r="L31" s="87">
        <v>0.46</v>
      </c>
      <c r="M31" s="85">
        <v>0.51</v>
      </c>
      <c r="N31" s="85">
        <v>0.03</v>
      </c>
      <c r="O31" s="85">
        <v>0</v>
      </c>
      <c r="P31" s="86">
        <v>1</v>
      </c>
      <c r="Q31" s="88">
        <v>4</v>
      </c>
      <c r="R31" s="129">
        <v>3.14</v>
      </c>
    </row>
    <row r="32" spans="1:18" ht="21" customHeight="1">
      <c r="A32" s="88" t="s">
        <v>25</v>
      </c>
      <c r="B32" s="85">
        <v>0.65</v>
      </c>
      <c r="C32" s="85">
        <v>0.21</v>
      </c>
      <c r="D32" s="85">
        <v>0.15</v>
      </c>
      <c r="E32" s="86">
        <v>1</v>
      </c>
      <c r="F32" s="87">
        <v>0.29</v>
      </c>
      <c r="G32" s="85">
        <v>0.22</v>
      </c>
      <c r="H32" s="85">
        <v>0.21</v>
      </c>
      <c r="I32" s="85">
        <v>0.27</v>
      </c>
      <c r="J32" s="85">
        <v>0.01</v>
      </c>
      <c r="K32" s="86">
        <v>1</v>
      </c>
      <c r="L32" s="87">
        <v>0.44</v>
      </c>
      <c r="M32" s="85">
        <v>0.48</v>
      </c>
      <c r="N32" s="85">
        <v>0.07</v>
      </c>
      <c r="O32" s="85">
        <v>0.01</v>
      </c>
      <c r="P32" s="86">
        <v>1</v>
      </c>
      <c r="Q32" s="88">
        <v>4</v>
      </c>
      <c r="R32" s="129">
        <v>0.12</v>
      </c>
    </row>
    <row r="33" spans="1:18" ht="14.25">
      <c r="A33" s="88" t="s">
        <v>145</v>
      </c>
      <c r="B33" s="85">
        <v>0.72</v>
      </c>
      <c r="C33" s="85">
        <v>0.26</v>
      </c>
      <c r="D33" s="85">
        <v>0.02</v>
      </c>
      <c r="E33" s="86">
        <v>1</v>
      </c>
      <c r="F33" s="87">
        <v>0.08</v>
      </c>
      <c r="G33" s="85">
        <v>0.08</v>
      </c>
      <c r="H33" s="85">
        <v>0.27</v>
      </c>
      <c r="I33" s="85">
        <v>0.58</v>
      </c>
      <c r="J33" s="85">
        <v>0</v>
      </c>
      <c r="K33" s="86">
        <v>1</v>
      </c>
      <c r="L33" s="89" t="s">
        <v>139</v>
      </c>
      <c r="M33" s="89" t="s">
        <v>139</v>
      </c>
      <c r="N33" s="89" t="s">
        <v>139</v>
      </c>
      <c r="O33" s="85">
        <v>1</v>
      </c>
      <c r="P33" s="86">
        <v>1</v>
      </c>
      <c r="Q33" s="90" t="s">
        <v>139</v>
      </c>
      <c r="R33" s="129">
        <v>0.07</v>
      </c>
    </row>
    <row r="34" spans="1:18" ht="12.75">
      <c r="A34" s="88" t="s">
        <v>27</v>
      </c>
      <c r="B34" s="85">
        <v>0.53</v>
      </c>
      <c r="C34" s="85">
        <v>0.32</v>
      </c>
      <c r="D34" s="85">
        <v>0.14</v>
      </c>
      <c r="E34" s="86">
        <v>1</v>
      </c>
      <c r="F34" s="87">
        <v>0.27</v>
      </c>
      <c r="G34" s="85">
        <v>0.23</v>
      </c>
      <c r="H34" s="85">
        <v>0.25</v>
      </c>
      <c r="I34" s="85">
        <v>0.25</v>
      </c>
      <c r="J34" s="85">
        <v>0</v>
      </c>
      <c r="K34" s="86">
        <v>1</v>
      </c>
      <c r="L34" s="87">
        <v>0.36</v>
      </c>
      <c r="M34" s="85">
        <v>0.57</v>
      </c>
      <c r="N34" s="85">
        <v>0.08</v>
      </c>
      <c r="O34" s="85">
        <v>0</v>
      </c>
      <c r="P34" s="86">
        <v>1</v>
      </c>
      <c r="Q34" s="88">
        <v>4</v>
      </c>
      <c r="R34" s="129">
        <v>0.43</v>
      </c>
    </row>
    <row r="35" spans="1:18" ht="12.75">
      <c r="A35" s="88" t="s">
        <v>28</v>
      </c>
      <c r="B35" s="85">
        <v>0.64</v>
      </c>
      <c r="C35" s="85">
        <v>0.25</v>
      </c>
      <c r="D35" s="85">
        <v>0.11</v>
      </c>
      <c r="E35" s="86">
        <v>1</v>
      </c>
      <c r="F35" s="87">
        <v>0.31</v>
      </c>
      <c r="G35" s="85">
        <v>0.29</v>
      </c>
      <c r="H35" s="85">
        <v>0.2</v>
      </c>
      <c r="I35" s="85">
        <v>0.19</v>
      </c>
      <c r="J35" s="85">
        <v>0</v>
      </c>
      <c r="K35" s="86">
        <v>1</v>
      </c>
      <c r="L35" s="87">
        <v>0.37</v>
      </c>
      <c r="M35" s="85">
        <v>0.57</v>
      </c>
      <c r="N35" s="85">
        <v>0.06</v>
      </c>
      <c r="O35" s="85">
        <v>0</v>
      </c>
      <c r="P35" s="86">
        <v>1</v>
      </c>
      <c r="Q35" s="88">
        <v>4</v>
      </c>
      <c r="R35" s="129">
        <v>0.79</v>
      </c>
    </row>
    <row r="36" spans="1:18" ht="12.75">
      <c r="A36" s="88" t="s">
        <v>29</v>
      </c>
      <c r="B36" s="85">
        <v>0.49</v>
      </c>
      <c r="C36" s="85">
        <v>0.26</v>
      </c>
      <c r="D36" s="85">
        <v>0.26</v>
      </c>
      <c r="E36" s="86">
        <v>1</v>
      </c>
      <c r="F36" s="87">
        <v>0.28</v>
      </c>
      <c r="G36" s="85">
        <v>0.19</v>
      </c>
      <c r="H36" s="85">
        <v>0.23</v>
      </c>
      <c r="I36" s="85">
        <v>0.3</v>
      </c>
      <c r="J36" s="85">
        <v>0.01</v>
      </c>
      <c r="K36" s="86">
        <v>1</v>
      </c>
      <c r="L36" s="87">
        <v>0.4</v>
      </c>
      <c r="M36" s="85">
        <v>0.51</v>
      </c>
      <c r="N36" s="85">
        <v>0.08</v>
      </c>
      <c r="O36" s="85">
        <v>0.01</v>
      </c>
      <c r="P36" s="86">
        <v>1</v>
      </c>
      <c r="Q36" s="88">
        <v>4</v>
      </c>
      <c r="R36" s="129">
        <v>0.18</v>
      </c>
    </row>
    <row r="37" spans="1:18" ht="18.75" customHeight="1">
      <c r="A37" s="88" t="s">
        <v>30</v>
      </c>
      <c r="B37" s="85">
        <v>0.74</v>
      </c>
      <c r="C37" s="85">
        <v>0.21</v>
      </c>
      <c r="D37" s="85">
        <v>0.05</v>
      </c>
      <c r="E37" s="86">
        <v>1</v>
      </c>
      <c r="F37" s="87">
        <v>0.53</v>
      </c>
      <c r="G37" s="85">
        <v>0.2</v>
      </c>
      <c r="H37" s="85">
        <v>0.19</v>
      </c>
      <c r="I37" s="85">
        <v>0.08</v>
      </c>
      <c r="J37" s="85">
        <v>0</v>
      </c>
      <c r="K37" s="86">
        <v>1</v>
      </c>
      <c r="L37" s="87">
        <v>0.52</v>
      </c>
      <c r="M37" s="85">
        <v>0.45</v>
      </c>
      <c r="N37" s="85">
        <v>0.01</v>
      </c>
      <c r="O37" s="85">
        <v>0.02</v>
      </c>
      <c r="P37" s="86">
        <v>1</v>
      </c>
      <c r="Q37" s="88">
        <v>3</v>
      </c>
      <c r="R37" s="129">
        <v>2.76</v>
      </c>
    </row>
    <row r="38" spans="1:18" ht="12.75">
      <c r="A38" s="94" t="s">
        <v>31</v>
      </c>
      <c r="B38" s="91">
        <v>0.69</v>
      </c>
      <c r="C38" s="91">
        <v>0.21</v>
      </c>
      <c r="D38" s="91">
        <v>0.1</v>
      </c>
      <c r="E38" s="92">
        <v>1</v>
      </c>
      <c r="F38" s="93">
        <v>0.22</v>
      </c>
      <c r="G38" s="91">
        <v>0.34</v>
      </c>
      <c r="H38" s="91">
        <v>0.21</v>
      </c>
      <c r="I38" s="91">
        <v>0.23</v>
      </c>
      <c r="J38" s="91">
        <v>0</v>
      </c>
      <c r="K38" s="92">
        <v>1</v>
      </c>
      <c r="L38" s="93">
        <v>0.31</v>
      </c>
      <c r="M38" s="91">
        <v>0.63</v>
      </c>
      <c r="N38" s="91">
        <v>0.06</v>
      </c>
      <c r="O38" s="91">
        <v>0</v>
      </c>
      <c r="P38" s="92">
        <v>1</v>
      </c>
      <c r="Q38" s="94">
        <v>4</v>
      </c>
      <c r="R38" s="130">
        <v>1.71</v>
      </c>
    </row>
    <row r="39" ht="12.75">
      <c r="H39" s="63"/>
    </row>
    <row r="40" ht="12.75">
      <c r="A40" s="95" t="s">
        <v>140</v>
      </c>
    </row>
    <row r="41" spans="1:18" ht="15.75" customHeight="1">
      <c r="A41" s="231" t="s">
        <v>141</v>
      </c>
      <c r="B41" s="232"/>
      <c r="C41" s="232"/>
      <c r="D41" s="232"/>
      <c r="E41" s="232"/>
      <c r="F41" s="232"/>
      <c r="G41" s="232"/>
      <c r="H41" s="232"/>
      <c r="I41" s="232"/>
      <c r="J41" s="232"/>
      <c r="K41" s="232"/>
      <c r="L41" s="232"/>
      <c r="M41" s="232"/>
      <c r="N41" s="232"/>
      <c r="O41" s="232"/>
      <c r="P41" s="232"/>
      <c r="Q41" s="232"/>
      <c r="R41" s="232"/>
    </row>
    <row r="42" spans="1:18" ht="16.5" customHeight="1">
      <c r="A42" s="231" t="s">
        <v>166</v>
      </c>
      <c r="B42" s="232"/>
      <c r="C42" s="232"/>
      <c r="D42" s="232"/>
      <c r="E42" s="232"/>
      <c r="F42" s="232"/>
      <c r="G42" s="232"/>
      <c r="H42" s="232"/>
      <c r="I42" s="232"/>
      <c r="J42" s="232"/>
      <c r="K42" s="232"/>
      <c r="L42" s="232"/>
      <c r="M42" s="232"/>
      <c r="N42" s="232"/>
      <c r="O42" s="232"/>
      <c r="P42" s="232"/>
      <c r="Q42" s="232"/>
      <c r="R42" s="232"/>
    </row>
    <row r="43" ht="15.75" customHeight="1">
      <c r="A43" s="96" t="s">
        <v>142</v>
      </c>
    </row>
    <row r="44" ht="15.75" customHeight="1">
      <c r="A44" s="96" t="s">
        <v>143</v>
      </c>
    </row>
  </sheetData>
  <sheetProtection/>
  <mergeCells count="11">
    <mergeCell ref="A41:R41"/>
    <mergeCell ref="A3:A5"/>
    <mergeCell ref="A42:R42"/>
    <mergeCell ref="B3:E3"/>
    <mergeCell ref="B4:E4"/>
    <mergeCell ref="F3:K3"/>
    <mergeCell ref="F4:K4"/>
    <mergeCell ref="L3:P3"/>
    <mergeCell ref="L4:P4"/>
    <mergeCell ref="Q3:Q5"/>
    <mergeCell ref="R3:R5"/>
  </mergeCells>
  <printOptions/>
  <pageMargins left="0.75" right="0.75" top="1" bottom="1" header="0.5" footer="0.5"/>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pageSetUpPr fitToPage="1"/>
  </sheetPr>
  <dimension ref="A1:G14"/>
  <sheetViews>
    <sheetView zoomScalePageLayoutView="0" workbookViewId="0" topLeftCell="A1">
      <selection activeCell="A1" sqref="A1"/>
    </sheetView>
  </sheetViews>
  <sheetFormatPr defaultColWidth="9.140625" defaultRowHeight="12.75"/>
  <cols>
    <col min="1" max="1" width="35.28125" style="0" customWidth="1"/>
    <col min="2" max="7" width="20.8515625" style="0" customWidth="1"/>
  </cols>
  <sheetData>
    <row r="1" spans="1:6" ht="12.75">
      <c r="A1" s="5" t="s">
        <v>159</v>
      </c>
      <c r="B1" s="12"/>
      <c r="C1" s="12"/>
      <c r="D1" s="12"/>
      <c r="E1" s="12"/>
      <c r="F1" s="12"/>
    </row>
    <row r="3" spans="1:7" ht="12.75">
      <c r="A3" s="154"/>
      <c r="B3" s="58" t="s">
        <v>79</v>
      </c>
      <c r="C3" s="58" t="s">
        <v>80</v>
      </c>
      <c r="D3" s="58" t="s">
        <v>81</v>
      </c>
      <c r="E3" s="58" t="s">
        <v>82</v>
      </c>
      <c r="F3" s="58" t="s">
        <v>83</v>
      </c>
      <c r="G3" s="134" t="s">
        <v>84</v>
      </c>
    </row>
    <row r="4" spans="1:7" ht="14.25">
      <c r="A4" s="88" t="s">
        <v>85</v>
      </c>
      <c r="B4" s="38">
        <v>0.96</v>
      </c>
      <c r="C4" s="38">
        <v>0.97</v>
      </c>
      <c r="D4" s="38">
        <v>0.98</v>
      </c>
      <c r="E4" s="38">
        <v>0.95</v>
      </c>
      <c r="F4" s="38">
        <v>0.96</v>
      </c>
      <c r="G4" s="122">
        <v>0.88</v>
      </c>
    </row>
    <row r="5" spans="1:7" ht="14.25">
      <c r="A5" s="88" t="s">
        <v>86</v>
      </c>
      <c r="B5" s="38">
        <v>0.03</v>
      </c>
      <c r="C5" s="38">
        <v>0.02</v>
      </c>
      <c r="D5" s="38">
        <v>0.02</v>
      </c>
      <c r="E5" s="38">
        <v>0.03</v>
      </c>
      <c r="F5" s="38">
        <v>0.03</v>
      </c>
      <c r="G5" s="122">
        <v>0.05</v>
      </c>
    </row>
    <row r="6" spans="1:7" ht="14.25">
      <c r="A6" s="88" t="s">
        <v>87</v>
      </c>
      <c r="B6" s="38">
        <v>0.01</v>
      </c>
      <c r="C6" s="38">
        <v>0.01</v>
      </c>
      <c r="D6" s="38">
        <v>0</v>
      </c>
      <c r="E6" s="38">
        <v>0.02</v>
      </c>
      <c r="F6" s="38">
        <v>0.01</v>
      </c>
      <c r="G6" s="122">
        <v>0.07</v>
      </c>
    </row>
    <row r="7" spans="1:7" ht="14.25">
      <c r="A7" s="88" t="s">
        <v>88</v>
      </c>
      <c r="B7" s="38">
        <v>0.43</v>
      </c>
      <c r="C7" s="38">
        <v>0.37</v>
      </c>
      <c r="D7" s="38">
        <v>0.36</v>
      </c>
      <c r="E7" s="38">
        <v>0.38</v>
      </c>
      <c r="F7" s="38">
        <v>0.28</v>
      </c>
      <c r="G7" s="122">
        <v>0.29</v>
      </c>
    </row>
    <row r="8" spans="1:7" ht="14.25">
      <c r="A8" s="94" t="s">
        <v>89</v>
      </c>
      <c r="B8" s="59">
        <v>0.05</v>
      </c>
      <c r="C8" s="59">
        <v>0.02</v>
      </c>
      <c r="D8" s="59">
        <v>0.01</v>
      </c>
      <c r="E8" s="59">
        <v>0.01</v>
      </c>
      <c r="F8" s="59">
        <v>0.01</v>
      </c>
      <c r="G8" s="123">
        <v>0.01</v>
      </c>
    </row>
    <row r="10" spans="1:7" ht="12.75">
      <c r="A10" s="198" t="s">
        <v>72</v>
      </c>
      <c r="B10" s="198"/>
      <c r="C10" s="198"/>
      <c r="D10" s="198"/>
      <c r="E10" s="198"/>
      <c r="F10" s="198"/>
      <c r="G10" s="198"/>
    </row>
    <row r="11" spans="1:7" ht="17.25" customHeight="1">
      <c r="A11" s="198" t="s">
        <v>77</v>
      </c>
      <c r="B11" s="198"/>
      <c r="C11" s="198"/>
      <c r="D11" s="198"/>
      <c r="E11" s="198"/>
      <c r="F11" s="198"/>
      <c r="G11" s="198"/>
    </row>
    <row r="12" spans="1:7" ht="16.5" customHeight="1">
      <c r="A12" s="198" t="s">
        <v>73</v>
      </c>
      <c r="B12" s="198"/>
      <c r="C12" s="198"/>
      <c r="D12" s="198"/>
      <c r="E12" s="198"/>
      <c r="F12" s="198"/>
      <c r="G12" s="198"/>
    </row>
    <row r="13" spans="1:7" ht="28.5" customHeight="1">
      <c r="A13" s="198" t="s">
        <v>167</v>
      </c>
      <c r="B13" s="198"/>
      <c r="C13" s="198"/>
      <c r="D13" s="198"/>
      <c r="E13" s="198"/>
      <c r="F13" s="198"/>
      <c r="G13" s="198"/>
    </row>
    <row r="14" spans="1:7" ht="41.25" customHeight="1">
      <c r="A14" s="198" t="s">
        <v>78</v>
      </c>
      <c r="B14" s="198"/>
      <c r="C14" s="198"/>
      <c r="D14" s="198"/>
      <c r="E14" s="198"/>
      <c r="F14" s="198"/>
      <c r="G14" s="198"/>
    </row>
  </sheetData>
  <sheetProtection/>
  <mergeCells count="5">
    <mergeCell ref="A14:G14"/>
    <mergeCell ref="A10:G10"/>
    <mergeCell ref="A11:G11"/>
    <mergeCell ref="A12:G12"/>
    <mergeCell ref="A13:G13"/>
  </mergeCells>
  <printOptions/>
  <pageMargins left="0.75" right="0.75" top="1" bottom="1" header="0.5" footer="0.5"/>
  <pageSetup fitToHeight="1" fitToWidth="1" horizontalDpi="600" verticalDpi="600" orientation="landscape"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A1" sqref="A1"/>
    </sheetView>
  </sheetViews>
  <sheetFormatPr defaultColWidth="9.140625" defaultRowHeight="12.75"/>
  <cols>
    <col min="1" max="1" width="36.8515625" style="0" customWidth="1"/>
  </cols>
  <sheetData>
    <row r="1" spans="1:6" ht="12.75">
      <c r="A1" s="5" t="s">
        <v>182</v>
      </c>
      <c r="B1" s="12"/>
      <c r="C1" s="12"/>
      <c r="D1" s="12"/>
      <c r="E1" s="12"/>
      <c r="F1" s="12"/>
    </row>
    <row r="2" spans="2:11" ht="12.75">
      <c r="B2" t="s">
        <v>90</v>
      </c>
      <c r="K2" s="60" t="s">
        <v>91</v>
      </c>
    </row>
    <row r="3" spans="1:11" ht="12.75">
      <c r="A3" s="154"/>
      <c r="B3" s="36">
        <v>1</v>
      </c>
      <c r="C3" s="36">
        <v>2</v>
      </c>
      <c r="D3" s="36">
        <v>3</v>
      </c>
      <c r="E3" s="36">
        <v>4</v>
      </c>
      <c r="F3" s="36">
        <v>5</v>
      </c>
      <c r="G3" s="36">
        <v>6</v>
      </c>
      <c r="H3" s="36">
        <v>7</v>
      </c>
      <c r="I3" s="36">
        <v>8</v>
      </c>
      <c r="J3" s="36">
        <v>9</v>
      </c>
      <c r="K3" s="79">
        <v>10</v>
      </c>
    </row>
    <row r="4" spans="1:11" ht="14.25">
      <c r="A4" s="88" t="s">
        <v>85</v>
      </c>
      <c r="B4" s="38">
        <v>0.94</v>
      </c>
      <c r="C4" s="38">
        <v>0.96</v>
      </c>
      <c r="D4" s="38">
        <v>0.97</v>
      </c>
      <c r="E4" s="38">
        <v>0.97</v>
      </c>
      <c r="F4" s="38">
        <v>0.95</v>
      </c>
      <c r="G4" s="38">
        <v>0.95</v>
      </c>
      <c r="H4" s="38">
        <v>0.95</v>
      </c>
      <c r="I4" s="38">
        <v>0.97</v>
      </c>
      <c r="J4" s="38">
        <v>0.97</v>
      </c>
      <c r="K4" s="122">
        <v>0.97</v>
      </c>
    </row>
    <row r="5" spans="1:11" ht="14.25">
      <c r="A5" s="88" t="s">
        <v>86</v>
      </c>
      <c r="B5" s="38">
        <v>0.06</v>
      </c>
      <c r="C5" s="38">
        <v>0.03</v>
      </c>
      <c r="D5" s="38">
        <v>0.03</v>
      </c>
      <c r="E5" s="38">
        <v>0.02</v>
      </c>
      <c r="F5" s="38">
        <v>0.03</v>
      </c>
      <c r="G5" s="38">
        <v>0.03</v>
      </c>
      <c r="H5" s="38">
        <v>0.03</v>
      </c>
      <c r="I5" s="38">
        <v>0.02</v>
      </c>
      <c r="J5" s="38">
        <v>0.02</v>
      </c>
      <c r="K5" s="122">
        <v>0.02</v>
      </c>
    </row>
    <row r="6" spans="1:11" ht="14.25">
      <c r="A6" s="88" t="s">
        <v>87</v>
      </c>
      <c r="B6" s="38">
        <v>0</v>
      </c>
      <c r="C6" s="38">
        <v>0.01</v>
      </c>
      <c r="D6" s="38">
        <v>0.01</v>
      </c>
      <c r="E6" s="38">
        <v>0.01</v>
      </c>
      <c r="F6" s="38">
        <v>0.02</v>
      </c>
      <c r="G6" s="38">
        <v>0.02</v>
      </c>
      <c r="H6" s="38">
        <v>0.02</v>
      </c>
      <c r="I6" s="38">
        <v>0.01</v>
      </c>
      <c r="J6" s="38">
        <v>0.01</v>
      </c>
      <c r="K6" s="122">
        <v>0.01</v>
      </c>
    </row>
    <row r="7" spans="1:11" ht="14.25">
      <c r="A7" s="88" t="s">
        <v>88</v>
      </c>
      <c r="B7" s="38">
        <v>0.52</v>
      </c>
      <c r="C7" s="38">
        <v>0.46</v>
      </c>
      <c r="D7" s="38">
        <v>0.44</v>
      </c>
      <c r="E7" s="38">
        <v>0.41</v>
      </c>
      <c r="F7" s="38">
        <v>0.38</v>
      </c>
      <c r="G7" s="38">
        <v>0.34</v>
      </c>
      <c r="H7" s="38">
        <v>0.32</v>
      </c>
      <c r="I7" s="38">
        <v>0.3</v>
      </c>
      <c r="J7" s="38">
        <v>0.29</v>
      </c>
      <c r="K7" s="122">
        <v>0.28</v>
      </c>
    </row>
    <row r="8" spans="1:11" ht="14.25">
      <c r="A8" s="94" t="s">
        <v>89</v>
      </c>
      <c r="B8" s="59">
        <v>0.03</v>
      </c>
      <c r="C8" s="59">
        <v>0.03</v>
      </c>
      <c r="D8" s="59">
        <v>0.03</v>
      </c>
      <c r="E8" s="59">
        <v>0.03</v>
      </c>
      <c r="F8" s="59">
        <v>0.02</v>
      </c>
      <c r="G8" s="59">
        <v>0.02</v>
      </c>
      <c r="H8" s="59">
        <v>0.02</v>
      </c>
      <c r="I8" s="59">
        <v>0.02</v>
      </c>
      <c r="J8" s="59">
        <v>0.02</v>
      </c>
      <c r="K8" s="123">
        <v>0.03</v>
      </c>
    </row>
    <row r="10" spans="1:11" ht="12.75">
      <c r="A10" s="198" t="s">
        <v>72</v>
      </c>
      <c r="B10" s="198"/>
      <c r="C10" s="198"/>
      <c r="D10" s="198"/>
      <c r="E10" s="198"/>
      <c r="F10" s="198"/>
      <c r="G10" s="198"/>
      <c r="H10" s="198"/>
      <c r="I10" s="198"/>
      <c r="J10" s="198"/>
      <c r="K10" s="198"/>
    </row>
    <row r="11" spans="1:11" ht="18.75" customHeight="1">
      <c r="A11" s="198" t="s">
        <v>77</v>
      </c>
      <c r="B11" s="198"/>
      <c r="C11" s="198"/>
      <c r="D11" s="198"/>
      <c r="E11" s="198"/>
      <c r="F11" s="198"/>
      <c r="G11" s="198"/>
      <c r="H11" s="198"/>
      <c r="I11" s="198"/>
      <c r="J11" s="198"/>
      <c r="K11" s="198"/>
    </row>
    <row r="12" spans="1:11" ht="29.25" customHeight="1">
      <c r="A12" s="198" t="s">
        <v>73</v>
      </c>
      <c r="B12" s="198"/>
      <c r="C12" s="198"/>
      <c r="D12" s="198"/>
      <c r="E12" s="198"/>
      <c r="F12" s="198"/>
      <c r="G12" s="198"/>
      <c r="H12" s="198"/>
      <c r="I12" s="198"/>
      <c r="J12" s="198"/>
      <c r="K12" s="198"/>
    </row>
    <row r="13" spans="1:11" ht="28.5" customHeight="1">
      <c r="A13" s="198" t="s">
        <v>167</v>
      </c>
      <c r="B13" s="198"/>
      <c r="C13" s="198"/>
      <c r="D13" s="198"/>
      <c r="E13" s="198"/>
      <c r="F13" s="198"/>
      <c r="G13" s="198"/>
      <c r="H13" s="198"/>
      <c r="I13" s="198"/>
      <c r="J13" s="198"/>
      <c r="K13" s="198"/>
    </row>
    <row r="14" spans="1:11" ht="41.25" customHeight="1">
      <c r="A14" s="198" t="s">
        <v>78</v>
      </c>
      <c r="B14" s="198"/>
      <c r="C14" s="198"/>
      <c r="D14" s="198"/>
      <c r="E14" s="198"/>
      <c r="F14" s="198"/>
      <c r="G14" s="198"/>
      <c r="H14" s="198"/>
      <c r="I14" s="198"/>
      <c r="J14" s="198"/>
      <c r="K14" s="198"/>
    </row>
  </sheetData>
  <sheetProtection/>
  <mergeCells count="5">
    <mergeCell ref="A14:K14"/>
    <mergeCell ref="A10:K10"/>
    <mergeCell ref="A11:K11"/>
    <mergeCell ref="A12:K12"/>
    <mergeCell ref="A13:K13"/>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R45"/>
  <sheetViews>
    <sheetView zoomScalePageLayoutView="0" workbookViewId="0" topLeftCell="A1">
      <selection activeCell="A1" sqref="A1"/>
    </sheetView>
  </sheetViews>
  <sheetFormatPr defaultColWidth="9.140625" defaultRowHeight="12.75"/>
  <cols>
    <col min="1" max="1" width="18.00390625" style="0" customWidth="1"/>
    <col min="2" max="3" width="9.421875" style="0" customWidth="1"/>
    <col min="4" max="4" width="8.421875" style="0" customWidth="1"/>
    <col min="5" max="5" width="7.8515625" style="0" customWidth="1"/>
    <col min="6" max="6" width="8.00390625" style="0" customWidth="1"/>
    <col min="7" max="7" width="7.140625" style="0" customWidth="1"/>
    <col min="8" max="11" width="6.57421875" style="0" customWidth="1"/>
    <col min="12" max="12" width="6.8515625" style="0" customWidth="1"/>
    <col min="13" max="13" width="6.57421875" style="0" customWidth="1"/>
  </cols>
  <sheetData>
    <row r="1" ht="12.75">
      <c r="A1" s="5" t="s">
        <v>160</v>
      </c>
    </row>
    <row r="2" ht="12.75">
      <c r="B2" s="12"/>
    </row>
    <row r="3" spans="1:13" s="39" customFormat="1" ht="111.75" customHeight="1">
      <c r="A3" s="137"/>
      <c r="B3" s="44" t="s">
        <v>65</v>
      </c>
      <c r="C3" s="47" t="s">
        <v>67</v>
      </c>
      <c r="D3" s="48" t="s">
        <v>68</v>
      </c>
      <c r="E3" s="48" t="s">
        <v>69</v>
      </c>
      <c r="F3" s="48" t="s">
        <v>70</v>
      </c>
      <c r="G3" s="49" t="s">
        <v>71</v>
      </c>
      <c r="H3" s="47" t="s">
        <v>67</v>
      </c>
      <c r="I3" s="48" t="s">
        <v>68</v>
      </c>
      <c r="J3" s="48" t="s">
        <v>69</v>
      </c>
      <c r="K3" s="48" t="s">
        <v>70</v>
      </c>
      <c r="L3" s="49" t="s">
        <v>71</v>
      </c>
      <c r="M3" s="138" t="s">
        <v>66</v>
      </c>
    </row>
    <row r="4" spans="1:18" ht="15.75" customHeight="1">
      <c r="A4" s="139" t="s">
        <v>32</v>
      </c>
      <c r="B4" s="40">
        <v>2442284</v>
      </c>
      <c r="C4" s="21">
        <v>2341265</v>
      </c>
      <c r="D4" s="20">
        <v>67517</v>
      </c>
      <c r="E4" s="20">
        <v>33502</v>
      </c>
      <c r="F4" s="20">
        <v>929326</v>
      </c>
      <c r="G4" s="27">
        <v>62112</v>
      </c>
      <c r="H4" s="50">
        <v>0.96</v>
      </c>
      <c r="I4" s="51">
        <v>0.028</v>
      </c>
      <c r="J4" s="51">
        <v>0.014</v>
      </c>
      <c r="K4" s="50">
        <v>0.38</v>
      </c>
      <c r="L4" s="54">
        <v>0.025</v>
      </c>
      <c r="M4" s="140">
        <v>6505</v>
      </c>
      <c r="N4" s="61"/>
      <c r="O4" s="61"/>
      <c r="P4" s="61"/>
      <c r="Q4" s="61"/>
      <c r="R4" s="61"/>
    </row>
    <row r="5" spans="1:18" ht="17.25" customHeight="1">
      <c r="A5" s="135" t="s">
        <v>0</v>
      </c>
      <c r="B5" s="41">
        <v>109425</v>
      </c>
      <c r="C5" s="2">
        <v>105256</v>
      </c>
      <c r="D5" s="3">
        <v>2617</v>
      </c>
      <c r="E5" s="3">
        <v>1552</v>
      </c>
      <c r="F5" s="3">
        <v>45354</v>
      </c>
      <c r="G5" s="4">
        <v>7225</v>
      </c>
      <c r="H5" s="45">
        <v>0.96</v>
      </c>
      <c r="I5" s="52">
        <v>0.024</v>
      </c>
      <c r="J5" s="52">
        <v>0.014</v>
      </c>
      <c r="K5" s="45">
        <v>0.41</v>
      </c>
      <c r="L5" s="55">
        <v>0.066</v>
      </c>
      <c r="M5" s="141">
        <v>267</v>
      </c>
      <c r="N5" s="61"/>
      <c r="O5" s="61"/>
      <c r="P5" s="61"/>
      <c r="Q5" s="61"/>
      <c r="R5" s="61"/>
    </row>
    <row r="6" spans="1:18" ht="12.75">
      <c r="A6" s="135" t="s">
        <v>1</v>
      </c>
      <c r="B6" s="41">
        <v>105503</v>
      </c>
      <c r="C6" s="2">
        <v>100975</v>
      </c>
      <c r="D6" s="3">
        <v>3154</v>
      </c>
      <c r="E6" s="3">
        <v>1374</v>
      </c>
      <c r="F6" s="3">
        <v>30855</v>
      </c>
      <c r="G6" s="4">
        <v>815</v>
      </c>
      <c r="H6" s="45">
        <v>0.96</v>
      </c>
      <c r="I6" s="52">
        <v>0.03</v>
      </c>
      <c r="J6" s="52">
        <v>0.013</v>
      </c>
      <c r="K6" s="45">
        <v>0.29</v>
      </c>
      <c r="L6" s="55">
        <v>0.008</v>
      </c>
      <c r="M6" s="141">
        <v>301</v>
      </c>
      <c r="N6" s="61"/>
      <c r="O6" s="61"/>
      <c r="P6" s="61"/>
      <c r="Q6" s="61"/>
      <c r="R6" s="61"/>
    </row>
    <row r="7" spans="1:18" ht="12.75">
      <c r="A7" s="135" t="s">
        <v>2</v>
      </c>
      <c r="B7" s="41">
        <v>52870</v>
      </c>
      <c r="C7" s="2">
        <v>50188</v>
      </c>
      <c r="D7" s="3">
        <v>2248</v>
      </c>
      <c r="E7" s="3">
        <v>434</v>
      </c>
      <c r="F7" s="3">
        <v>19351</v>
      </c>
      <c r="G7" s="4">
        <v>441</v>
      </c>
      <c r="H7" s="45">
        <v>0.95</v>
      </c>
      <c r="I7" s="52">
        <v>0.043</v>
      </c>
      <c r="J7" s="52">
        <v>0.008</v>
      </c>
      <c r="K7" s="45">
        <v>0.37</v>
      </c>
      <c r="L7" s="55">
        <v>0.008</v>
      </c>
      <c r="M7" s="141">
        <v>142</v>
      </c>
      <c r="N7" s="61"/>
      <c r="O7" s="61"/>
      <c r="P7" s="61"/>
      <c r="Q7" s="61"/>
      <c r="R7" s="61"/>
    </row>
    <row r="8" spans="1:18" ht="12.75">
      <c r="A8" s="135" t="s">
        <v>3</v>
      </c>
      <c r="B8" s="41">
        <v>45932</v>
      </c>
      <c r="C8" s="2">
        <v>40848</v>
      </c>
      <c r="D8" s="3">
        <v>1303</v>
      </c>
      <c r="E8" s="3">
        <v>3781</v>
      </c>
      <c r="F8" s="3">
        <v>15403</v>
      </c>
      <c r="G8" s="4">
        <v>1049</v>
      </c>
      <c r="H8" s="45">
        <v>0.89</v>
      </c>
      <c r="I8" s="52">
        <v>0.028</v>
      </c>
      <c r="J8" s="52">
        <v>0.082</v>
      </c>
      <c r="K8" s="45">
        <v>0.34</v>
      </c>
      <c r="L8" s="55">
        <v>0.023</v>
      </c>
      <c r="M8" s="141">
        <v>122</v>
      </c>
      <c r="N8" s="61"/>
      <c r="O8" s="61"/>
      <c r="P8" s="61"/>
      <c r="Q8" s="61"/>
      <c r="R8" s="61"/>
    </row>
    <row r="9" spans="1:18" ht="14.25">
      <c r="A9" s="135" t="s">
        <v>74</v>
      </c>
      <c r="B9" s="41">
        <v>23132</v>
      </c>
      <c r="C9" s="2">
        <v>22384</v>
      </c>
      <c r="D9" s="3">
        <v>748</v>
      </c>
      <c r="E9" s="3">
        <v>0</v>
      </c>
      <c r="F9" s="3">
        <v>8698</v>
      </c>
      <c r="G9" s="4">
        <v>213</v>
      </c>
      <c r="H9" s="45">
        <v>0.97</v>
      </c>
      <c r="I9" s="52">
        <v>0.032</v>
      </c>
      <c r="J9" s="52">
        <v>0</v>
      </c>
      <c r="K9" s="45">
        <v>0.38</v>
      </c>
      <c r="L9" s="55">
        <v>0.009</v>
      </c>
      <c r="M9" s="141">
        <v>64</v>
      </c>
      <c r="N9" s="61"/>
      <c r="O9" s="61"/>
      <c r="P9" s="61"/>
      <c r="Q9" s="61"/>
      <c r="R9" s="61"/>
    </row>
    <row r="10" spans="1:18" ht="18" customHeight="1">
      <c r="A10" s="135" t="s">
        <v>5</v>
      </c>
      <c r="B10" s="41">
        <v>71115</v>
      </c>
      <c r="C10" s="2">
        <v>67376</v>
      </c>
      <c r="D10" s="3">
        <v>2003</v>
      </c>
      <c r="E10" s="3">
        <v>1736</v>
      </c>
      <c r="F10" s="3">
        <v>24515</v>
      </c>
      <c r="G10" s="4">
        <v>650</v>
      </c>
      <c r="H10" s="45">
        <v>0.95</v>
      </c>
      <c r="I10" s="52">
        <v>0.028</v>
      </c>
      <c r="J10" s="52">
        <v>0.024</v>
      </c>
      <c r="K10" s="45">
        <v>0.34</v>
      </c>
      <c r="L10" s="55">
        <v>0.009</v>
      </c>
      <c r="M10" s="141">
        <v>193</v>
      </c>
      <c r="N10" s="61"/>
      <c r="O10" s="61"/>
      <c r="P10" s="61"/>
      <c r="Q10" s="61"/>
      <c r="R10" s="61"/>
    </row>
    <row r="11" spans="1:18" ht="12.75">
      <c r="A11" s="135" t="s">
        <v>6</v>
      </c>
      <c r="B11" s="41">
        <v>72736</v>
      </c>
      <c r="C11" s="2">
        <v>67676</v>
      </c>
      <c r="D11" s="3">
        <v>4598</v>
      </c>
      <c r="E11" s="3">
        <v>462</v>
      </c>
      <c r="F11" s="3">
        <v>30921</v>
      </c>
      <c r="G11" s="4">
        <v>4543</v>
      </c>
      <c r="H11" s="45">
        <v>0.93</v>
      </c>
      <c r="I11" s="52">
        <v>0.063</v>
      </c>
      <c r="J11" s="52">
        <v>0.006</v>
      </c>
      <c r="K11" s="45">
        <v>0.43</v>
      </c>
      <c r="L11" s="55">
        <v>0.062</v>
      </c>
      <c r="M11" s="141">
        <v>179</v>
      </c>
      <c r="N11" s="61"/>
      <c r="O11" s="61"/>
      <c r="P11" s="61"/>
      <c r="Q11" s="61"/>
      <c r="R11" s="61"/>
    </row>
    <row r="12" spans="1:18" ht="12.75">
      <c r="A12" s="135" t="s">
        <v>7</v>
      </c>
      <c r="B12" s="41">
        <v>54848</v>
      </c>
      <c r="C12" s="2">
        <v>53559</v>
      </c>
      <c r="D12" s="3">
        <v>1135</v>
      </c>
      <c r="E12" s="3">
        <v>154</v>
      </c>
      <c r="F12" s="3">
        <v>21352</v>
      </c>
      <c r="G12" s="4">
        <v>472</v>
      </c>
      <c r="H12" s="45">
        <v>0.98</v>
      </c>
      <c r="I12" s="52">
        <v>0.021</v>
      </c>
      <c r="J12" s="52">
        <v>0.003</v>
      </c>
      <c r="K12" s="45">
        <v>0.39</v>
      </c>
      <c r="L12" s="55">
        <v>0.009</v>
      </c>
      <c r="M12" s="141">
        <v>154</v>
      </c>
      <c r="N12" s="61"/>
      <c r="O12" s="61"/>
      <c r="P12" s="61"/>
      <c r="Q12" s="61"/>
      <c r="R12" s="61"/>
    </row>
    <row r="13" spans="1:18" ht="12.75">
      <c r="A13" s="135" t="s">
        <v>8</v>
      </c>
      <c r="B13" s="41">
        <v>43723</v>
      </c>
      <c r="C13" s="2">
        <v>42967</v>
      </c>
      <c r="D13" s="3">
        <v>588</v>
      </c>
      <c r="E13" s="3">
        <v>168</v>
      </c>
      <c r="F13" s="3">
        <v>14084</v>
      </c>
      <c r="G13" s="4">
        <v>350</v>
      </c>
      <c r="H13" s="45">
        <v>0.98</v>
      </c>
      <c r="I13" s="52">
        <v>0.013</v>
      </c>
      <c r="J13" s="52">
        <v>0.004</v>
      </c>
      <c r="K13" s="45">
        <v>0.32</v>
      </c>
      <c r="L13" s="55">
        <v>0.008</v>
      </c>
      <c r="M13" s="141">
        <v>127</v>
      </c>
      <c r="N13" s="61"/>
      <c r="O13" s="61"/>
      <c r="P13" s="61"/>
      <c r="Q13" s="61"/>
      <c r="R13" s="61"/>
    </row>
    <row r="14" spans="1:18" ht="12.75">
      <c r="A14" s="135" t="s">
        <v>9</v>
      </c>
      <c r="B14" s="41">
        <v>42949</v>
      </c>
      <c r="C14" s="2">
        <v>41628</v>
      </c>
      <c r="D14" s="3">
        <v>1083</v>
      </c>
      <c r="E14" s="3">
        <v>238</v>
      </c>
      <c r="F14" s="3">
        <v>14278</v>
      </c>
      <c r="G14" s="4">
        <v>377</v>
      </c>
      <c r="H14" s="45">
        <v>0.97</v>
      </c>
      <c r="I14" s="52">
        <v>0.025</v>
      </c>
      <c r="J14" s="52">
        <v>0.006</v>
      </c>
      <c r="K14" s="45">
        <v>0.33</v>
      </c>
      <c r="L14" s="55">
        <v>0.009</v>
      </c>
      <c r="M14" s="141">
        <v>120</v>
      </c>
      <c r="N14" s="61"/>
      <c r="O14" s="61"/>
      <c r="P14" s="61"/>
      <c r="Q14" s="61"/>
      <c r="R14" s="61"/>
    </row>
    <row r="15" spans="1:18" ht="19.5" customHeight="1">
      <c r="A15" s="135" t="s">
        <v>10</v>
      </c>
      <c r="B15" s="41">
        <v>36659</v>
      </c>
      <c r="C15" s="2">
        <v>36001</v>
      </c>
      <c r="D15" s="3">
        <v>563</v>
      </c>
      <c r="E15" s="3">
        <v>95</v>
      </c>
      <c r="F15" s="3">
        <v>11422</v>
      </c>
      <c r="G15" s="4">
        <v>351</v>
      </c>
      <c r="H15" s="45">
        <v>0.98</v>
      </c>
      <c r="I15" s="52">
        <v>0.015</v>
      </c>
      <c r="J15" s="52">
        <v>0.003</v>
      </c>
      <c r="K15" s="45">
        <v>0.31</v>
      </c>
      <c r="L15" s="55">
        <v>0.01</v>
      </c>
      <c r="M15" s="141">
        <v>120</v>
      </c>
      <c r="N15" s="61"/>
      <c r="O15" s="61"/>
      <c r="P15" s="61"/>
      <c r="Q15" s="61"/>
      <c r="R15" s="61"/>
    </row>
    <row r="16" spans="1:18" ht="12.75">
      <c r="A16" s="135" t="s">
        <v>11</v>
      </c>
      <c r="B16" s="41">
        <v>228523</v>
      </c>
      <c r="C16" s="2">
        <v>220004</v>
      </c>
      <c r="D16" s="3">
        <v>4945</v>
      </c>
      <c r="E16" s="3">
        <v>3574</v>
      </c>
      <c r="F16" s="3">
        <v>96021</v>
      </c>
      <c r="G16" s="4">
        <v>15507</v>
      </c>
      <c r="H16" s="45">
        <v>0.96</v>
      </c>
      <c r="I16" s="52">
        <v>0.022</v>
      </c>
      <c r="J16" s="52">
        <v>0.016</v>
      </c>
      <c r="K16" s="45">
        <v>0.42</v>
      </c>
      <c r="L16" s="55">
        <v>0.068</v>
      </c>
      <c r="M16" s="141">
        <v>549</v>
      </c>
      <c r="N16" s="61"/>
      <c r="O16" s="61"/>
      <c r="P16" s="61"/>
      <c r="Q16" s="61"/>
      <c r="R16" s="61"/>
    </row>
    <row r="17" spans="1:18" ht="12.75">
      <c r="A17" s="135" t="s">
        <v>12</v>
      </c>
      <c r="B17" s="41">
        <v>13893</v>
      </c>
      <c r="C17" s="2">
        <v>12045</v>
      </c>
      <c r="D17" s="3">
        <v>984</v>
      </c>
      <c r="E17" s="3">
        <v>864</v>
      </c>
      <c r="F17" s="3">
        <v>4965</v>
      </c>
      <c r="G17" s="4">
        <v>85</v>
      </c>
      <c r="H17" s="45">
        <v>0.87</v>
      </c>
      <c r="I17" s="52">
        <v>0.071</v>
      </c>
      <c r="J17" s="52">
        <v>0.062</v>
      </c>
      <c r="K17" s="45">
        <v>0.36</v>
      </c>
      <c r="L17" s="55">
        <v>0.006</v>
      </c>
      <c r="M17" s="141">
        <v>36</v>
      </c>
      <c r="N17" s="61"/>
      <c r="O17" s="61"/>
      <c r="P17" s="61"/>
      <c r="Q17" s="61"/>
      <c r="R17" s="61"/>
    </row>
    <row r="18" spans="1:18" ht="12.75">
      <c r="A18" s="135" t="s">
        <v>13</v>
      </c>
      <c r="B18" s="41">
        <v>69543</v>
      </c>
      <c r="C18" s="2">
        <v>67984</v>
      </c>
      <c r="D18" s="3">
        <v>1062</v>
      </c>
      <c r="E18" s="3">
        <v>497</v>
      </c>
      <c r="F18" s="3">
        <v>25614</v>
      </c>
      <c r="G18" s="4">
        <v>646</v>
      </c>
      <c r="H18" s="45">
        <v>0.98</v>
      </c>
      <c r="I18" s="52">
        <v>0.015</v>
      </c>
      <c r="J18" s="52">
        <v>0.007</v>
      </c>
      <c r="K18" s="45">
        <v>0.37</v>
      </c>
      <c r="L18" s="55">
        <v>0.009</v>
      </c>
      <c r="M18" s="141">
        <v>197</v>
      </c>
      <c r="N18" s="61"/>
      <c r="O18" s="61"/>
      <c r="P18" s="61"/>
      <c r="Q18" s="61"/>
      <c r="R18" s="61"/>
    </row>
    <row r="19" spans="1:18" ht="12.75">
      <c r="A19" s="135" t="s">
        <v>14</v>
      </c>
      <c r="B19" s="41">
        <v>166085</v>
      </c>
      <c r="C19" s="2">
        <v>158406</v>
      </c>
      <c r="D19" s="3">
        <v>3185</v>
      </c>
      <c r="E19" s="3">
        <v>4494</v>
      </c>
      <c r="F19" s="3">
        <v>63595</v>
      </c>
      <c r="G19" s="4">
        <v>2715</v>
      </c>
      <c r="H19" s="45">
        <v>0.95</v>
      </c>
      <c r="I19" s="52">
        <v>0.019</v>
      </c>
      <c r="J19" s="52">
        <v>0.027</v>
      </c>
      <c r="K19" s="45">
        <v>0.38</v>
      </c>
      <c r="L19" s="55">
        <v>0.016</v>
      </c>
      <c r="M19" s="141">
        <v>453</v>
      </c>
      <c r="N19" s="61"/>
      <c r="O19" s="61"/>
      <c r="P19" s="61"/>
      <c r="Q19" s="61"/>
      <c r="R19" s="61"/>
    </row>
    <row r="20" spans="1:18" ht="21" customHeight="1">
      <c r="A20" s="135" t="s">
        <v>15</v>
      </c>
      <c r="B20" s="41">
        <v>298831</v>
      </c>
      <c r="C20" s="2">
        <v>286991</v>
      </c>
      <c r="D20" s="3">
        <v>10774</v>
      </c>
      <c r="E20" s="3">
        <v>1066</v>
      </c>
      <c r="F20" s="3">
        <v>142895</v>
      </c>
      <c r="G20" s="4">
        <v>13655</v>
      </c>
      <c r="H20" s="45">
        <v>0.96</v>
      </c>
      <c r="I20" s="52">
        <v>0.036</v>
      </c>
      <c r="J20" s="52">
        <v>0.004</v>
      </c>
      <c r="K20" s="45">
        <v>0.48</v>
      </c>
      <c r="L20" s="55">
        <v>0.046</v>
      </c>
      <c r="M20" s="141">
        <v>694</v>
      </c>
      <c r="N20" s="61"/>
      <c r="O20" s="61"/>
      <c r="P20" s="61"/>
      <c r="Q20" s="61"/>
      <c r="R20" s="61"/>
    </row>
    <row r="21" spans="1:18" ht="12.75">
      <c r="A21" s="135" t="s">
        <v>16</v>
      </c>
      <c r="B21" s="41">
        <v>108606</v>
      </c>
      <c r="C21" s="2">
        <v>99361</v>
      </c>
      <c r="D21" s="3">
        <v>4491</v>
      </c>
      <c r="E21" s="3">
        <v>4754</v>
      </c>
      <c r="F21" s="3">
        <v>36024</v>
      </c>
      <c r="G21" s="4">
        <v>1031</v>
      </c>
      <c r="H21" s="45">
        <v>0.91</v>
      </c>
      <c r="I21" s="52">
        <v>0.041</v>
      </c>
      <c r="J21" s="52">
        <v>0.044</v>
      </c>
      <c r="K21" s="45">
        <v>0.33</v>
      </c>
      <c r="L21" s="55">
        <v>0.009</v>
      </c>
      <c r="M21" s="141">
        <v>292</v>
      </c>
      <c r="N21" s="61"/>
      <c r="O21" s="61"/>
      <c r="P21" s="61"/>
      <c r="Q21" s="61"/>
      <c r="R21" s="61"/>
    </row>
    <row r="22" spans="1:18" ht="12.75">
      <c r="A22" s="135" t="s">
        <v>17</v>
      </c>
      <c r="B22" s="41">
        <v>39174</v>
      </c>
      <c r="C22" s="2">
        <v>36901</v>
      </c>
      <c r="D22" s="3">
        <v>2051</v>
      </c>
      <c r="E22" s="3">
        <v>222</v>
      </c>
      <c r="F22" s="3">
        <v>15277</v>
      </c>
      <c r="G22" s="4">
        <v>492</v>
      </c>
      <c r="H22" s="45">
        <v>0.94</v>
      </c>
      <c r="I22" s="52">
        <v>0.052</v>
      </c>
      <c r="J22" s="52">
        <v>0.006</v>
      </c>
      <c r="K22" s="45">
        <v>0.39</v>
      </c>
      <c r="L22" s="55">
        <v>0.013</v>
      </c>
      <c r="M22" s="141">
        <v>110</v>
      </c>
      <c r="N22" s="61"/>
      <c r="O22" s="61"/>
      <c r="P22" s="61"/>
      <c r="Q22" s="61"/>
      <c r="R22" s="61"/>
    </row>
    <row r="23" spans="1:18" ht="12.75">
      <c r="A23" s="135" t="s">
        <v>18</v>
      </c>
      <c r="B23" s="41">
        <v>34408</v>
      </c>
      <c r="C23" s="2">
        <v>33862</v>
      </c>
      <c r="D23" s="3">
        <v>409</v>
      </c>
      <c r="E23" s="3">
        <v>137</v>
      </c>
      <c r="F23" s="3">
        <v>11356</v>
      </c>
      <c r="G23" s="4">
        <v>553</v>
      </c>
      <c r="H23" s="45">
        <v>0.98</v>
      </c>
      <c r="I23" s="52">
        <v>0.012</v>
      </c>
      <c r="J23" s="52">
        <v>0.004</v>
      </c>
      <c r="K23" s="45">
        <v>0.33</v>
      </c>
      <c r="L23" s="55">
        <v>0.016</v>
      </c>
      <c r="M23" s="141">
        <v>112</v>
      </c>
      <c r="N23" s="61"/>
      <c r="O23" s="61"/>
      <c r="P23" s="61"/>
      <c r="Q23" s="61"/>
      <c r="R23" s="61"/>
    </row>
    <row r="24" spans="1:18" ht="12.75">
      <c r="A24" s="135" t="s">
        <v>19</v>
      </c>
      <c r="B24" s="41">
        <v>41172</v>
      </c>
      <c r="C24" s="2">
        <v>39280</v>
      </c>
      <c r="D24" s="3">
        <v>1313</v>
      </c>
      <c r="E24" s="3">
        <v>579</v>
      </c>
      <c r="F24" s="3">
        <v>13650</v>
      </c>
      <c r="G24" s="4">
        <v>1812</v>
      </c>
      <c r="H24" s="45">
        <v>0.95</v>
      </c>
      <c r="I24" s="52">
        <v>0.032</v>
      </c>
      <c r="J24" s="52">
        <v>0.014</v>
      </c>
      <c r="K24" s="45">
        <v>0.33</v>
      </c>
      <c r="L24" s="55">
        <v>0.044</v>
      </c>
      <c r="M24" s="141">
        <v>116</v>
      </c>
      <c r="N24" s="61"/>
      <c r="O24" s="61"/>
      <c r="P24" s="61"/>
      <c r="Q24" s="61"/>
      <c r="R24" s="61"/>
    </row>
    <row r="25" spans="1:18" ht="21" customHeight="1">
      <c r="A25" s="135" t="s">
        <v>20</v>
      </c>
      <c r="B25" s="41">
        <v>65270</v>
      </c>
      <c r="C25" s="2">
        <v>61919</v>
      </c>
      <c r="D25" s="3">
        <v>1728</v>
      </c>
      <c r="E25" s="3">
        <v>1623</v>
      </c>
      <c r="F25" s="3">
        <v>25798</v>
      </c>
      <c r="G25" s="4">
        <v>654</v>
      </c>
      <c r="H25" s="45">
        <v>0.95</v>
      </c>
      <c r="I25" s="52">
        <v>0.026</v>
      </c>
      <c r="J25" s="52">
        <v>0.025</v>
      </c>
      <c r="K25" s="45">
        <v>0.4</v>
      </c>
      <c r="L25" s="55">
        <v>0.01</v>
      </c>
      <c r="M25" s="141">
        <v>179</v>
      </c>
      <c r="N25" s="61"/>
      <c r="O25" s="61"/>
      <c r="P25" s="61"/>
      <c r="Q25" s="61"/>
      <c r="R25" s="61"/>
    </row>
    <row r="26" spans="1:18" ht="12.75">
      <c r="A26" s="135" t="s">
        <v>21</v>
      </c>
      <c r="B26" s="41">
        <v>145621</v>
      </c>
      <c r="C26" s="2">
        <v>143544</v>
      </c>
      <c r="D26" s="3">
        <v>1793</v>
      </c>
      <c r="E26" s="3">
        <v>284</v>
      </c>
      <c r="F26" s="3">
        <v>53334</v>
      </c>
      <c r="G26" s="4">
        <v>1188</v>
      </c>
      <c r="H26" s="45">
        <v>0.99</v>
      </c>
      <c r="I26" s="52">
        <v>0.012</v>
      </c>
      <c r="J26" s="52">
        <v>0.002</v>
      </c>
      <c r="K26" s="45">
        <v>0.37</v>
      </c>
      <c r="L26" s="55">
        <v>0.008</v>
      </c>
      <c r="M26" s="141">
        <v>418</v>
      </c>
      <c r="N26" s="61"/>
      <c r="O26" s="61"/>
      <c r="P26" s="61"/>
      <c r="Q26" s="61"/>
      <c r="R26" s="61"/>
    </row>
    <row r="27" spans="1:18" ht="12.75">
      <c r="A27" s="135" t="s">
        <v>63</v>
      </c>
      <c r="B27" s="41">
        <v>9880</v>
      </c>
      <c r="C27" s="2">
        <v>9053</v>
      </c>
      <c r="D27" s="3">
        <v>460</v>
      </c>
      <c r="E27" s="3">
        <v>367</v>
      </c>
      <c r="F27" s="3">
        <v>3180</v>
      </c>
      <c r="G27" s="4">
        <v>72</v>
      </c>
      <c r="H27" s="45">
        <v>0.92</v>
      </c>
      <c r="I27" s="52">
        <v>0.047</v>
      </c>
      <c r="J27" s="52">
        <v>0.037</v>
      </c>
      <c r="K27" s="45">
        <v>0.32</v>
      </c>
      <c r="L27" s="55">
        <v>0.007</v>
      </c>
      <c r="M27" s="141">
        <v>27</v>
      </c>
      <c r="N27" s="61"/>
      <c r="O27" s="61"/>
      <c r="P27" s="61"/>
      <c r="Q27" s="61"/>
      <c r="R27" s="61"/>
    </row>
    <row r="28" spans="1:18" ht="12.75">
      <c r="A28" s="135" t="s">
        <v>23</v>
      </c>
      <c r="B28" s="41">
        <v>67010</v>
      </c>
      <c r="C28" s="2">
        <v>63388</v>
      </c>
      <c r="D28" s="3">
        <v>1686</v>
      </c>
      <c r="E28" s="3">
        <v>1936</v>
      </c>
      <c r="F28" s="3">
        <v>21568</v>
      </c>
      <c r="G28" s="4">
        <v>663</v>
      </c>
      <c r="H28" s="45">
        <v>0.95</v>
      </c>
      <c r="I28" s="52">
        <v>0.025</v>
      </c>
      <c r="J28" s="52">
        <v>0.029</v>
      </c>
      <c r="K28" s="45">
        <v>0.32</v>
      </c>
      <c r="L28" s="55">
        <v>0.01</v>
      </c>
      <c r="M28" s="141">
        <v>175</v>
      </c>
      <c r="N28" s="61"/>
      <c r="O28" s="61"/>
      <c r="P28" s="61"/>
      <c r="Q28" s="61"/>
      <c r="R28" s="61"/>
    </row>
    <row r="29" spans="1:18" ht="14.25">
      <c r="A29" s="135" t="s">
        <v>75</v>
      </c>
      <c r="B29" s="41">
        <v>81749</v>
      </c>
      <c r="C29" s="2">
        <v>79002</v>
      </c>
      <c r="D29" s="3">
        <v>2747</v>
      </c>
      <c r="E29" s="3">
        <v>0</v>
      </c>
      <c r="F29" s="3">
        <v>32292</v>
      </c>
      <c r="G29" s="4">
        <v>1357</v>
      </c>
      <c r="H29" s="45">
        <v>0.97</v>
      </c>
      <c r="I29" s="52">
        <v>0.034</v>
      </c>
      <c r="J29" s="52">
        <v>0</v>
      </c>
      <c r="K29" s="45">
        <v>0.4</v>
      </c>
      <c r="L29" s="55">
        <v>0.017</v>
      </c>
      <c r="M29" s="141">
        <v>214</v>
      </c>
      <c r="N29" s="61"/>
      <c r="O29" s="61"/>
      <c r="P29" s="61"/>
      <c r="Q29" s="61"/>
      <c r="R29" s="61"/>
    </row>
    <row r="30" spans="1:18" ht="20.25" customHeight="1">
      <c r="A30" s="135" t="s">
        <v>25</v>
      </c>
      <c r="B30" s="41">
        <v>54588</v>
      </c>
      <c r="C30" s="2">
        <v>51229</v>
      </c>
      <c r="D30" s="3">
        <v>2326</v>
      </c>
      <c r="E30" s="3">
        <v>1033</v>
      </c>
      <c r="F30" s="3">
        <v>18891</v>
      </c>
      <c r="G30" s="4">
        <v>588</v>
      </c>
      <c r="H30" s="45">
        <v>0.94</v>
      </c>
      <c r="I30" s="52">
        <v>0.043</v>
      </c>
      <c r="J30" s="52">
        <v>0.019</v>
      </c>
      <c r="K30" s="45">
        <v>0.35</v>
      </c>
      <c r="L30" s="55">
        <v>0.011</v>
      </c>
      <c r="M30" s="141">
        <v>130</v>
      </c>
      <c r="N30" s="61"/>
      <c r="O30" s="61"/>
      <c r="P30" s="61"/>
      <c r="Q30" s="61"/>
      <c r="R30" s="61"/>
    </row>
    <row r="31" spans="1:18" ht="12.75">
      <c r="A31" s="135" t="s">
        <v>64</v>
      </c>
      <c r="B31" s="41">
        <v>10313</v>
      </c>
      <c r="C31" s="2">
        <v>9504</v>
      </c>
      <c r="D31" s="3">
        <v>649</v>
      </c>
      <c r="E31" s="3">
        <v>160</v>
      </c>
      <c r="F31" s="3">
        <v>3385</v>
      </c>
      <c r="G31" s="4">
        <v>107</v>
      </c>
      <c r="H31" s="45">
        <v>0.92</v>
      </c>
      <c r="I31" s="52">
        <v>0.063</v>
      </c>
      <c r="J31" s="52">
        <v>0.016</v>
      </c>
      <c r="K31" s="45">
        <v>0.33</v>
      </c>
      <c r="L31" s="55">
        <v>0.01</v>
      </c>
      <c r="M31" s="141">
        <v>30</v>
      </c>
      <c r="N31" s="61"/>
      <c r="O31" s="61"/>
      <c r="P31" s="61"/>
      <c r="Q31" s="61"/>
      <c r="R31" s="61"/>
    </row>
    <row r="32" spans="1:18" ht="12.75">
      <c r="A32" s="135" t="s">
        <v>27</v>
      </c>
      <c r="B32" s="41">
        <v>53069</v>
      </c>
      <c r="C32" s="2">
        <v>51501</v>
      </c>
      <c r="D32" s="3">
        <v>929</v>
      </c>
      <c r="E32" s="3">
        <v>639</v>
      </c>
      <c r="F32" s="3">
        <v>18887</v>
      </c>
      <c r="G32" s="4">
        <v>703</v>
      </c>
      <c r="H32" s="45">
        <v>0.97</v>
      </c>
      <c r="I32" s="52">
        <v>0.018</v>
      </c>
      <c r="J32" s="52">
        <v>0.012</v>
      </c>
      <c r="K32" s="45">
        <v>0.36</v>
      </c>
      <c r="L32" s="55">
        <v>0.013</v>
      </c>
      <c r="M32" s="141">
        <v>147</v>
      </c>
      <c r="N32" s="61"/>
      <c r="O32" s="61"/>
      <c r="P32" s="61"/>
      <c r="Q32" s="61"/>
      <c r="R32" s="61"/>
    </row>
    <row r="33" spans="1:18" ht="12.75">
      <c r="A33" s="135" t="s">
        <v>28</v>
      </c>
      <c r="B33" s="41">
        <v>140112</v>
      </c>
      <c r="C33" s="2">
        <v>137013</v>
      </c>
      <c r="D33" s="3">
        <v>2656</v>
      </c>
      <c r="E33" s="3">
        <v>443</v>
      </c>
      <c r="F33" s="3">
        <v>51706</v>
      </c>
      <c r="G33" s="4">
        <v>1717</v>
      </c>
      <c r="H33" s="45">
        <v>0.98</v>
      </c>
      <c r="I33" s="52">
        <v>0.019</v>
      </c>
      <c r="J33" s="52">
        <v>0.003</v>
      </c>
      <c r="K33" s="45">
        <v>0.37</v>
      </c>
      <c r="L33" s="55">
        <v>0.012</v>
      </c>
      <c r="M33" s="141">
        <v>398</v>
      </c>
      <c r="N33" s="61"/>
      <c r="O33" s="61"/>
      <c r="P33" s="61"/>
      <c r="Q33" s="61"/>
      <c r="R33" s="61"/>
    </row>
    <row r="34" spans="1:18" ht="12.75">
      <c r="A34" s="135" t="s">
        <v>29</v>
      </c>
      <c r="B34" s="41">
        <v>38582</v>
      </c>
      <c r="C34" s="2">
        <v>36981</v>
      </c>
      <c r="D34" s="3">
        <v>954</v>
      </c>
      <c r="E34" s="3">
        <v>647</v>
      </c>
      <c r="F34" s="3">
        <v>12737</v>
      </c>
      <c r="G34" s="4">
        <v>1158</v>
      </c>
      <c r="H34" s="45">
        <v>0.96</v>
      </c>
      <c r="I34" s="52">
        <v>0.025</v>
      </c>
      <c r="J34" s="52">
        <v>0.017</v>
      </c>
      <c r="K34" s="45">
        <v>0.33</v>
      </c>
      <c r="L34" s="55">
        <v>0.03</v>
      </c>
      <c r="M34" s="141">
        <v>110</v>
      </c>
      <c r="N34" s="61"/>
      <c r="O34" s="61"/>
      <c r="P34" s="61"/>
      <c r="Q34" s="61"/>
      <c r="R34" s="61"/>
    </row>
    <row r="35" spans="1:18" ht="18" customHeight="1">
      <c r="A35" s="135" t="s">
        <v>30</v>
      </c>
      <c r="B35" s="41">
        <v>43982</v>
      </c>
      <c r="C35" s="2">
        <v>42745</v>
      </c>
      <c r="D35" s="3">
        <v>1114</v>
      </c>
      <c r="E35" s="3">
        <v>123</v>
      </c>
      <c r="F35" s="3">
        <v>17322</v>
      </c>
      <c r="G35" s="4">
        <v>316</v>
      </c>
      <c r="H35" s="45">
        <v>0.97</v>
      </c>
      <c r="I35" s="52">
        <v>0.025</v>
      </c>
      <c r="J35" s="52">
        <v>0.003</v>
      </c>
      <c r="K35" s="45">
        <v>0.39</v>
      </c>
      <c r="L35" s="55">
        <v>0.007</v>
      </c>
      <c r="M35" s="141">
        <v>118</v>
      </c>
      <c r="N35" s="61"/>
      <c r="O35" s="61"/>
      <c r="P35" s="61"/>
      <c r="Q35" s="61"/>
      <c r="R35" s="61"/>
    </row>
    <row r="36" spans="1:18" ht="12.75">
      <c r="A36" s="136" t="s">
        <v>31</v>
      </c>
      <c r="B36" s="43">
        <v>72981</v>
      </c>
      <c r="C36" s="28">
        <v>71694</v>
      </c>
      <c r="D36" s="17">
        <v>1221</v>
      </c>
      <c r="E36" s="17">
        <v>66</v>
      </c>
      <c r="F36" s="17">
        <v>24596</v>
      </c>
      <c r="G36" s="18">
        <v>607</v>
      </c>
      <c r="H36" s="46">
        <v>0.98</v>
      </c>
      <c r="I36" s="53">
        <v>0.017</v>
      </c>
      <c r="J36" s="53">
        <v>0.001</v>
      </c>
      <c r="K36" s="46">
        <v>0.34</v>
      </c>
      <c r="L36" s="56">
        <v>0.008</v>
      </c>
      <c r="M36" s="142">
        <v>211</v>
      </c>
      <c r="N36" s="61"/>
      <c r="O36" s="61"/>
      <c r="P36" s="61"/>
      <c r="Q36" s="61"/>
      <c r="R36" s="61"/>
    </row>
    <row r="38" spans="1:13" ht="12.75">
      <c r="A38" s="198" t="s">
        <v>72</v>
      </c>
      <c r="B38" s="198"/>
      <c r="C38" s="198"/>
      <c r="D38" s="198"/>
      <c r="E38" s="198"/>
      <c r="F38" s="198"/>
      <c r="G38" s="198"/>
      <c r="H38" s="198"/>
      <c r="I38" s="198"/>
      <c r="J38" s="198"/>
      <c r="K38" s="198"/>
      <c r="L38" s="198"/>
      <c r="M38" s="198"/>
    </row>
    <row r="39" spans="1:13" ht="30.75" customHeight="1">
      <c r="A39" s="198" t="s">
        <v>77</v>
      </c>
      <c r="B39" s="198"/>
      <c r="C39" s="198"/>
      <c r="D39" s="198"/>
      <c r="E39" s="198"/>
      <c r="F39" s="198"/>
      <c r="G39" s="198"/>
      <c r="H39" s="198"/>
      <c r="I39" s="198"/>
      <c r="J39" s="198"/>
      <c r="K39" s="198"/>
      <c r="L39" s="198"/>
      <c r="M39" s="198"/>
    </row>
    <row r="40" spans="1:13" ht="29.25" customHeight="1">
      <c r="A40" s="198" t="s">
        <v>195</v>
      </c>
      <c r="B40" s="198"/>
      <c r="C40" s="198"/>
      <c r="D40" s="198"/>
      <c r="E40" s="198"/>
      <c r="F40" s="198"/>
      <c r="G40" s="198"/>
      <c r="H40" s="198"/>
      <c r="I40" s="198"/>
      <c r="J40" s="198"/>
      <c r="K40" s="198"/>
      <c r="L40" s="198"/>
      <c r="M40" s="198"/>
    </row>
    <row r="41" spans="1:13" ht="30" customHeight="1">
      <c r="A41" s="198" t="s">
        <v>167</v>
      </c>
      <c r="B41" s="198"/>
      <c r="C41" s="198"/>
      <c r="D41" s="198"/>
      <c r="E41" s="198"/>
      <c r="F41" s="198"/>
      <c r="G41" s="198"/>
      <c r="H41" s="198"/>
      <c r="I41" s="198"/>
      <c r="J41" s="198"/>
      <c r="K41" s="198"/>
      <c r="L41" s="198"/>
      <c r="M41" s="198"/>
    </row>
    <row r="42" spans="1:13" ht="55.5" customHeight="1">
      <c r="A42" s="198" t="s">
        <v>78</v>
      </c>
      <c r="B42" s="198"/>
      <c r="C42" s="198"/>
      <c r="D42" s="198"/>
      <c r="E42" s="198"/>
      <c r="F42" s="198"/>
      <c r="G42" s="198"/>
      <c r="H42" s="198"/>
      <c r="I42" s="198"/>
      <c r="J42" s="198"/>
      <c r="K42" s="198"/>
      <c r="L42" s="198"/>
      <c r="M42" s="198"/>
    </row>
    <row r="43" spans="1:13" ht="31.5" customHeight="1">
      <c r="A43" s="198" t="s">
        <v>76</v>
      </c>
      <c r="B43" s="198"/>
      <c r="C43" s="198"/>
      <c r="D43" s="198"/>
      <c r="E43" s="198"/>
      <c r="F43" s="198"/>
      <c r="G43" s="198"/>
      <c r="H43" s="198"/>
      <c r="I43" s="198"/>
      <c r="J43" s="198"/>
      <c r="K43" s="198"/>
      <c r="L43" s="198"/>
      <c r="M43" s="198"/>
    </row>
    <row r="44" spans="1:13" ht="12.75">
      <c r="A44" s="39"/>
      <c r="B44" s="39"/>
      <c r="C44" s="39"/>
      <c r="D44" s="39"/>
      <c r="E44" s="39"/>
      <c r="F44" s="39"/>
      <c r="G44" s="39"/>
      <c r="H44" s="39"/>
      <c r="I44" s="39"/>
      <c r="J44" s="39"/>
      <c r="K44" s="39"/>
      <c r="L44" s="39"/>
      <c r="M44" s="39"/>
    </row>
    <row r="45" spans="1:13" ht="12.75">
      <c r="A45" s="39"/>
      <c r="B45" s="39"/>
      <c r="C45" s="39"/>
      <c r="D45" s="39"/>
      <c r="E45" s="39"/>
      <c r="F45" s="39"/>
      <c r="G45" s="39"/>
      <c r="H45" s="39"/>
      <c r="I45" s="39"/>
      <c r="J45" s="39"/>
      <c r="K45" s="39"/>
      <c r="L45" s="39"/>
      <c r="M45" s="39"/>
    </row>
  </sheetData>
  <sheetProtection/>
  <mergeCells count="6">
    <mergeCell ref="A41:M41"/>
    <mergeCell ref="A42:M42"/>
    <mergeCell ref="A43:M43"/>
    <mergeCell ref="A38:M38"/>
    <mergeCell ref="A39:M39"/>
    <mergeCell ref="A40:M40"/>
  </mergeCells>
  <printOptions/>
  <pageMargins left="0.75" right="0.75" top="1" bottom="1" header="0.5" footer="0.5"/>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u209365</cp:lastModifiedBy>
  <cp:lastPrinted>2008-09-29T09:26:38Z</cp:lastPrinted>
  <dcterms:created xsi:type="dcterms:W3CDTF">2005-05-10T09:37:22Z</dcterms:created>
  <dcterms:modified xsi:type="dcterms:W3CDTF">2014-07-07T10:31:32Z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