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tabRatio="738" activeTab="0"/>
  </bookViews>
  <sheets>
    <sheet name="Contents" sheetId="1" r:id="rId1"/>
    <sheet name="Figure 1" sheetId="2" r:id="rId2"/>
    <sheet name="Figure 1 data" sheetId="3" r:id="rId3"/>
    <sheet name="Figure 2" sheetId="4" r:id="rId4"/>
    <sheet name="Figure 2 data" sheetId="5" r:id="rId5"/>
    <sheet name="Figure 3" sheetId="6" r:id="rId6"/>
    <sheet name="Figure 3 data" sheetId="7" r:id="rId7"/>
    <sheet name="Figure 4" sheetId="8" r:id="rId8"/>
    <sheet name="Figure 4 data" sheetId="9" r:id="rId9"/>
    <sheet name="Figure 5" sheetId="10" r:id="rId10"/>
    <sheet name="Figure 5 data" sheetId="11" r:id="rId11"/>
    <sheet name="Figure 6" sheetId="12" r:id="rId12"/>
    <sheet name="Figure 6 data" sheetId="13" r:id="rId13"/>
    <sheet name="Figure 8" sheetId="14" r:id="rId14"/>
    <sheet name="Figure 8 data" sheetId="15" r:id="rId15"/>
    <sheet name="Figure 9" sheetId="16" r:id="rId16"/>
    <sheet name="Figure 9 data" sheetId="17" r:id="rId17"/>
    <sheet name="Figure 14" sheetId="18" r:id="rId18"/>
    <sheet name="Figure 14 data" sheetId="19" r:id="rId19"/>
    <sheet name="Figure 15" sheetId="20" r:id="rId20"/>
    <sheet name="Figure 15 data" sheetId="21" r:id="rId21"/>
    <sheet name="Figure 16" sheetId="22" r:id="rId22"/>
    <sheet name="Figure 16 data" sheetId="23" r:id="rId23"/>
    <sheet name="Figure 17" sheetId="24" r:id="rId24"/>
    <sheet name="Figure 17 data" sheetId="25" r:id="rId25"/>
    <sheet name="Figure 18" sheetId="26" r:id="rId26"/>
    <sheet name="Figure 18 data" sheetId="27" r:id="rId27"/>
  </sheets>
  <definedNames>
    <definedName name="_xlnm.Print_Area" localSheetId="18">'Figure 14 data'!$A$1:$F$34</definedName>
    <definedName name="_xlnm.Print_Area" localSheetId="20">'Figure 15 data'!$A$1:$F$34</definedName>
  </definedNames>
  <calcPr fullCalcOnLoad="1"/>
</workbook>
</file>

<file path=xl/sharedStrings.xml><?xml version="1.0" encoding="utf-8"?>
<sst xmlns="http://schemas.openxmlformats.org/spreadsheetml/2006/main" count="714" uniqueCount="125">
  <si>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</si>
  <si>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</si>
  <si>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</si>
  <si>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</si>
  <si>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</si>
  <si>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</si>
  <si>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</si>
  <si>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</si>
  <si>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</si>
  <si>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</si>
  <si>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</si>
  <si>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</si>
  <si>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</si>
  <si>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</si>
  <si>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</si>
  <si>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</si>
  <si>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</si>
  <si>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</si>
  <si>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</si>
  <si>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</si>
  <si>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</si>
  <si>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</si>
  <si>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</si>
  <si>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</si>
  <si>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</si>
  <si>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</si>
  <si>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</si>
  <si>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</si>
  <si>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</si>
  <si>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</si>
  <si>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2 adults</t>
  </si>
  <si>
    <t>3+ adults</t>
  </si>
  <si>
    <t>2+ adults, 1+ children</t>
  </si>
  <si>
    <t>1 adult</t>
  </si>
  <si>
    <t>Orkney Islands</t>
  </si>
  <si>
    <t>Shetland Islands</t>
  </si>
  <si>
    <t>Median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</si>
  <si>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</si>
  <si>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</si>
  <si>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</si>
  <si>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</si>
  <si>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</si>
  <si>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</si>
  <si>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</si>
  <si>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</si>
  <si>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</si>
  <si>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</si>
  <si>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</si>
  <si>
    <t>.</t>
  </si>
  <si>
    <t>Dwelling type</t>
  </si>
  <si>
    <t>Large urban areas</t>
  </si>
  <si>
    <t>Other urban areas</t>
  </si>
  <si>
    <t>Accessible small towns</t>
  </si>
  <si>
    <t>Remote small towns</t>
  </si>
  <si>
    <t>Accessible rural areas</t>
  </si>
  <si>
    <t>Remote rural areas</t>
  </si>
  <si>
    <t>Flats</t>
  </si>
  <si>
    <t>Terraced</t>
  </si>
  <si>
    <t>Semi-detached</t>
  </si>
  <si>
    <t>Detached</t>
  </si>
  <si>
    <t>Most deprived</t>
  </si>
  <si>
    <t>Least deprived</t>
  </si>
  <si>
    <t>Unknown</t>
  </si>
  <si>
    <t>% Vacant</t>
  </si>
  <si>
    <t>% Second homes</t>
  </si>
  <si>
    <t>Figure 1</t>
  </si>
  <si>
    <t>Figure 2</t>
  </si>
  <si>
    <t>Figure 3</t>
  </si>
  <si>
    <t>Figure 4</t>
  </si>
  <si>
    <t>Figure 5</t>
  </si>
  <si>
    <t>Figure 6</t>
  </si>
  <si>
    <t>Figure 8</t>
  </si>
  <si>
    <t>Figure 9</t>
  </si>
  <si>
    <t>% Vacant dwellings</t>
  </si>
  <si>
    <t>% Dwellings with a single adult discount</t>
  </si>
  <si>
    <t>Figures</t>
  </si>
  <si>
    <t>Years</t>
  </si>
  <si>
    <t>All Households</t>
  </si>
  <si>
    <t>Change in household type, 1981-2010</t>
  </si>
  <si>
    <t>Dwelling types by urban-rural classification, 2011</t>
  </si>
  <si>
    <t>Dwelling types by Scottish Index of Multiple Deprivation (SIMD) decile, 2011</t>
  </si>
  <si>
    <t>Vacant dwellings and second homes by urban-rural classification, September 2011</t>
  </si>
  <si>
    <t>Vacant dwellings and second homes by Scottish Index of Multiple Deprivation (SIMD) decile, September 2011</t>
  </si>
  <si>
    <t>Percentage of dwellings entitled to a 'single adult' discount by urban-rural classification, September 2011</t>
  </si>
  <si>
    <t>Percentage of dwellings entitled to a 'single adult' discount by Scottish Index of Multiple Deprivation (SIMD) decile, September 2011</t>
  </si>
  <si>
    <t>Year</t>
  </si>
  <si>
    <t>1 adult, 1+ children</t>
  </si>
  <si>
    <t>% Change in number of households 2001 to 2011</t>
  </si>
  <si>
    <t>Data sorted in ascending order - copy and paste data here and then sort in ascending order</t>
  </si>
  <si>
    <t>Source: NRS estimates of households and dwellings in Scotland, 2011</t>
  </si>
  <si>
    <t>© Crown Copyright 2012</t>
  </si>
  <si>
    <t>Percentage of dwellings in each data zone with occupied exemptions, September 2011</t>
  </si>
  <si>
    <t>Source: Council Tax Base Return and NRS neighbourhood level collection of Council Tax information</t>
  </si>
  <si>
    <t>Percentage of dwellings in each data zone which are second homes, September 2011</t>
  </si>
  <si>
    <t>Percentage of dwellings in each data zone which are vacant, September 2011</t>
  </si>
  <si>
    <t>Figure 18</t>
  </si>
  <si>
    <t>Figure 14</t>
  </si>
  <si>
    <t>Figure 15</t>
  </si>
  <si>
    <t>Figure 16</t>
  </si>
  <si>
    <t>Figure 17</t>
  </si>
  <si>
    <t>Estimates of households and dwellings in Scotland, 2011</t>
  </si>
  <si>
    <t>This publication is available at:</t>
  </si>
  <si>
    <t>Annual increase in number of households in Scotland</t>
  </si>
  <si>
    <t>SCOTLAND</t>
  </si>
  <si>
    <t>Percentage of dwellings in each data zone which are vacant in each local authority, September 2011</t>
  </si>
  <si>
    <t>Percentage of dwellings in each data zone which are second homes in each local authority, September 2011</t>
  </si>
  <si>
    <t>Percentage of dwellings in each data zone with 'occupied exemptions' (e.g. all-student households or armed forces accommodation) in each local authority, September 2011</t>
  </si>
  <si>
    <t>Local authority</t>
  </si>
  <si>
    <t>Percentage of dwellings in each data zone with single adult discount, September 2011</t>
  </si>
  <si>
    <t>Percentage of dwellings in each data zone with a 'single adult' discount in each local authority, September 2011</t>
  </si>
  <si>
    <t>Annual increase in the number of households in Scotland between 2001 and 2011</t>
  </si>
  <si>
    <t>Percentage change in the number of households 2001-2011 by local authority</t>
  </si>
  <si>
    <t>Percentage change in the number of households 2001-2011, by local authority</t>
  </si>
  <si>
    <t>Figure 7</t>
  </si>
  <si>
    <t>Figure 10</t>
  </si>
  <si>
    <t>Figure 11</t>
  </si>
  <si>
    <t>Figure 12</t>
  </si>
  <si>
    <t>Figure 13</t>
  </si>
  <si>
    <t>Percentage of dwellings which are vacant in each local authority area in Scotland, 2011 (Map)</t>
  </si>
  <si>
    <t>Percentage of dwellings which are vacant in each data zone in Scotland, 2011 (Map)</t>
  </si>
  <si>
    <t>Percentage of dwellings which are second homes in each data zone in Scotland, 2011 (Map)</t>
  </si>
  <si>
    <t>Percentage of dwellings which are flats in each data zone in Scotland, 2011 (Map)</t>
  </si>
  <si>
    <t>Percentage of dwellings in Council Tax bands A-C in each data zone in Aberdeen City, 2011 (Map)</t>
  </si>
  <si>
    <t>Source: National Records of Scotland (NRS) estimates of households and dwellings in Scotland, 2011</t>
  </si>
  <si>
    <t>http://www.nrscotland.gov.uk/statistics-and-data/statistics/statistics-by-theme/housholds/household-estimates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</si>
</sst>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00000000"/>
    <numFmt numFmtId="186" formatCode="0.000000000%"/>
    <numFmt numFmtId="187" formatCode="0.0000000%"/>
    <numFmt numFmtId="188" formatCode="0.0000%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2.5"/>
      <color indexed="8"/>
      <name val="Arial"/>
      <family val="2"/>
    </font>
    <font>
      <b/>
      <sz val="16"/>
      <color indexed="8"/>
      <name val="Arial"/>
      <family val="2"/>
    </font>
    <font>
      <sz val="12.25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.75"/>
      <color indexed="8"/>
      <name val="Arial"/>
      <family val="2"/>
    </font>
    <font>
      <b/>
      <sz val="12.25"/>
      <color indexed="8"/>
      <name val="Arial"/>
      <family val="2"/>
    </font>
    <font>
      <b/>
      <sz val="9.25"/>
      <color indexed="8"/>
      <name val="Arial"/>
      <family val="2"/>
    </font>
    <font>
      <sz val="9.5"/>
      <color indexed="8"/>
      <name val="Arial"/>
      <family val="2"/>
    </font>
    <font>
      <sz val="11.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9" fontId="0" fillId="0" borderId="0" xfId="59" applyFont="1" applyAlignment="1">
      <alignment/>
    </xf>
    <xf numFmtId="9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59" applyNumberFormat="1" applyFont="1" applyAlignment="1">
      <alignment/>
    </xf>
    <xf numFmtId="9" fontId="0" fillId="0" borderId="0" xfId="59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9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59" applyNumberFormat="1" applyFont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9" fontId="0" fillId="0" borderId="13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Font="1" applyBorder="1" applyAlignment="1">
      <alignment horizontal="left" wrapText="1"/>
    </xf>
    <xf numFmtId="9" fontId="0" fillId="0" borderId="0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1" xfId="0" applyFont="1" applyBorder="1" applyAlignment="1">
      <alignment horizontal="left" wrapText="1"/>
    </xf>
    <xf numFmtId="9" fontId="0" fillId="0" borderId="22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23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/>
    </xf>
    <xf numFmtId="0" fontId="0" fillId="0" borderId="0" xfId="0" applyAlignment="1">
      <alignment vertical="center"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1" xfId="0" applyFont="1" applyBorder="1" applyAlignment="1">
      <alignment horizontal="left" wrapText="1"/>
    </xf>
    <xf numFmtId="9" fontId="0" fillId="0" borderId="19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59" applyNumberFormat="1" applyBorder="1" applyAlignment="1">
      <alignment/>
    </xf>
    <xf numFmtId="164" fontId="0" fillId="0" borderId="0" xfId="59" applyNumberFormat="1" applyBorder="1" applyAlignment="1">
      <alignment/>
    </xf>
    <xf numFmtId="164" fontId="0" fillId="0" borderId="20" xfId="59" applyNumberFormat="1" applyBorder="1" applyAlignment="1">
      <alignment/>
    </xf>
    <xf numFmtId="164" fontId="0" fillId="0" borderId="23" xfId="59" applyNumberFormat="1" applyBorder="1" applyAlignment="1">
      <alignment/>
    </xf>
    <xf numFmtId="164" fontId="0" fillId="0" borderId="22" xfId="59" applyNumberFormat="1" applyBorder="1" applyAlignment="1">
      <alignment/>
    </xf>
    <xf numFmtId="164" fontId="0" fillId="0" borderId="21" xfId="59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2" xfId="0" applyNumberFormat="1" applyBorder="1" applyAlignment="1">
      <alignment/>
    </xf>
    <xf numFmtId="185" fontId="0" fillId="0" borderId="0" xfId="59" applyNumberFormat="1" applyFont="1" applyAlignment="1">
      <alignment/>
    </xf>
    <xf numFmtId="186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165" fontId="2" fillId="0" borderId="2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0" xfId="59" applyNumberFormat="1" applyFont="1" applyFill="1" applyBorder="1" applyAlignment="1">
      <alignment/>
    </xf>
    <xf numFmtId="3" fontId="0" fillId="0" borderId="11" xfId="59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wrapText="1"/>
    </xf>
    <xf numFmtId="9" fontId="0" fillId="0" borderId="12" xfId="59" applyFont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wrapText="1"/>
    </xf>
    <xf numFmtId="9" fontId="0" fillId="0" borderId="24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53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53" applyFont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1" fillId="0" borderId="0" xfId="53" applyAlignment="1" applyProtection="1">
      <alignment horizontal="left" wrapText="1"/>
      <protection/>
    </xf>
    <xf numFmtId="0" fontId="8" fillId="0" borderId="0" xfId="53" applyFont="1" applyAlignment="1" applyProtection="1">
      <alignment horizontal="left"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1" fillId="0" borderId="0" xfId="53" applyAlignment="1" applyProtection="1">
      <alignment wrapText="1"/>
      <protection/>
    </xf>
    <xf numFmtId="0" fontId="7" fillId="0" borderId="0" xfId="53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Annual increase in the number of households in Scotland between 2001 and 2011</a:t>
            </a:r>
          </a:p>
        </c:rich>
      </c:tx>
      <c:layout>
        <c:manualLayout>
          <c:xMode val="factor"/>
          <c:yMode val="factor"/>
          <c:x val="-0.041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525"/>
          <c:w val="0.9485"/>
          <c:h val="0.82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'Figure 1 data'!$A$4:$A$14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1 data'!$B$4:$B$14</c:f>
              <c:numCache>
                <c:ptCount val="11"/>
                <c:pt idx="0">
                  <c:v>17549</c:v>
                </c:pt>
                <c:pt idx="1">
                  <c:v>15992</c:v>
                </c:pt>
                <c:pt idx="2">
                  <c:v>18510</c:v>
                </c:pt>
                <c:pt idx="3">
                  <c:v>19625</c:v>
                </c:pt>
                <c:pt idx="4">
                  <c:v>22193</c:v>
                </c:pt>
                <c:pt idx="5">
                  <c:v>20062</c:v>
                </c:pt>
                <c:pt idx="6">
                  <c:v>22944</c:v>
                </c:pt>
                <c:pt idx="7">
                  <c:v>18098</c:v>
                </c:pt>
                <c:pt idx="8">
                  <c:v>12847</c:v>
                </c:pt>
                <c:pt idx="9">
                  <c:v>12120</c:v>
                </c:pt>
                <c:pt idx="10">
                  <c:v>10610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increase in number of households 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884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15:  Percentage of dwellings in each data zone which are second homes in each local authority, September 2011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9792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 data'!$R$2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 data'!$Q$3:$Q$31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North Ayrshire</c:v>
                </c:pt>
                <c:pt idx="5">
                  <c:v>East Lothian</c:v>
                </c:pt>
                <c:pt idx="6">
                  <c:v>South Ayrshire</c:v>
                </c:pt>
                <c:pt idx="7">
                  <c:v>Angus</c:v>
                </c:pt>
                <c:pt idx="8">
                  <c:v>East Dunbartonshire</c:v>
                </c:pt>
                <c:pt idx="9">
                  <c:v>Inverclyde</c:v>
                </c:pt>
                <c:pt idx="10">
                  <c:v>East Ayrshire</c:v>
                </c:pt>
                <c:pt idx="11">
                  <c:v>West Dunbartonshire</c:v>
                </c:pt>
                <c:pt idx="12">
                  <c:v>Stirling</c:v>
                </c:pt>
                <c:pt idx="13">
                  <c:v>Aberdeenshire</c:v>
                </c:pt>
                <c:pt idx="14">
                  <c:v>Moray</c:v>
                </c:pt>
                <c:pt idx="15">
                  <c:v>West Lothian</c:v>
                </c:pt>
                <c:pt idx="16">
                  <c:v>Falkirk</c:v>
                </c:pt>
                <c:pt idx="17">
                  <c:v>Fife</c:v>
                </c:pt>
                <c:pt idx="18">
                  <c:v>Dundee City</c:v>
                </c:pt>
                <c:pt idx="19">
                  <c:v>Shetland Islands</c:v>
                </c:pt>
                <c:pt idx="20">
                  <c:v>Scottish Borders</c:v>
                </c:pt>
                <c:pt idx="21">
                  <c:v>Edinburgh, City of</c:v>
                </c:pt>
                <c:pt idx="22">
                  <c:v>Aberdeen City</c:v>
                </c:pt>
                <c:pt idx="23">
                  <c:v>Dumfries &amp; Galloway</c:v>
                </c:pt>
                <c:pt idx="24">
                  <c:v>Perth &amp; Kinross</c:v>
                </c:pt>
                <c:pt idx="25">
                  <c:v>Highland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'Figure 15 data'!$R$3:$R$31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0.0082127</c:v>
                </c:pt>
                <c:pt idx="27">
                  <c:v>0.0040167</c:v>
                </c:pt>
                <c:pt idx="28">
                  <c:v>0.0076252</c:v>
                </c:pt>
              </c:numCache>
            </c:numRef>
          </c:val>
        </c:ser>
        <c:ser>
          <c:idx val="1"/>
          <c:order val="1"/>
          <c:tx>
            <c:strRef>
              <c:f>'Figure 15 data'!$S$2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15 data'!$S$3:$S$31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0.002506</c:v>
                  </c:pt>
                  <c:pt idx="9">
                    <c:v>0</c:v>
                  </c:pt>
                  <c:pt idx="10">
                    <c:v>0.0022375</c:v>
                  </c:pt>
                  <c:pt idx="11">
                    <c:v>0.0022882</c:v>
                  </c:pt>
                  <c:pt idx="12">
                    <c:v>0.0017572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0.0031861</c:v>
                  </c:pt>
                  <c:pt idx="16">
                    <c:v>0.0033</c:v>
                  </c:pt>
                  <c:pt idx="17">
                    <c:v>0.0043092</c:v>
                  </c:pt>
                  <c:pt idx="18">
                    <c:v>0.0031324</c:v>
                  </c:pt>
                  <c:pt idx="19">
                    <c:v>0.0036466</c:v>
                  </c:pt>
                  <c:pt idx="20">
                    <c:v>0.0037001</c:v>
                  </c:pt>
                  <c:pt idx="21">
                    <c:v>0.0061462</c:v>
                  </c:pt>
                  <c:pt idx="22">
                    <c:v>0.0059797</c:v>
                  </c:pt>
                  <c:pt idx="23">
                    <c:v>0.003919</c:v>
                  </c:pt>
                  <c:pt idx="24">
                    <c:v>0.0060317</c:v>
                  </c:pt>
                  <c:pt idx="25">
                    <c:v>0.0057091</c:v>
                  </c:pt>
                  <c:pt idx="26">
                    <c:v>0.0166305</c:v>
                  </c:pt>
                  <c:pt idx="27">
                    <c:v>0.0151701</c:v>
                  </c:pt>
                  <c:pt idx="28">
                    <c:v>0.0173132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15 data'!$Q$3:$Q$31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North Ayrshire</c:v>
                </c:pt>
                <c:pt idx="5">
                  <c:v>East Lothian</c:v>
                </c:pt>
                <c:pt idx="6">
                  <c:v>South Ayrshire</c:v>
                </c:pt>
                <c:pt idx="7">
                  <c:v>Angus</c:v>
                </c:pt>
                <c:pt idx="8">
                  <c:v>East Dunbartonshire</c:v>
                </c:pt>
                <c:pt idx="9">
                  <c:v>Inverclyde</c:v>
                </c:pt>
                <c:pt idx="10">
                  <c:v>East Ayrshire</c:v>
                </c:pt>
                <c:pt idx="11">
                  <c:v>West Dunbartonshire</c:v>
                </c:pt>
                <c:pt idx="12">
                  <c:v>Stirling</c:v>
                </c:pt>
                <c:pt idx="13">
                  <c:v>Aberdeenshire</c:v>
                </c:pt>
                <c:pt idx="14">
                  <c:v>Moray</c:v>
                </c:pt>
                <c:pt idx="15">
                  <c:v>West Lothian</c:v>
                </c:pt>
                <c:pt idx="16">
                  <c:v>Falkirk</c:v>
                </c:pt>
                <c:pt idx="17">
                  <c:v>Fife</c:v>
                </c:pt>
                <c:pt idx="18">
                  <c:v>Dundee City</c:v>
                </c:pt>
                <c:pt idx="19">
                  <c:v>Shetland Islands</c:v>
                </c:pt>
                <c:pt idx="20">
                  <c:v>Scottish Borders</c:v>
                </c:pt>
                <c:pt idx="21">
                  <c:v>Edinburgh, City of</c:v>
                </c:pt>
                <c:pt idx="22">
                  <c:v>Aberdeen City</c:v>
                </c:pt>
                <c:pt idx="23">
                  <c:v>Dumfries &amp; Galloway</c:v>
                </c:pt>
                <c:pt idx="24">
                  <c:v>Perth &amp; Kinross</c:v>
                </c:pt>
                <c:pt idx="25">
                  <c:v>Highland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'Figure 15 data'!$S$3:$S$31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0.002506</c:v>
                </c:pt>
                <c:pt idx="9">
                  <c:v>0</c:v>
                </c:pt>
                <c:pt idx="10">
                  <c:v>0.0022375</c:v>
                </c:pt>
                <c:pt idx="11">
                  <c:v>0.0022882</c:v>
                </c:pt>
                <c:pt idx="12">
                  <c:v>0.0017572</c:v>
                </c:pt>
                <c:pt idx="13">
                  <c:v>0</c:v>
                </c:pt>
                <c:pt idx="14">
                  <c:v>0</c:v>
                </c:pt>
                <c:pt idx="15">
                  <c:v>0.0031861</c:v>
                </c:pt>
                <c:pt idx="16">
                  <c:v>0.0033</c:v>
                </c:pt>
                <c:pt idx="17">
                  <c:v>0.0043092</c:v>
                </c:pt>
                <c:pt idx="18">
                  <c:v>0.0031324</c:v>
                </c:pt>
                <c:pt idx="19">
                  <c:v>0.0036466</c:v>
                </c:pt>
                <c:pt idx="20">
                  <c:v>0.0037001</c:v>
                </c:pt>
                <c:pt idx="21">
                  <c:v>0.0061462</c:v>
                </c:pt>
                <c:pt idx="22">
                  <c:v>0.0059797</c:v>
                </c:pt>
                <c:pt idx="23">
                  <c:v>0.003919</c:v>
                </c:pt>
                <c:pt idx="24">
                  <c:v>0.0060317</c:v>
                </c:pt>
                <c:pt idx="25">
                  <c:v>0.0057091</c:v>
                </c:pt>
                <c:pt idx="26">
                  <c:v>0.0166305</c:v>
                </c:pt>
                <c:pt idx="27">
                  <c:v>0.0151701</c:v>
                </c:pt>
                <c:pt idx="28">
                  <c:v>0.0173132</c:v>
                </c:pt>
              </c:numCache>
            </c:numRef>
          </c:val>
        </c:ser>
        <c:ser>
          <c:idx val="2"/>
          <c:order val="2"/>
          <c:tx>
            <c:strRef>
              <c:f>'Figure 15 data'!$T$2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 data'!$Q$3:$Q$31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North Ayrshire</c:v>
                </c:pt>
                <c:pt idx="5">
                  <c:v>East Lothian</c:v>
                </c:pt>
                <c:pt idx="6">
                  <c:v>South Ayrshire</c:v>
                </c:pt>
                <c:pt idx="7">
                  <c:v>Angus</c:v>
                </c:pt>
                <c:pt idx="8">
                  <c:v>East Dunbartonshire</c:v>
                </c:pt>
                <c:pt idx="9">
                  <c:v>Inverclyde</c:v>
                </c:pt>
                <c:pt idx="10">
                  <c:v>East Ayrshire</c:v>
                </c:pt>
                <c:pt idx="11">
                  <c:v>West Dunbartonshire</c:v>
                </c:pt>
                <c:pt idx="12">
                  <c:v>Stirling</c:v>
                </c:pt>
                <c:pt idx="13">
                  <c:v>Aberdeenshire</c:v>
                </c:pt>
                <c:pt idx="14">
                  <c:v>Moray</c:v>
                </c:pt>
                <c:pt idx="15">
                  <c:v>West Lothian</c:v>
                </c:pt>
                <c:pt idx="16">
                  <c:v>Falkirk</c:v>
                </c:pt>
                <c:pt idx="17">
                  <c:v>Fife</c:v>
                </c:pt>
                <c:pt idx="18">
                  <c:v>Dundee City</c:v>
                </c:pt>
                <c:pt idx="19">
                  <c:v>Shetland Islands</c:v>
                </c:pt>
                <c:pt idx="20">
                  <c:v>Scottish Borders</c:v>
                </c:pt>
                <c:pt idx="21">
                  <c:v>Edinburgh, City of</c:v>
                </c:pt>
                <c:pt idx="22">
                  <c:v>Aberdeen City</c:v>
                </c:pt>
                <c:pt idx="23">
                  <c:v>Dumfries &amp; Galloway</c:v>
                </c:pt>
                <c:pt idx="24">
                  <c:v>Perth &amp; Kinross</c:v>
                </c:pt>
                <c:pt idx="25">
                  <c:v>Highland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'Figure 15 data'!$T$3:$T$31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0.0022134</c:v>
                </c:pt>
                <c:pt idx="3">
                  <c:v>0.0023749</c:v>
                </c:pt>
                <c:pt idx="4">
                  <c:v>0.0026246</c:v>
                </c:pt>
                <c:pt idx="5">
                  <c:v>0.0026899</c:v>
                </c:pt>
                <c:pt idx="6">
                  <c:v>0.0032289</c:v>
                </c:pt>
                <c:pt idx="7">
                  <c:v>0.0033723</c:v>
                </c:pt>
                <c:pt idx="8">
                  <c:v>0.0010152</c:v>
                </c:pt>
                <c:pt idx="9">
                  <c:v>0.0038507</c:v>
                </c:pt>
                <c:pt idx="10">
                  <c:v>0.0018121000000000005</c:v>
                </c:pt>
                <c:pt idx="11">
                  <c:v>0.0018061000000000002</c:v>
                </c:pt>
                <c:pt idx="12">
                  <c:v>0.0023796000000000004</c:v>
                </c:pt>
                <c:pt idx="13">
                  <c:v>0.0045096</c:v>
                </c:pt>
                <c:pt idx="14">
                  <c:v>0.0045901</c:v>
                </c:pt>
                <c:pt idx="15">
                  <c:v>0.002495</c:v>
                </c:pt>
                <c:pt idx="16">
                  <c:v>0.0040455</c:v>
                </c:pt>
                <c:pt idx="17">
                  <c:v>0.0039054000000000007</c:v>
                </c:pt>
                <c:pt idx="18">
                  <c:v>0.0054716</c:v>
                </c:pt>
                <c:pt idx="19">
                  <c:v>0.005458300000000001</c:v>
                </c:pt>
                <c:pt idx="20">
                  <c:v>0.006531200000000001</c:v>
                </c:pt>
                <c:pt idx="21">
                  <c:v>0.005928</c:v>
                </c:pt>
                <c:pt idx="22">
                  <c:v>0.0073043000000000005</c:v>
                </c:pt>
                <c:pt idx="23">
                  <c:v>0.009927700000000001</c:v>
                </c:pt>
                <c:pt idx="24">
                  <c:v>0.0084482</c:v>
                </c:pt>
                <c:pt idx="25">
                  <c:v>0.0091061</c:v>
                </c:pt>
                <c:pt idx="26">
                  <c:v>0.0076611000000000005</c:v>
                </c:pt>
                <c:pt idx="27">
                  <c:v>0.027357299999999998</c:v>
                </c:pt>
                <c:pt idx="28">
                  <c:v>0.0271488</c:v>
                </c:pt>
              </c:numCache>
            </c:numRef>
          </c:val>
        </c:ser>
        <c:ser>
          <c:idx val="3"/>
          <c:order val="3"/>
          <c:tx>
            <c:strRef>
              <c:f>'Figure 15 data'!$U$2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15 data'!$V$3:$V$31</c:f>
                <c:numCache>
                  <c:ptCount val="29"/>
                  <c:pt idx="0">
                    <c:v>0.0072729</c:v>
                  </c:pt>
                  <c:pt idx="1">
                    <c:v>0.0042986</c:v>
                  </c:pt>
                  <c:pt idx="2">
                    <c:v>0.005323499999999999</c:v>
                  </c:pt>
                  <c:pt idx="3">
                    <c:v>0.009905</c:v>
                  </c:pt>
                  <c:pt idx="4">
                    <c:v>0.0861979</c:v>
                  </c:pt>
                  <c:pt idx="5">
                    <c:v>0.0527189</c:v>
                  </c:pt>
                  <c:pt idx="6">
                    <c:v>0.031393199999999996</c:v>
                  </c:pt>
                  <c:pt idx="7">
                    <c:v>0.0169975</c:v>
                  </c:pt>
                  <c:pt idx="8">
                    <c:v>0.007464299999999999</c:v>
                  </c:pt>
                  <c:pt idx="9">
                    <c:v>0.0183169</c:v>
                  </c:pt>
                  <c:pt idx="10">
                    <c:v>0.010080599999999999</c:v>
                  </c:pt>
                  <c:pt idx="11">
                    <c:v>0.010413900000000002</c:v>
                  </c:pt>
                  <c:pt idx="12">
                    <c:v>0.0239066</c:v>
                  </c:pt>
                  <c:pt idx="13">
                    <c:v>0.022588499999999997</c:v>
                  </c:pt>
                  <c:pt idx="14">
                    <c:v>0.042134000000000005</c:v>
                  </c:pt>
                  <c:pt idx="15">
                    <c:v>0.0096896</c:v>
                  </c:pt>
                  <c:pt idx="16">
                    <c:v>0.0084418</c:v>
                  </c:pt>
                  <c:pt idx="17">
                    <c:v>0.0755085</c:v>
                  </c:pt>
                  <c:pt idx="18">
                    <c:v>0.0171369</c:v>
                  </c:pt>
                  <c:pt idx="19">
                    <c:v>0.018358799999999998</c:v>
                  </c:pt>
                  <c:pt idx="20">
                    <c:v>0.0325227</c:v>
                  </c:pt>
                  <c:pt idx="21">
                    <c:v>0.028222700000000003</c:v>
                  </c:pt>
                  <c:pt idx="22">
                    <c:v>0.025547900000000002</c:v>
                  </c:pt>
                  <c:pt idx="23">
                    <c:v>0.056173299999999995</c:v>
                  </c:pt>
                  <c:pt idx="24">
                    <c:v>0.0822059</c:v>
                  </c:pt>
                  <c:pt idx="25">
                    <c:v>0.11793110000000001</c:v>
                  </c:pt>
                  <c:pt idx="26">
                    <c:v>0.043488399999999997</c:v>
                  </c:pt>
                  <c:pt idx="27">
                    <c:v>0.11076349999999999</c:v>
                  </c:pt>
                  <c:pt idx="28">
                    <c:v>0.05082329999999999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15 data'!$Q$3:$Q$31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North Ayrshire</c:v>
                </c:pt>
                <c:pt idx="5">
                  <c:v>East Lothian</c:v>
                </c:pt>
                <c:pt idx="6">
                  <c:v>South Ayrshire</c:v>
                </c:pt>
                <c:pt idx="7">
                  <c:v>Angus</c:v>
                </c:pt>
                <c:pt idx="8">
                  <c:v>East Dunbartonshire</c:v>
                </c:pt>
                <c:pt idx="9">
                  <c:v>Inverclyde</c:v>
                </c:pt>
                <c:pt idx="10">
                  <c:v>East Ayrshire</c:v>
                </c:pt>
                <c:pt idx="11">
                  <c:v>West Dunbartonshire</c:v>
                </c:pt>
                <c:pt idx="12">
                  <c:v>Stirling</c:v>
                </c:pt>
                <c:pt idx="13">
                  <c:v>Aberdeenshire</c:v>
                </c:pt>
                <c:pt idx="14">
                  <c:v>Moray</c:v>
                </c:pt>
                <c:pt idx="15">
                  <c:v>West Lothian</c:v>
                </c:pt>
                <c:pt idx="16">
                  <c:v>Falkirk</c:v>
                </c:pt>
                <c:pt idx="17">
                  <c:v>Fife</c:v>
                </c:pt>
                <c:pt idx="18">
                  <c:v>Dundee City</c:v>
                </c:pt>
                <c:pt idx="19">
                  <c:v>Shetland Islands</c:v>
                </c:pt>
                <c:pt idx="20">
                  <c:v>Scottish Borders</c:v>
                </c:pt>
                <c:pt idx="21">
                  <c:v>Edinburgh, City of</c:v>
                </c:pt>
                <c:pt idx="22">
                  <c:v>Aberdeen City</c:v>
                </c:pt>
                <c:pt idx="23">
                  <c:v>Dumfries &amp; Galloway</c:v>
                </c:pt>
                <c:pt idx="24">
                  <c:v>Perth &amp; Kinross</c:v>
                </c:pt>
                <c:pt idx="25">
                  <c:v>Highland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'Figure 15 data'!$U$3:$U$31</c:f>
              <c:numCache>
                <c:ptCount val="29"/>
                <c:pt idx="0">
                  <c:v>0</c:v>
                </c:pt>
                <c:pt idx="1">
                  <c:v>0.0033207</c:v>
                </c:pt>
                <c:pt idx="2">
                  <c:v>0.0018209000000000003</c:v>
                </c:pt>
                <c:pt idx="3">
                  <c:v>0.0030181999999999995</c:v>
                </c:pt>
                <c:pt idx="4">
                  <c:v>0.0043438999999999995</c:v>
                </c:pt>
                <c:pt idx="5">
                  <c:v>0.007048499999999999</c:v>
                </c:pt>
                <c:pt idx="6">
                  <c:v>0.0070942</c:v>
                </c:pt>
                <c:pt idx="7">
                  <c:v>0.005715700000000001</c:v>
                </c:pt>
                <c:pt idx="8">
                  <c:v>0.0033514000000000005</c:v>
                </c:pt>
                <c:pt idx="9">
                  <c:v>0.005689999999999999</c:v>
                </c:pt>
                <c:pt idx="10">
                  <c:v>0.0040257999999999995</c:v>
                </c:pt>
                <c:pt idx="11">
                  <c:v>0.003654299999999999</c:v>
                </c:pt>
                <c:pt idx="12">
                  <c:v>0.0033428999999999993</c:v>
                </c:pt>
                <c:pt idx="13">
                  <c:v>0.0051163</c:v>
                </c:pt>
                <c:pt idx="14">
                  <c:v>0.0109096</c:v>
                </c:pt>
                <c:pt idx="15">
                  <c:v>0.0038694999999999997</c:v>
                </c:pt>
                <c:pt idx="16">
                  <c:v>0.0048228</c:v>
                </c:pt>
                <c:pt idx="17">
                  <c:v>0.010704399999999998</c:v>
                </c:pt>
                <c:pt idx="18">
                  <c:v>0.0088664</c:v>
                </c:pt>
                <c:pt idx="19">
                  <c:v>0.011617299999999999</c:v>
                </c:pt>
                <c:pt idx="20">
                  <c:v>0.014670399999999998</c:v>
                </c:pt>
                <c:pt idx="21">
                  <c:v>0.013419899999999998</c:v>
                </c:pt>
                <c:pt idx="22">
                  <c:v>0.0142949</c:v>
                </c:pt>
                <c:pt idx="23">
                  <c:v>0.015425999999999999</c:v>
                </c:pt>
                <c:pt idx="24">
                  <c:v>0.0145184</c:v>
                </c:pt>
                <c:pt idx="25">
                  <c:v>0.031564299999999997</c:v>
                </c:pt>
                <c:pt idx="26">
                  <c:v>0.025338</c:v>
                </c:pt>
                <c:pt idx="27">
                  <c:v>0.06127230000000001</c:v>
                </c:pt>
                <c:pt idx="28">
                  <c:v>0.039082000000000006</c:v>
                </c:pt>
              </c:numCache>
            </c:numRef>
          </c:val>
        </c:ser>
        <c:ser>
          <c:idx val="4"/>
          <c:order val="4"/>
          <c:tx>
            <c:strRef>
              <c:f>'Figure 15 data'!$V$2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15 data'!$Q$3:$Q$31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North Ayrshire</c:v>
                </c:pt>
                <c:pt idx="5">
                  <c:v>East Lothian</c:v>
                </c:pt>
                <c:pt idx="6">
                  <c:v>South Ayrshire</c:v>
                </c:pt>
                <c:pt idx="7">
                  <c:v>Angus</c:v>
                </c:pt>
                <c:pt idx="8">
                  <c:v>East Dunbartonshire</c:v>
                </c:pt>
                <c:pt idx="9">
                  <c:v>Inverclyde</c:v>
                </c:pt>
                <c:pt idx="10">
                  <c:v>East Ayrshire</c:v>
                </c:pt>
                <c:pt idx="11">
                  <c:v>West Dunbartonshire</c:v>
                </c:pt>
                <c:pt idx="12">
                  <c:v>Stirling</c:v>
                </c:pt>
                <c:pt idx="13">
                  <c:v>Aberdeenshire</c:v>
                </c:pt>
                <c:pt idx="14">
                  <c:v>Moray</c:v>
                </c:pt>
                <c:pt idx="15">
                  <c:v>West Lothian</c:v>
                </c:pt>
                <c:pt idx="16">
                  <c:v>Falkirk</c:v>
                </c:pt>
                <c:pt idx="17">
                  <c:v>Fife</c:v>
                </c:pt>
                <c:pt idx="18">
                  <c:v>Dundee City</c:v>
                </c:pt>
                <c:pt idx="19">
                  <c:v>Shetland Islands</c:v>
                </c:pt>
                <c:pt idx="20">
                  <c:v>Scottish Borders</c:v>
                </c:pt>
                <c:pt idx="21">
                  <c:v>Edinburgh, City of</c:v>
                </c:pt>
                <c:pt idx="22">
                  <c:v>Aberdeen City</c:v>
                </c:pt>
                <c:pt idx="23">
                  <c:v>Dumfries &amp; Galloway</c:v>
                </c:pt>
                <c:pt idx="24">
                  <c:v>Perth &amp; Kinross</c:v>
                </c:pt>
                <c:pt idx="25">
                  <c:v>Highland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'Figure 15 data'!$V$3:$V$31</c:f>
              <c:numCache>
                <c:ptCount val="29"/>
                <c:pt idx="0">
                  <c:v>0.0072729</c:v>
                </c:pt>
                <c:pt idx="1">
                  <c:v>0.0042986</c:v>
                </c:pt>
                <c:pt idx="2">
                  <c:v>0.005323499999999999</c:v>
                </c:pt>
                <c:pt idx="3">
                  <c:v>0.009905</c:v>
                </c:pt>
                <c:pt idx="4">
                  <c:v>0.0861979</c:v>
                </c:pt>
                <c:pt idx="5">
                  <c:v>0.0527189</c:v>
                </c:pt>
                <c:pt idx="6">
                  <c:v>0.031393199999999996</c:v>
                </c:pt>
                <c:pt idx="7">
                  <c:v>0.0169975</c:v>
                </c:pt>
                <c:pt idx="8">
                  <c:v>0.007464299999999999</c:v>
                </c:pt>
                <c:pt idx="9">
                  <c:v>0.0183169</c:v>
                </c:pt>
                <c:pt idx="10">
                  <c:v>0.010080599999999999</c:v>
                </c:pt>
                <c:pt idx="11">
                  <c:v>0.010413900000000002</c:v>
                </c:pt>
                <c:pt idx="12">
                  <c:v>0.0239066</c:v>
                </c:pt>
                <c:pt idx="13">
                  <c:v>0.022588499999999997</c:v>
                </c:pt>
                <c:pt idx="14">
                  <c:v>0.042134000000000005</c:v>
                </c:pt>
                <c:pt idx="15">
                  <c:v>0.0096896</c:v>
                </c:pt>
                <c:pt idx="16">
                  <c:v>0.0084418</c:v>
                </c:pt>
                <c:pt idx="17">
                  <c:v>0.0755085</c:v>
                </c:pt>
                <c:pt idx="18">
                  <c:v>0.0171369</c:v>
                </c:pt>
                <c:pt idx="19">
                  <c:v>0.018358799999999998</c:v>
                </c:pt>
                <c:pt idx="20">
                  <c:v>0.0325227</c:v>
                </c:pt>
                <c:pt idx="21">
                  <c:v>0.028222700000000003</c:v>
                </c:pt>
                <c:pt idx="22">
                  <c:v>0.025547900000000002</c:v>
                </c:pt>
                <c:pt idx="23">
                  <c:v>0.056173299999999995</c:v>
                </c:pt>
                <c:pt idx="24">
                  <c:v>0.0822059</c:v>
                </c:pt>
                <c:pt idx="25">
                  <c:v>0.11793110000000001</c:v>
                </c:pt>
                <c:pt idx="26">
                  <c:v>0.043488399999999997</c:v>
                </c:pt>
                <c:pt idx="27">
                  <c:v>0.11076349999999999</c:v>
                </c:pt>
                <c:pt idx="28">
                  <c:v>0.05082329999999999</c:v>
                </c:pt>
              </c:numCache>
            </c:numRef>
          </c:val>
        </c:ser>
        <c:overlap val="100"/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0.2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16:  Percentage of dwellings in each data zone with a 'single adult'  discount in each local authority, September 2011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675"/>
          <c:w val="0.9785"/>
          <c:h val="0.8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 data'!$R$2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data'!$R$3:$R$34</c:f>
              <c:numCache>
                <c:ptCount val="32"/>
                <c:pt idx="0">
                  <c:v>0.1668429</c:v>
                </c:pt>
                <c:pt idx="1">
                  <c:v>0.1749486</c:v>
                </c:pt>
                <c:pt idx="2">
                  <c:v>0.2138143</c:v>
                </c:pt>
                <c:pt idx="3">
                  <c:v>0.203891</c:v>
                </c:pt>
                <c:pt idx="4">
                  <c:v>0.1825475</c:v>
                </c:pt>
                <c:pt idx="5">
                  <c:v>0.1742688</c:v>
                </c:pt>
                <c:pt idx="6">
                  <c:v>0.2608081</c:v>
                </c:pt>
                <c:pt idx="7">
                  <c:v>0.2054201</c:v>
                </c:pt>
                <c:pt idx="8">
                  <c:v>0.22055</c:v>
                </c:pt>
                <c:pt idx="9">
                  <c:v>0.1805715</c:v>
                </c:pt>
                <c:pt idx="10">
                  <c:v>0.1903205</c:v>
                </c:pt>
                <c:pt idx="11">
                  <c:v>0.2122108</c:v>
                </c:pt>
                <c:pt idx="12">
                  <c:v>0.1872415</c:v>
                </c:pt>
                <c:pt idx="13">
                  <c:v>0.1868855</c:v>
                </c:pt>
                <c:pt idx="14">
                  <c:v>0.2086285</c:v>
                </c:pt>
                <c:pt idx="15">
                  <c:v>0.2056206</c:v>
                </c:pt>
                <c:pt idx="16">
                  <c:v>0.193163</c:v>
                </c:pt>
                <c:pt idx="17">
                  <c:v>0.1661402</c:v>
                </c:pt>
                <c:pt idx="18">
                  <c:v>0.1806106</c:v>
                </c:pt>
                <c:pt idx="19">
                  <c:v>0.2060231</c:v>
                </c:pt>
                <c:pt idx="20">
                  <c:v>0.2047387</c:v>
                </c:pt>
                <c:pt idx="21">
                  <c:v>0.2101278</c:v>
                </c:pt>
                <c:pt idx="22">
                  <c:v>0.2096425</c:v>
                </c:pt>
                <c:pt idx="23">
                  <c:v>0.18739</c:v>
                </c:pt>
                <c:pt idx="24">
                  <c:v>0.2352464</c:v>
                </c:pt>
                <c:pt idx="25">
                  <c:v>0.1924543</c:v>
                </c:pt>
                <c:pt idx="26">
                  <c:v>0.2162117</c:v>
                </c:pt>
                <c:pt idx="27">
                  <c:v>0.1686197</c:v>
                </c:pt>
                <c:pt idx="28">
                  <c:v>0.1994845</c:v>
                </c:pt>
                <c:pt idx="29">
                  <c:v>0.1967984</c:v>
                </c:pt>
                <c:pt idx="30">
                  <c:v>0.239188</c:v>
                </c:pt>
                <c:pt idx="31">
                  <c:v>0.2450462</c:v>
                </c:pt>
              </c:numCache>
            </c:numRef>
          </c:val>
        </c:ser>
        <c:ser>
          <c:idx val="1"/>
          <c:order val="1"/>
          <c:tx>
            <c:strRef>
              <c:f>'Figure 16 data'!$S$2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16 data'!$S$3:$S$34</c:f>
                <c:numCache>
                  <c:ptCount val="32"/>
                  <c:pt idx="0">
                    <c:v>0.04971900000000001</c:v>
                  </c:pt>
                  <c:pt idx="1">
                    <c:v>0.0605377</c:v>
                  </c:pt>
                  <c:pt idx="2">
                    <c:v>0.05196869999999998</c:v>
                  </c:pt>
                  <c:pt idx="3">
                    <c:v>0.030646200000000012</c:v>
                  </c:pt>
                  <c:pt idx="4">
                    <c:v>0.06277630000000001</c:v>
                  </c:pt>
                  <c:pt idx="5">
                    <c:v>0.066831</c:v>
                  </c:pt>
                  <c:pt idx="6">
                    <c:v>0.035939900000000025</c:v>
                  </c:pt>
                  <c:pt idx="7">
                    <c:v>0.04874280000000003</c:v>
                  </c:pt>
                  <c:pt idx="8">
                    <c:v>0.058375800000000005</c:v>
                  </c:pt>
                  <c:pt idx="9">
                    <c:v>0.08780110000000002</c:v>
                  </c:pt>
                  <c:pt idx="10">
                    <c:v>0.07357219999999998</c:v>
                  </c:pt>
                  <c:pt idx="11">
                    <c:v>0.059867699999999996</c:v>
                  </c:pt>
                  <c:pt idx="12">
                    <c:v>0.07043559999999999</c:v>
                  </c:pt>
                  <c:pt idx="13">
                    <c:v>0.08285200000000001</c:v>
                  </c:pt>
                  <c:pt idx="14">
                    <c:v>0.067606</c:v>
                  </c:pt>
                  <c:pt idx="15">
                    <c:v>0.06390970000000001</c:v>
                  </c:pt>
                  <c:pt idx="16">
                    <c:v>0.0998125</c:v>
                  </c:pt>
                  <c:pt idx="17">
                    <c:v>0.13472590000000004</c:v>
                  </c:pt>
                  <c:pt idx="18">
                    <c:v>0.11402020000000002</c:v>
                  </c:pt>
                  <c:pt idx="19">
                    <c:v>0.08293439999999999</c:v>
                  </c:pt>
                  <c:pt idx="20">
                    <c:v>0.09269630000000001</c:v>
                  </c:pt>
                  <c:pt idx="21">
                    <c:v>0.08605349999999998</c:v>
                  </c:pt>
                  <c:pt idx="22">
                    <c:v>0.08441349999999997</c:v>
                  </c:pt>
                  <c:pt idx="23">
                    <c:v>0.1254166</c:v>
                  </c:pt>
                  <c:pt idx="24">
                    <c:v>0.07578080000000001</c:v>
                  </c:pt>
                  <c:pt idx="25">
                    <c:v>0.12730840000000002</c:v>
                  </c:pt>
                  <c:pt idx="26">
                    <c:v>0.0921939</c:v>
                  </c:pt>
                  <c:pt idx="27">
                    <c:v>0.1430096</c:v>
                  </c:pt>
                  <c:pt idx="28">
                    <c:v>0.09928100000000001</c:v>
                  </c:pt>
                  <c:pt idx="29">
                    <c:v>0.09135239999999997</c:v>
                  </c:pt>
                  <c:pt idx="30">
                    <c:v>0.09941509999999998</c:v>
                  </c:pt>
                  <c:pt idx="31">
                    <c:v>0.1415016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data'!$S$3:$S$34</c:f>
              <c:numCache>
                <c:ptCount val="32"/>
                <c:pt idx="0">
                  <c:v>0.04971900000000001</c:v>
                </c:pt>
                <c:pt idx="1">
                  <c:v>0.0605377</c:v>
                </c:pt>
                <c:pt idx="2">
                  <c:v>0.05196869999999998</c:v>
                </c:pt>
                <c:pt idx="3">
                  <c:v>0.030646200000000012</c:v>
                </c:pt>
                <c:pt idx="4">
                  <c:v>0.06277630000000001</c:v>
                </c:pt>
                <c:pt idx="5">
                  <c:v>0.066831</c:v>
                </c:pt>
                <c:pt idx="6">
                  <c:v>0.035939900000000025</c:v>
                </c:pt>
                <c:pt idx="7">
                  <c:v>0.04874280000000003</c:v>
                </c:pt>
                <c:pt idx="8">
                  <c:v>0.058375800000000005</c:v>
                </c:pt>
                <c:pt idx="9">
                  <c:v>0.08780110000000002</c:v>
                </c:pt>
                <c:pt idx="10">
                  <c:v>0.07357219999999998</c:v>
                </c:pt>
                <c:pt idx="11">
                  <c:v>0.059867699999999996</c:v>
                </c:pt>
                <c:pt idx="12">
                  <c:v>0.07043559999999999</c:v>
                </c:pt>
                <c:pt idx="13">
                  <c:v>0.08285200000000001</c:v>
                </c:pt>
                <c:pt idx="14">
                  <c:v>0.067606</c:v>
                </c:pt>
                <c:pt idx="15">
                  <c:v>0.06390970000000001</c:v>
                </c:pt>
                <c:pt idx="16">
                  <c:v>0.0998125</c:v>
                </c:pt>
                <c:pt idx="17">
                  <c:v>0.13472590000000004</c:v>
                </c:pt>
                <c:pt idx="18">
                  <c:v>0.11402020000000002</c:v>
                </c:pt>
                <c:pt idx="19">
                  <c:v>0.08293439999999999</c:v>
                </c:pt>
                <c:pt idx="20">
                  <c:v>0.09269630000000001</c:v>
                </c:pt>
                <c:pt idx="21">
                  <c:v>0.08605349999999998</c:v>
                </c:pt>
                <c:pt idx="22">
                  <c:v>0.08441349999999997</c:v>
                </c:pt>
                <c:pt idx="23">
                  <c:v>0.1254166</c:v>
                </c:pt>
                <c:pt idx="24">
                  <c:v>0.07578080000000001</c:v>
                </c:pt>
                <c:pt idx="25">
                  <c:v>0.12730840000000002</c:v>
                </c:pt>
                <c:pt idx="26">
                  <c:v>0.0921939</c:v>
                </c:pt>
                <c:pt idx="27">
                  <c:v>0.1430096</c:v>
                </c:pt>
                <c:pt idx="28">
                  <c:v>0.09928100000000001</c:v>
                </c:pt>
                <c:pt idx="29">
                  <c:v>0.09135239999999997</c:v>
                </c:pt>
                <c:pt idx="30">
                  <c:v>0.09941509999999998</c:v>
                </c:pt>
                <c:pt idx="31">
                  <c:v>0.1415016</c:v>
                </c:pt>
              </c:numCache>
            </c:numRef>
          </c:val>
        </c:ser>
        <c:ser>
          <c:idx val="2"/>
          <c:order val="2"/>
          <c:tx>
            <c:strRef>
              <c:f>'Figure 16 data'!$T$2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data'!$T$3:$T$34</c:f>
              <c:numCache>
                <c:ptCount val="32"/>
                <c:pt idx="0">
                  <c:v>0.0615878</c:v>
                </c:pt>
                <c:pt idx="1">
                  <c:v>0.0498661</c:v>
                </c:pt>
                <c:pt idx="2">
                  <c:v>0.030722399999999983</c:v>
                </c:pt>
                <c:pt idx="3">
                  <c:v>0.07331510000000002</c:v>
                </c:pt>
                <c:pt idx="4">
                  <c:v>0.06268129999999997</c:v>
                </c:pt>
                <c:pt idx="5">
                  <c:v>0.06812290000000001</c:v>
                </c:pt>
                <c:pt idx="6">
                  <c:v>0.02502270000000001</c:v>
                </c:pt>
                <c:pt idx="7">
                  <c:v>0.07009599999999999</c:v>
                </c:pt>
                <c:pt idx="8">
                  <c:v>0.0454426</c:v>
                </c:pt>
                <c:pt idx="9">
                  <c:v>0.05787809999999999</c:v>
                </c:pt>
                <c:pt idx="10">
                  <c:v>0.06291250000000004</c:v>
                </c:pt>
                <c:pt idx="11">
                  <c:v>0.06208910000000001</c:v>
                </c:pt>
                <c:pt idx="12">
                  <c:v>0.07877889999999999</c:v>
                </c:pt>
                <c:pt idx="13">
                  <c:v>0.06874399999999997</c:v>
                </c:pt>
                <c:pt idx="14">
                  <c:v>0.06967030000000002</c:v>
                </c:pt>
                <c:pt idx="15">
                  <c:v>0.08133699999999999</c:v>
                </c:pt>
                <c:pt idx="16">
                  <c:v>0.05880770000000002</c:v>
                </c:pt>
                <c:pt idx="17">
                  <c:v>0.05660169999999998</c:v>
                </c:pt>
                <c:pt idx="18">
                  <c:v>0.0641465</c:v>
                </c:pt>
                <c:pt idx="19">
                  <c:v>0.06986690000000001</c:v>
                </c:pt>
                <c:pt idx="20">
                  <c:v>0.06391439999999998</c:v>
                </c:pt>
                <c:pt idx="21">
                  <c:v>0.07786900000000002</c:v>
                </c:pt>
                <c:pt idx="22">
                  <c:v>0.0811792</c:v>
                </c:pt>
                <c:pt idx="23">
                  <c:v>0.06344640000000001</c:v>
                </c:pt>
                <c:pt idx="24">
                  <c:v>0.06847629999999999</c:v>
                </c:pt>
                <c:pt idx="25">
                  <c:v>0.06170249999999999</c:v>
                </c:pt>
                <c:pt idx="26">
                  <c:v>0.07370260000000001</c:v>
                </c:pt>
                <c:pt idx="27">
                  <c:v>0.0756154</c:v>
                </c:pt>
                <c:pt idx="28">
                  <c:v>0.09015679999999998</c:v>
                </c:pt>
                <c:pt idx="29">
                  <c:v>0.11174510000000004</c:v>
                </c:pt>
                <c:pt idx="30">
                  <c:v>0.10526010000000002</c:v>
                </c:pt>
                <c:pt idx="31">
                  <c:v>0.08181440000000001</c:v>
                </c:pt>
              </c:numCache>
            </c:numRef>
          </c:val>
        </c:ser>
        <c:ser>
          <c:idx val="3"/>
          <c:order val="3"/>
          <c:tx>
            <c:strRef>
              <c:f>'Figure 16 data'!$U$2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16 data'!$V$3:$V$34</c:f>
                <c:numCache>
                  <c:ptCount val="32"/>
                  <c:pt idx="0">
                    <c:v>0.09031849999999997</c:v>
                  </c:pt>
                  <c:pt idx="1">
                    <c:v>0.12066130000000003</c:v>
                  </c:pt>
                  <c:pt idx="2">
                    <c:v>0.050183299999999986</c:v>
                  </c:pt>
                  <c:pt idx="3">
                    <c:v>0.05067179999999999</c:v>
                  </c:pt>
                  <c:pt idx="4">
                    <c:v>0.09750790000000004</c:v>
                  </c:pt>
                  <c:pt idx="5">
                    <c:v>0.06868829999999998</c:v>
                  </c:pt>
                  <c:pt idx="6">
                    <c:v>0.1409259</c:v>
                  </c:pt>
                  <c:pt idx="7">
                    <c:v>0.0957035</c:v>
                  </c:pt>
                  <c:pt idx="8">
                    <c:v>0.0882214</c:v>
                  </c:pt>
                  <c:pt idx="9">
                    <c:v>0.1023</c:v>
                  </c:pt>
                  <c:pt idx="10">
                    <c:v>0.09958249999999996</c:v>
                  </c:pt>
                  <c:pt idx="11">
                    <c:v>0.09743209999999997</c:v>
                  </c:pt>
                  <c:pt idx="12">
                    <c:v>0.0995412</c:v>
                  </c:pt>
                  <c:pt idx="13">
                    <c:v>0.06448499999999996</c:v>
                  </c:pt>
                  <c:pt idx="14">
                    <c:v>0.10799000000000003</c:v>
                  </c:pt>
                  <c:pt idx="15">
                    <c:v>0.09304849999999998</c:v>
                  </c:pt>
                  <c:pt idx="16">
                    <c:v>0.12411169999999994</c:v>
                  </c:pt>
                  <c:pt idx="17">
                    <c:v>0.07222570000000006</c:v>
                  </c:pt>
                  <c:pt idx="18">
                    <c:v>0.09583629999999999</c:v>
                  </c:pt>
                  <c:pt idx="19">
                    <c:v>0.08783630000000003</c:v>
                  </c:pt>
                  <c:pt idx="20">
                    <c:v>0.09926879999999999</c:v>
                  </c:pt>
                  <c:pt idx="21">
                    <c:v>0.09523569999999998</c:v>
                  </c:pt>
                  <c:pt idx="22">
                    <c:v>0.1348841</c:v>
                  </c:pt>
                  <c:pt idx="23">
                    <c:v>0.08581490000000003</c:v>
                  </c:pt>
                  <c:pt idx="24">
                    <c:v>0.09171999999999997</c:v>
                  </c:pt>
                  <c:pt idx="25">
                    <c:v>0.07203510000000002</c:v>
                  </c:pt>
                  <c:pt idx="26">
                    <c:v>0.1102996</c:v>
                  </c:pt>
                  <c:pt idx="27">
                    <c:v>0.1082321</c:v>
                  </c:pt>
                  <c:pt idx="28">
                    <c:v>0.10664980000000002</c:v>
                  </c:pt>
                  <c:pt idx="29">
                    <c:v>0.12389550000000005</c:v>
                  </c:pt>
                  <c:pt idx="30">
                    <c:v>0.07299699999999998</c:v>
                  </c:pt>
                  <c:pt idx="31">
                    <c:v>0.10347590000000007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data'!$U$3:$U$34</c:f>
              <c:numCache>
                <c:ptCount val="32"/>
                <c:pt idx="0">
                  <c:v>0.07802490000000001</c:v>
                </c:pt>
                <c:pt idx="1">
                  <c:v>0.07673469999999999</c:v>
                </c:pt>
                <c:pt idx="2">
                  <c:v>0.09416400000000003</c:v>
                </c:pt>
                <c:pt idx="3">
                  <c:v>0.07604349999999999</c:v>
                </c:pt>
                <c:pt idx="4">
                  <c:v>0.07425670000000001</c:v>
                </c:pt>
                <c:pt idx="5">
                  <c:v>0.09129870000000001</c:v>
                </c:pt>
                <c:pt idx="6">
                  <c:v>0.023996099999999965</c:v>
                </c:pt>
                <c:pt idx="7">
                  <c:v>0.06760659999999996</c:v>
                </c:pt>
                <c:pt idx="8">
                  <c:v>0.07662419999999998</c:v>
                </c:pt>
                <c:pt idx="9">
                  <c:v>0.0463595</c:v>
                </c:pt>
                <c:pt idx="10">
                  <c:v>0.0752854</c:v>
                </c:pt>
                <c:pt idx="11">
                  <c:v>0.09930869999999997</c:v>
                </c:pt>
                <c:pt idx="12">
                  <c:v>0.05553910000000001</c:v>
                </c:pt>
                <c:pt idx="13">
                  <c:v>0.058767700000000034</c:v>
                </c:pt>
                <c:pt idx="14">
                  <c:v>0.05407289999999998</c:v>
                </c:pt>
                <c:pt idx="15">
                  <c:v>0.059893399999999986</c:v>
                </c:pt>
                <c:pt idx="16">
                  <c:v>0.0760247</c:v>
                </c:pt>
                <c:pt idx="17">
                  <c:v>0.07854749999999999</c:v>
                </c:pt>
                <c:pt idx="18">
                  <c:v>0.056792699999999974</c:v>
                </c:pt>
                <c:pt idx="19">
                  <c:v>0.07278980000000002</c:v>
                </c:pt>
                <c:pt idx="20">
                  <c:v>0.07204250000000001</c:v>
                </c:pt>
                <c:pt idx="21">
                  <c:v>0.08624310000000002</c:v>
                </c:pt>
                <c:pt idx="22">
                  <c:v>0.08262710000000001</c:v>
                </c:pt>
                <c:pt idx="23">
                  <c:v>0.06837209999999999</c:v>
                </c:pt>
                <c:pt idx="24">
                  <c:v>0.07547880000000001</c:v>
                </c:pt>
                <c:pt idx="25">
                  <c:v>0.05634509999999998</c:v>
                </c:pt>
                <c:pt idx="26">
                  <c:v>0.0722122</c:v>
                </c:pt>
                <c:pt idx="27">
                  <c:v>0.05693330000000002</c:v>
                </c:pt>
                <c:pt idx="28">
                  <c:v>0.06906580000000001</c:v>
                </c:pt>
                <c:pt idx="29">
                  <c:v>0.08977019999999997</c:v>
                </c:pt>
                <c:pt idx="30">
                  <c:v>0.08844169999999996</c:v>
                </c:pt>
                <c:pt idx="31">
                  <c:v>0.08359679999999997</c:v>
                </c:pt>
              </c:numCache>
            </c:numRef>
          </c:val>
        </c:ser>
        <c:ser>
          <c:idx val="4"/>
          <c:order val="4"/>
          <c:tx>
            <c:strRef>
              <c:f>'Figure 16 data'!$V$2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16 data'!$Q$3:$Q$34</c:f>
              <c:strCache>
                <c:ptCount val="32"/>
                <c:pt idx="0">
                  <c:v>Aberdeenshire</c:v>
                </c:pt>
                <c:pt idx="1">
                  <c:v>East Dunbartonshire</c:v>
                </c:pt>
                <c:pt idx="2">
                  <c:v>Shetland Islands</c:v>
                </c:pt>
                <c:pt idx="3">
                  <c:v>Orkney Islands</c:v>
                </c:pt>
                <c:pt idx="4">
                  <c:v>Argyll &amp; Bute</c:v>
                </c:pt>
                <c:pt idx="5">
                  <c:v>East Renfrewshire</c:v>
                </c:pt>
                <c:pt idx="6">
                  <c:v>Eilean Siar</c:v>
                </c:pt>
                <c:pt idx="7">
                  <c:v>Highland</c:v>
                </c:pt>
                <c:pt idx="8">
                  <c:v>Dumfries &amp; Galloway</c:v>
                </c:pt>
                <c:pt idx="9">
                  <c:v>Midlothian</c:v>
                </c:pt>
                <c:pt idx="10">
                  <c:v>Perth &amp; Kinross</c:v>
                </c:pt>
                <c:pt idx="11">
                  <c:v>Angus</c:v>
                </c:pt>
                <c:pt idx="12">
                  <c:v>Moray</c:v>
                </c:pt>
                <c:pt idx="13">
                  <c:v>Stirling</c:v>
                </c:pt>
                <c:pt idx="14">
                  <c:v>East Lothian</c:v>
                </c:pt>
                <c:pt idx="15">
                  <c:v>Scottish Borders</c:v>
                </c:pt>
                <c:pt idx="16">
                  <c:v>Falkirk</c:v>
                </c:pt>
                <c:pt idx="17">
                  <c:v>West Lothian</c:v>
                </c:pt>
                <c:pt idx="18">
                  <c:v>North Lanarkshire</c:v>
                </c:pt>
                <c:pt idx="19">
                  <c:v>South Ayrshire</c:v>
                </c:pt>
                <c:pt idx="20">
                  <c:v>Fife</c:v>
                </c:pt>
                <c:pt idx="21">
                  <c:v>Edinburgh, City of</c:v>
                </c:pt>
                <c:pt idx="22">
                  <c:v>Inverclyde</c:v>
                </c:pt>
                <c:pt idx="23">
                  <c:v>Aberdeen City</c:v>
                </c:pt>
                <c:pt idx="24">
                  <c:v>Clackmannanshire</c:v>
                </c:pt>
                <c:pt idx="25">
                  <c:v>West Dunbartonshire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16 data'!$V$3:$V$34</c:f>
              <c:numCache>
                <c:ptCount val="32"/>
                <c:pt idx="0">
                  <c:v>0.09031849999999997</c:v>
                </c:pt>
                <c:pt idx="1">
                  <c:v>0.12066130000000003</c:v>
                </c:pt>
                <c:pt idx="2">
                  <c:v>0.050183299999999986</c:v>
                </c:pt>
                <c:pt idx="3">
                  <c:v>0.05067179999999999</c:v>
                </c:pt>
                <c:pt idx="4">
                  <c:v>0.09750790000000004</c:v>
                </c:pt>
                <c:pt idx="5">
                  <c:v>0.06868829999999998</c:v>
                </c:pt>
                <c:pt idx="6">
                  <c:v>0.1409259</c:v>
                </c:pt>
                <c:pt idx="7">
                  <c:v>0.0957035</c:v>
                </c:pt>
                <c:pt idx="8">
                  <c:v>0.0882214</c:v>
                </c:pt>
                <c:pt idx="9">
                  <c:v>0.1023</c:v>
                </c:pt>
                <c:pt idx="10">
                  <c:v>0.09958249999999996</c:v>
                </c:pt>
                <c:pt idx="11">
                  <c:v>0.09743209999999997</c:v>
                </c:pt>
                <c:pt idx="12">
                  <c:v>0.0995412</c:v>
                </c:pt>
                <c:pt idx="13">
                  <c:v>0.06448499999999996</c:v>
                </c:pt>
                <c:pt idx="14">
                  <c:v>0.10799000000000003</c:v>
                </c:pt>
                <c:pt idx="15">
                  <c:v>0.09304849999999998</c:v>
                </c:pt>
                <c:pt idx="16">
                  <c:v>0.12411169999999994</c:v>
                </c:pt>
                <c:pt idx="17">
                  <c:v>0.07222570000000006</c:v>
                </c:pt>
                <c:pt idx="18">
                  <c:v>0.09583629999999999</c:v>
                </c:pt>
                <c:pt idx="19">
                  <c:v>0.08783630000000003</c:v>
                </c:pt>
                <c:pt idx="20">
                  <c:v>0.09926879999999999</c:v>
                </c:pt>
                <c:pt idx="21">
                  <c:v>0.09523569999999998</c:v>
                </c:pt>
                <c:pt idx="22">
                  <c:v>0.1348841</c:v>
                </c:pt>
                <c:pt idx="23">
                  <c:v>0.08581490000000003</c:v>
                </c:pt>
                <c:pt idx="24">
                  <c:v>0.09171999999999997</c:v>
                </c:pt>
                <c:pt idx="25">
                  <c:v>0.07203510000000002</c:v>
                </c:pt>
                <c:pt idx="26">
                  <c:v>0.1102996</c:v>
                </c:pt>
                <c:pt idx="27">
                  <c:v>0.1082321</c:v>
                </c:pt>
                <c:pt idx="28">
                  <c:v>0.10664980000000002</c:v>
                </c:pt>
                <c:pt idx="29">
                  <c:v>0.12389550000000005</c:v>
                </c:pt>
                <c:pt idx="30">
                  <c:v>0.07299699999999998</c:v>
                </c:pt>
                <c:pt idx="31">
                  <c:v>0.10347590000000007</c:v>
                </c:pt>
              </c:numCache>
            </c:numRef>
          </c:val>
        </c:ser>
        <c:overlap val="100"/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17:  Percentage of dwellings in each data zone with 'occupied exemptions' (e.g. all-student households or armed forces accommodation) in each local authority, September 2011 </a:t>
            </a:r>
          </a:p>
        </c:rich>
      </c:tx>
      <c:layout>
        <c:manualLayout>
          <c:xMode val="factor"/>
          <c:yMode val="factor"/>
          <c:x val="-0.0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475"/>
          <c:w val="0.9787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17 data'!$R$2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data'!$R$3:$R$34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0.0038969</c:v>
                </c:pt>
                <c:pt idx="30">
                  <c:v>0.0016565</c:v>
                </c:pt>
                <c:pt idx="31">
                  <c:v>0.0068141</c:v>
                </c:pt>
              </c:numCache>
            </c:numRef>
          </c:val>
        </c:ser>
        <c:ser>
          <c:idx val="1"/>
          <c:order val="1"/>
          <c:tx>
            <c:strRef>
              <c:f>'Figure 17 data'!$S$2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17 data'!$S$3:$S$34</c:f>
                <c:numCach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0.0014365</c:v>
                  </c:pt>
                  <c:pt idx="3">
                    <c:v>0.002543</c:v>
                  </c:pt>
                  <c:pt idx="4">
                    <c:v>0.0024628</c:v>
                  </c:pt>
                  <c:pt idx="5">
                    <c:v>0.0028076</c:v>
                  </c:pt>
                  <c:pt idx="6">
                    <c:v>0.0025969</c:v>
                  </c:pt>
                  <c:pt idx="7">
                    <c:v>0.0029558</c:v>
                  </c:pt>
                  <c:pt idx="8">
                    <c:v>0.0027824</c:v>
                  </c:pt>
                  <c:pt idx="9">
                    <c:v>0.0030045</c:v>
                  </c:pt>
                  <c:pt idx="10">
                    <c:v>0.0023108</c:v>
                  </c:pt>
                  <c:pt idx="11">
                    <c:v>0.0030565</c:v>
                  </c:pt>
                  <c:pt idx="12">
                    <c:v>0.0032636</c:v>
                  </c:pt>
                  <c:pt idx="13">
                    <c:v>0.0033669</c:v>
                  </c:pt>
                  <c:pt idx="14">
                    <c:v>0.0024266</c:v>
                  </c:pt>
                  <c:pt idx="15">
                    <c:v>0.0033424</c:v>
                  </c:pt>
                  <c:pt idx="16">
                    <c:v>0.0048423</c:v>
                  </c:pt>
                  <c:pt idx="17">
                    <c:v>0.0044231</c:v>
                  </c:pt>
                  <c:pt idx="18">
                    <c:v>0.0028659</c:v>
                  </c:pt>
                  <c:pt idx="19">
                    <c:v>0.0039552</c:v>
                  </c:pt>
                  <c:pt idx="20">
                    <c:v>0.0046681</c:v>
                  </c:pt>
                  <c:pt idx="21">
                    <c:v>0.0035852</c:v>
                  </c:pt>
                  <c:pt idx="22">
                    <c:v>0.0039047</c:v>
                  </c:pt>
                  <c:pt idx="23">
                    <c:v>0.00308</c:v>
                  </c:pt>
                  <c:pt idx="24">
                    <c:v>0.0045491</c:v>
                  </c:pt>
                  <c:pt idx="25">
                    <c:v>0.0048656</c:v>
                  </c:pt>
                  <c:pt idx="26">
                    <c:v>0.0051151</c:v>
                  </c:pt>
                  <c:pt idx="27">
                    <c:v>0.0069312</c:v>
                  </c:pt>
                  <c:pt idx="28">
                    <c:v>0.0098385</c:v>
                  </c:pt>
                  <c:pt idx="29">
                    <c:v>0.009671</c:v>
                  </c:pt>
                  <c:pt idx="30">
                    <c:v>0.0087261</c:v>
                  </c:pt>
                  <c:pt idx="31">
                    <c:v>0.011387999999999999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data'!$S$3:$S$34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0.0014365</c:v>
                </c:pt>
                <c:pt idx="3">
                  <c:v>0.002543</c:v>
                </c:pt>
                <c:pt idx="4">
                  <c:v>0.0024628</c:v>
                </c:pt>
                <c:pt idx="5">
                  <c:v>0.0028076</c:v>
                </c:pt>
                <c:pt idx="6">
                  <c:v>0.0025969</c:v>
                </c:pt>
                <c:pt idx="7">
                  <c:v>0.0029558</c:v>
                </c:pt>
                <c:pt idx="8">
                  <c:v>0.0027824</c:v>
                </c:pt>
                <c:pt idx="9">
                  <c:v>0.0030045</c:v>
                </c:pt>
                <c:pt idx="10">
                  <c:v>0.0023108</c:v>
                </c:pt>
                <c:pt idx="11">
                  <c:v>0.0030565</c:v>
                </c:pt>
                <c:pt idx="12">
                  <c:v>0.0032636</c:v>
                </c:pt>
                <c:pt idx="13">
                  <c:v>0.0033669</c:v>
                </c:pt>
                <c:pt idx="14">
                  <c:v>0.0024266</c:v>
                </c:pt>
                <c:pt idx="15">
                  <c:v>0.0033424</c:v>
                </c:pt>
                <c:pt idx="16">
                  <c:v>0.0048423</c:v>
                </c:pt>
                <c:pt idx="17">
                  <c:v>0.0044231</c:v>
                </c:pt>
                <c:pt idx="18">
                  <c:v>0.0028659</c:v>
                </c:pt>
                <c:pt idx="19">
                  <c:v>0.0039552</c:v>
                </c:pt>
                <c:pt idx="20">
                  <c:v>0.0046681</c:v>
                </c:pt>
                <c:pt idx="21">
                  <c:v>0.0035852</c:v>
                </c:pt>
                <c:pt idx="22">
                  <c:v>0.0039047</c:v>
                </c:pt>
                <c:pt idx="23">
                  <c:v>0.00308</c:v>
                </c:pt>
                <c:pt idx="24">
                  <c:v>0.0045491</c:v>
                </c:pt>
                <c:pt idx="25">
                  <c:v>0.0048656</c:v>
                </c:pt>
                <c:pt idx="26">
                  <c:v>0.0051151</c:v>
                </c:pt>
                <c:pt idx="27">
                  <c:v>0.0069312</c:v>
                </c:pt>
                <c:pt idx="28">
                  <c:v>0.0098385</c:v>
                </c:pt>
                <c:pt idx="29">
                  <c:v>0.009671</c:v>
                </c:pt>
                <c:pt idx="30">
                  <c:v>0.0087261</c:v>
                </c:pt>
                <c:pt idx="31">
                  <c:v>0.011387999999999999</c:v>
                </c:pt>
              </c:numCache>
            </c:numRef>
          </c:val>
        </c:ser>
        <c:ser>
          <c:idx val="2"/>
          <c:order val="2"/>
          <c:tx>
            <c:strRef>
              <c:f>'Figure 17 data'!$T$2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data'!$T$3:$T$34</c:f>
              <c:numCache>
                <c:ptCount val="32"/>
                <c:pt idx="0">
                  <c:v>0.0027313</c:v>
                </c:pt>
                <c:pt idx="1">
                  <c:v>0.0044805</c:v>
                </c:pt>
                <c:pt idx="2">
                  <c:v>0.0032902999999999995</c:v>
                </c:pt>
                <c:pt idx="3">
                  <c:v>0.0031922999999999995</c:v>
                </c:pt>
                <c:pt idx="4">
                  <c:v>0.0034651</c:v>
                </c:pt>
                <c:pt idx="5">
                  <c:v>0.0032754</c:v>
                </c:pt>
                <c:pt idx="6">
                  <c:v>0.0036013</c:v>
                </c:pt>
                <c:pt idx="7">
                  <c:v>0.0033056</c:v>
                </c:pt>
                <c:pt idx="8">
                  <c:v>0.0034885999999999997</c:v>
                </c:pt>
                <c:pt idx="9">
                  <c:v>0.0035263</c:v>
                </c:pt>
                <c:pt idx="10">
                  <c:v>0.0043198</c:v>
                </c:pt>
                <c:pt idx="11">
                  <c:v>0.0037713</c:v>
                </c:pt>
                <c:pt idx="12">
                  <c:v>0.0037919</c:v>
                </c:pt>
                <c:pt idx="13">
                  <c:v>0.0040404</c:v>
                </c:pt>
                <c:pt idx="14">
                  <c:v>0.0050487</c:v>
                </c:pt>
                <c:pt idx="15">
                  <c:v>0.0043272</c:v>
                </c:pt>
                <c:pt idx="16">
                  <c:v>0.0034218999999999994</c:v>
                </c:pt>
                <c:pt idx="17">
                  <c:v>0.0043366</c:v>
                </c:pt>
                <c:pt idx="18">
                  <c:v>0.006213400000000001</c:v>
                </c:pt>
                <c:pt idx="19">
                  <c:v>0.0051622</c:v>
                </c:pt>
                <c:pt idx="20">
                  <c:v>0.0045774000000000006</c:v>
                </c:pt>
                <c:pt idx="21">
                  <c:v>0.0059529000000000006</c:v>
                </c:pt>
                <c:pt idx="22">
                  <c:v>0.005871399999999999</c:v>
                </c:pt>
                <c:pt idx="23">
                  <c:v>0.006967900000000001</c:v>
                </c:pt>
                <c:pt idx="24">
                  <c:v>0.005866699999999999</c:v>
                </c:pt>
                <c:pt idx="25">
                  <c:v>0.0059017</c:v>
                </c:pt>
                <c:pt idx="26">
                  <c:v>0.005976700000000001</c:v>
                </c:pt>
                <c:pt idx="27">
                  <c:v>0.0065547999999999995</c:v>
                </c:pt>
                <c:pt idx="28">
                  <c:v>0.0137702</c:v>
                </c:pt>
                <c:pt idx="29">
                  <c:v>0.0103204</c:v>
                </c:pt>
                <c:pt idx="30">
                  <c:v>0.014524</c:v>
                </c:pt>
                <c:pt idx="31">
                  <c:v>0.013455700000000001</c:v>
                </c:pt>
              </c:numCache>
            </c:numRef>
          </c:val>
        </c:ser>
        <c:ser>
          <c:idx val="3"/>
          <c:order val="3"/>
          <c:tx>
            <c:strRef>
              <c:f>'Figure 17 data'!$U$2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17 data'!$V$3:$V$34</c:f>
                <c:numCache>
                  <c:ptCount val="32"/>
                  <c:pt idx="0">
                    <c:v>0.0094611</c:v>
                  </c:pt>
                  <c:pt idx="1">
                    <c:v>0.0176515</c:v>
                  </c:pt>
                  <c:pt idx="2">
                    <c:v>0.0101858</c:v>
                  </c:pt>
                  <c:pt idx="3">
                    <c:v>0.019382200000000002</c:v>
                  </c:pt>
                  <c:pt idx="4">
                    <c:v>0.018572900000000003</c:v>
                  </c:pt>
                  <c:pt idx="5">
                    <c:v>0.023942400000000003</c:v>
                  </c:pt>
                  <c:pt idx="6">
                    <c:v>0.0155548</c:v>
                  </c:pt>
                  <c:pt idx="7">
                    <c:v>0.0113676</c:v>
                  </c:pt>
                  <c:pt idx="8">
                    <c:v>0.0153288</c:v>
                  </c:pt>
                  <c:pt idx="9">
                    <c:v>0.0222647</c:v>
                  </c:pt>
                  <c:pt idx="10">
                    <c:v>0.0037521000000000013</c:v>
                  </c:pt>
                  <c:pt idx="11">
                    <c:v>0.019682199999999997</c:v>
                  </c:pt>
                  <c:pt idx="12">
                    <c:v>0.0095416</c:v>
                  </c:pt>
                  <c:pt idx="13">
                    <c:v>0.0146842</c:v>
                  </c:pt>
                  <c:pt idx="14">
                    <c:v>0.0131931</c:v>
                  </c:pt>
                  <c:pt idx="15">
                    <c:v>0.012766699999999999</c:v>
                  </c:pt>
                  <c:pt idx="16">
                    <c:v>0.012724800000000001</c:v>
                  </c:pt>
                  <c:pt idx="17">
                    <c:v>0.0086046</c:v>
                  </c:pt>
                  <c:pt idx="18">
                    <c:v>0.011486600000000001</c:v>
                  </c:pt>
                  <c:pt idx="19">
                    <c:v>0.3010829</c:v>
                  </c:pt>
                  <c:pt idx="20">
                    <c:v>0.035255800000000004</c:v>
                  </c:pt>
                  <c:pt idx="21">
                    <c:v>0.0179592</c:v>
                  </c:pt>
                  <c:pt idx="22">
                    <c:v>0.04988429999999999</c:v>
                  </c:pt>
                  <c:pt idx="23">
                    <c:v>0.0136386</c:v>
                  </c:pt>
                  <c:pt idx="24">
                    <c:v>0.016044400000000004</c:v>
                  </c:pt>
                  <c:pt idx="25">
                    <c:v>0.030954999999999996</c:v>
                  </c:pt>
                  <c:pt idx="26">
                    <c:v>0.017406800000000004</c:v>
                  </c:pt>
                  <c:pt idx="27">
                    <c:v>0.12071540000000001</c:v>
                  </c:pt>
                  <c:pt idx="28">
                    <c:v>0.13997110000000001</c:v>
                  </c:pt>
                  <c:pt idx="29">
                    <c:v>0.094366</c:v>
                  </c:pt>
                  <c:pt idx="30">
                    <c:v>0.18807790000000002</c:v>
                  </c:pt>
                  <c:pt idx="31">
                    <c:v>0.2013389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data'!$U$3:$U$34</c:f>
              <c:numCache>
                <c:ptCount val="32"/>
                <c:pt idx="0">
                  <c:v>0.0030885</c:v>
                </c:pt>
                <c:pt idx="1">
                  <c:v>0.0049096999999999995</c:v>
                </c:pt>
                <c:pt idx="2">
                  <c:v>0.005155100000000001</c:v>
                </c:pt>
                <c:pt idx="3">
                  <c:v>0.0060711</c:v>
                </c:pt>
                <c:pt idx="4">
                  <c:v>0.0058651</c:v>
                </c:pt>
                <c:pt idx="5">
                  <c:v>0.010340199999999999</c:v>
                </c:pt>
                <c:pt idx="6">
                  <c:v>0.003933</c:v>
                </c:pt>
                <c:pt idx="7">
                  <c:v>0.0048123</c:v>
                </c:pt>
                <c:pt idx="8">
                  <c:v>0.0055655999999999995</c:v>
                </c:pt>
                <c:pt idx="9">
                  <c:v>0.0042737</c:v>
                </c:pt>
                <c:pt idx="10">
                  <c:v>0.0075496999999999995</c:v>
                </c:pt>
                <c:pt idx="11">
                  <c:v>0.0067408</c:v>
                </c:pt>
                <c:pt idx="12">
                  <c:v>0.005372899999999999</c:v>
                </c:pt>
                <c:pt idx="13">
                  <c:v>0.0067971</c:v>
                </c:pt>
                <c:pt idx="14">
                  <c:v>0.006773200000000001</c:v>
                </c:pt>
                <c:pt idx="15">
                  <c:v>0.0056186</c:v>
                </c:pt>
                <c:pt idx="16">
                  <c:v>0.004063000000000001</c:v>
                </c:pt>
                <c:pt idx="17">
                  <c:v>0.0062875</c:v>
                </c:pt>
                <c:pt idx="18">
                  <c:v>0.004617</c:v>
                </c:pt>
                <c:pt idx="19">
                  <c:v>0.010810100000000001</c:v>
                </c:pt>
                <c:pt idx="20">
                  <c:v>0.0060783</c:v>
                </c:pt>
                <c:pt idx="21">
                  <c:v>0.0084522</c:v>
                </c:pt>
                <c:pt idx="22">
                  <c:v>0.006566600000000002</c:v>
                </c:pt>
                <c:pt idx="23">
                  <c:v>0.006063999999999998</c:v>
                </c:pt>
                <c:pt idx="24">
                  <c:v>0.007474399999999999</c:v>
                </c:pt>
                <c:pt idx="25">
                  <c:v>0.0086684</c:v>
                </c:pt>
                <c:pt idx="26">
                  <c:v>0.007357999999999998</c:v>
                </c:pt>
                <c:pt idx="27">
                  <c:v>0.0176495</c:v>
                </c:pt>
                <c:pt idx="28">
                  <c:v>0.0381276</c:v>
                </c:pt>
                <c:pt idx="29">
                  <c:v>0.0205908</c:v>
                </c:pt>
                <c:pt idx="30">
                  <c:v>0.0286195</c:v>
                </c:pt>
                <c:pt idx="31">
                  <c:v>0.0360181</c:v>
                </c:pt>
              </c:numCache>
            </c:numRef>
          </c:val>
        </c:ser>
        <c:ser>
          <c:idx val="4"/>
          <c:order val="4"/>
          <c:tx>
            <c:strRef>
              <c:f>'Figure 17 data'!$V$2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data'!$V$3:$V$34</c:f>
              <c:numCache>
                <c:ptCount val="32"/>
                <c:pt idx="0">
                  <c:v>0.0094611</c:v>
                </c:pt>
                <c:pt idx="1">
                  <c:v>0.0176515</c:v>
                </c:pt>
                <c:pt idx="2">
                  <c:v>0.0101858</c:v>
                </c:pt>
                <c:pt idx="3">
                  <c:v>0.019382200000000002</c:v>
                </c:pt>
                <c:pt idx="4">
                  <c:v>0.018572900000000003</c:v>
                </c:pt>
                <c:pt idx="5">
                  <c:v>0.023942400000000003</c:v>
                </c:pt>
                <c:pt idx="6">
                  <c:v>0.0155548</c:v>
                </c:pt>
                <c:pt idx="7">
                  <c:v>0.0113676</c:v>
                </c:pt>
                <c:pt idx="8">
                  <c:v>0.0153288</c:v>
                </c:pt>
                <c:pt idx="9">
                  <c:v>0.0222647</c:v>
                </c:pt>
                <c:pt idx="10">
                  <c:v>0.0037521000000000013</c:v>
                </c:pt>
                <c:pt idx="11">
                  <c:v>0.019682199999999997</c:v>
                </c:pt>
                <c:pt idx="12">
                  <c:v>0.0095416</c:v>
                </c:pt>
                <c:pt idx="13">
                  <c:v>0.0146842</c:v>
                </c:pt>
                <c:pt idx="14">
                  <c:v>0.0131931</c:v>
                </c:pt>
                <c:pt idx="15">
                  <c:v>0.012766699999999999</c:v>
                </c:pt>
                <c:pt idx="16">
                  <c:v>0.012724800000000001</c:v>
                </c:pt>
                <c:pt idx="17">
                  <c:v>0.0086046</c:v>
                </c:pt>
                <c:pt idx="18">
                  <c:v>0.011486600000000001</c:v>
                </c:pt>
                <c:pt idx="19">
                  <c:v>0.3010829</c:v>
                </c:pt>
                <c:pt idx="20">
                  <c:v>0.035255800000000004</c:v>
                </c:pt>
                <c:pt idx="21">
                  <c:v>0.0179592</c:v>
                </c:pt>
                <c:pt idx="22">
                  <c:v>0.04988429999999999</c:v>
                </c:pt>
                <c:pt idx="23">
                  <c:v>0.0136386</c:v>
                </c:pt>
                <c:pt idx="24">
                  <c:v>0.016044400000000004</c:v>
                </c:pt>
                <c:pt idx="25">
                  <c:v>0.030954999999999996</c:v>
                </c:pt>
                <c:pt idx="26">
                  <c:v>0.017406800000000004</c:v>
                </c:pt>
                <c:pt idx="27">
                  <c:v>0.12071540000000001</c:v>
                </c:pt>
                <c:pt idx="28">
                  <c:v>0.13997110000000001</c:v>
                </c:pt>
                <c:pt idx="29">
                  <c:v>0.094366</c:v>
                </c:pt>
                <c:pt idx="30">
                  <c:v>0.18807790000000002</c:v>
                </c:pt>
                <c:pt idx="31">
                  <c:v>0.2013389</c:v>
                </c:pt>
              </c:numCache>
            </c:numRef>
          </c:val>
        </c:ser>
        <c:overlap val="100"/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  <c:majorUnit val="0.0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18: Change in household type, 1981-2010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825"/>
          <c:w val="0.867"/>
          <c:h val="0.74475"/>
        </c:manualLayout>
      </c:layout>
      <c:lineChart>
        <c:grouping val="standard"/>
        <c:varyColors val="0"/>
        <c:ser>
          <c:idx val="5"/>
          <c:order val="0"/>
          <c:tx>
            <c:strRef>
              <c:f>'Figure 18 data'!$B$3</c:f>
              <c:strCache>
                <c:ptCount val="1"/>
                <c:pt idx="0">
                  <c:v>All Households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18 data'!$A$4:$A$17</c:f>
              <c:strCache>
                <c:ptCount val="14"/>
                <c:pt idx="0">
                  <c:v>29706</c:v>
                </c:pt>
                <c:pt idx="1">
                  <c:v>33358</c:v>
                </c:pt>
                <c:pt idx="2">
                  <c:v>36280</c:v>
                </c:pt>
                <c:pt idx="3">
                  <c:v>36646</c:v>
                </c:pt>
                <c:pt idx="4">
                  <c:v>37011</c:v>
                </c:pt>
                <c:pt idx="5">
                  <c:v>37376</c:v>
                </c:pt>
                <c:pt idx="6">
                  <c:v>37741</c:v>
                </c:pt>
                <c:pt idx="7">
                  <c:v>38107</c:v>
                </c:pt>
                <c:pt idx="8">
                  <c:v>38472</c:v>
                </c:pt>
                <c:pt idx="9">
                  <c:v>38837</c:v>
                </c:pt>
                <c:pt idx="10">
                  <c:v>39202</c:v>
                </c:pt>
                <c:pt idx="11">
                  <c:v>39568</c:v>
                </c:pt>
                <c:pt idx="12">
                  <c:v>39933</c:v>
                </c:pt>
                <c:pt idx="13">
                  <c:v>40298</c:v>
                </c:pt>
              </c:strCache>
            </c:strRef>
          </c:cat>
          <c:val>
            <c:numRef>
              <c:f>'Figure 18 data'!$B$4:$B$17</c:f>
              <c:numCache>
                <c:ptCount val="14"/>
                <c:pt idx="0">
                  <c:v>1786000</c:v>
                </c:pt>
                <c:pt idx="1">
                  <c:v>2043000</c:v>
                </c:pt>
                <c:pt idx="2">
                  <c:v>2166000</c:v>
                </c:pt>
                <c:pt idx="3">
                  <c:v>2177000</c:v>
                </c:pt>
                <c:pt idx="4">
                  <c:v>2195000</c:v>
                </c:pt>
                <c:pt idx="5">
                  <c:v>2211000</c:v>
                </c:pt>
                <c:pt idx="6">
                  <c:v>2230000</c:v>
                </c:pt>
                <c:pt idx="7">
                  <c:v>2249000</c:v>
                </c:pt>
                <c:pt idx="8">
                  <c:v>2271000</c:v>
                </c:pt>
                <c:pt idx="9">
                  <c:v>2291000</c:v>
                </c:pt>
                <c:pt idx="10">
                  <c:v>2314000</c:v>
                </c:pt>
                <c:pt idx="11">
                  <c:v>2332000</c:v>
                </c:pt>
                <c:pt idx="12">
                  <c:v>2345000</c:v>
                </c:pt>
                <c:pt idx="13">
                  <c:v>2357000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18 data'!$C$3</c:f>
              <c:strCache>
                <c:ptCount val="1"/>
                <c:pt idx="0">
                  <c:v>1 adult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'Figure 18 data'!$A$4:$A$17</c:f>
              <c:strCache>
                <c:ptCount val="14"/>
                <c:pt idx="0">
                  <c:v>29706</c:v>
                </c:pt>
                <c:pt idx="1">
                  <c:v>33358</c:v>
                </c:pt>
                <c:pt idx="2">
                  <c:v>36280</c:v>
                </c:pt>
                <c:pt idx="3">
                  <c:v>36646</c:v>
                </c:pt>
                <c:pt idx="4">
                  <c:v>37011</c:v>
                </c:pt>
                <c:pt idx="5">
                  <c:v>37376</c:v>
                </c:pt>
                <c:pt idx="6">
                  <c:v>37741</c:v>
                </c:pt>
                <c:pt idx="7">
                  <c:v>38107</c:v>
                </c:pt>
                <c:pt idx="8">
                  <c:v>38472</c:v>
                </c:pt>
                <c:pt idx="9">
                  <c:v>38837</c:v>
                </c:pt>
                <c:pt idx="10">
                  <c:v>39202</c:v>
                </c:pt>
                <c:pt idx="11">
                  <c:v>39568</c:v>
                </c:pt>
                <c:pt idx="12">
                  <c:v>39933</c:v>
                </c:pt>
                <c:pt idx="13">
                  <c:v>40298</c:v>
                </c:pt>
              </c:strCache>
            </c:strRef>
          </c:cat>
          <c:val>
            <c:numRef>
              <c:f>'Figure 18 data'!$C$4:$C$17</c:f>
              <c:numCache>
                <c:ptCount val="14"/>
                <c:pt idx="0">
                  <c:v>393000</c:v>
                </c:pt>
                <c:pt idx="1">
                  <c:v>583000</c:v>
                </c:pt>
                <c:pt idx="2">
                  <c:v>701000</c:v>
                </c:pt>
                <c:pt idx="3">
                  <c:v>709000</c:v>
                </c:pt>
                <c:pt idx="4">
                  <c:v>722000</c:v>
                </c:pt>
                <c:pt idx="5">
                  <c:v>727000</c:v>
                </c:pt>
                <c:pt idx="6">
                  <c:v>736000</c:v>
                </c:pt>
                <c:pt idx="7">
                  <c:v>761000</c:v>
                </c:pt>
                <c:pt idx="8">
                  <c:v>753000</c:v>
                </c:pt>
                <c:pt idx="9">
                  <c:v>770000</c:v>
                </c:pt>
                <c:pt idx="10">
                  <c:v>769000</c:v>
                </c:pt>
                <c:pt idx="11">
                  <c:v>791000</c:v>
                </c:pt>
                <c:pt idx="12">
                  <c:v>781000</c:v>
                </c:pt>
                <c:pt idx="13">
                  <c:v>792000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18 data'!$D$3</c:f>
              <c:strCache>
                <c:ptCount val="1"/>
                <c:pt idx="0">
                  <c:v>2 adults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'Figure 18 data'!$A$4:$A$17</c:f>
              <c:strCache>
                <c:ptCount val="14"/>
                <c:pt idx="0">
                  <c:v>29706</c:v>
                </c:pt>
                <c:pt idx="1">
                  <c:v>33358</c:v>
                </c:pt>
                <c:pt idx="2">
                  <c:v>36280</c:v>
                </c:pt>
                <c:pt idx="3">
                  <c:v>36646</c:v>
                </c:pt>
                <c:pt idx="4">
                  <c:v>37011</c:v>
                </c:pt>
                <c:pt idx="5">
                  <c:v>37376</c:v>
                </c:pt>
                <c:pt idx="6">
                  <c:v>37741</c:v>
                </c:pt>
                <c:pt idx="7">
                  <c:v>38107</c:v>
                </c:pt>
                <c:pt idx="8">
                  <c:v>38472</c:v>
                </c:pt>
                <c:pt idx="9">
                  <c:v>38837</c:v>
                </c:pt>
                <c:pt idx="10">
                  <c:v>39202</c:v>
                </c:pt>
                <c:pt idx="11">
                  <c:v>39568</c:v>
                </c:pt>
                <c:pt idx="12">
                  <c:v>39933</c:v>
                </c:pt>
                <c:pt idx="13">
                  <c:v>40298</c:v>
                </c:pt>
              </c:strCache>
            </c:strRef>
          </c:cat>
          <c:val>
            <c:numRef>
              <c:f>'Figure 18 data'!$D$4:$D$17</c:f>
              <c:numCache>
                <c:ptCount val="14"/>
                <c:pt idx="0">
                  <c:v>507000</c:v>
                </c:pt>
                <c:pt idx="1">
                  <c:v>607000</c:v>
                </c:pt>
                <c:pt idx="2">
                  <c:v>622000</c:v>
                </c:pt>
                <c:pt idx="3">
                  <c:v>627000</c:v>
                </c:pt>
                <c:pt idx="4">
                  <c:v>651000</c:v>
                </c:pt>
                <c:pt idx="5">
                  <c:v>658000</c:v>
                </c:pt>
                <c:pt idx="6">
                  <c:v>666000</c:v>
                </c:pt>
                <c:pt idx="7">
                  <c:v>662000</c:v>
                </c:pt>
                <c:pt idx="8">
                  <c:v>682000</c:v>
                </c:pt>
                <c:pt idx="9">
                  <c:v>693000</c:v>
                </c:pt>
                <c:pt idx="10">
                  <c:v>723000</c:v>
                </c:pt>
                <c:pt idx="11">
                  <c:v>711000</c:v>
                </c:pt>
                <c:pt idx="12">
                  <c:v>732000</c:v>
                </c:pt>
                <c:pt idx="13">
                  <c:v>733000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18 data'!$G$3</c:f>
              <c:strCache>
                <c:ptCount val="1"/>
                <c:pt idx="0">
                  <c:v>3+ adults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'Figure 18 data'!$A$4:$A$17</c:f>
              <c:strCache>
                <c:ptCount val="14"/>
                <c:pt idx="0">
                  <c:v>29706</c:v>
                </c:pt>
                <c:pt idx="1">
                  <c:v>33358</c:v>
                </c:pt>
                <c:pt idx="2">
                  <c:v>36280</c:v>
                </c:pt>
                <c:pt idx="3">
                  <c:v>36646</c:v>
                </c:pt>
                <c:pt idx="4">
                  <c:v>37011</c:v>
                </c:pt>
                <c:pt idx="5">
                  <c:v>37376</c:v>
                </c:pt>
                <c:pt idx="6">
                  <c:v>37741</c:v>
                </c:pt>
                <c:pt idx="7">
                  <c:v>38107</c:v>
                </c:pt>
                <c:pt idx="8">
                  <c:v>38472</c:v>
                </c:pt>
                <c:pt idx="9">
                  <c:v>38837</c:v>
                </c:pt>
                <c:pt idx="10">
                  <c:v>39202</c:v>
                </c:pt>
                <c:pt idx="11">
                  <c:v>39568</c:v>
                </c:pt>
                <c:pt idx="12">
                  <c:v>39933</c:v>
                </c:pt>
                <c:pt idx="13">
                  <c:v>40298</c:v>
                </c:pt>
              </c:strCache>
            </c:strRef>
          </c:cat>
          <c:val>
            <c:numRef>
              <c:f>'Figure 18 data'!$G$4:$G$17</c:f>
              <c:numCache>
                <c:ptCount val="14"/>
                <c:pt idx="0">
                  <c:v>251000</c:v>
                </c:pt>
                <c:pt idx="1">
                  <c:v>230000</c:v>
                </c:pt>
                <c:pt idx="2">
                  <c:v>222000</c:v>
                </c:pt>
                <c:pt idx="3">
                  <c:v>221000</c:v>
                </c:pt>
                <c:pt idx="4">
                  <c:v>205000</c:v>
                </c:pt>
                <c:pt idx="5">
                  <c:v>216000</c:v>
                </c:pt>
                <c:pt idx="6">
                  <c:v>213000</c:v>
                </c:pt>
                <c:pt idx="7">
                  <c:v>213000</c:v>
                </c:pt>
                <c:pt idx="8">
                  <c:v>211000</c:v>
                </c:pt>
                <c:pt idx="9">
                  <c:v>216000</c:v>
                </c:pt>
                <c:pt idx="10">
                  <c:v>227000</c:v>
                </c:pt>
                <c:pt idx="11">
                  <c:v>243000</c:v>
                </c:pt>
                <c:pt idx="12">
                  <c:v>228000</c:v>
                </c:pt>
                <c:pt idx="13">
                  <c:v>235000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'Figure 18 data'!$E$3</c:f>
              <c:strCache>
                <c:ptCount val="1"/>
                <c:pt idx="0">
                  <c:v>1 adult, 1+ children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'Figure 18 data'!$A$4:$A$17</c:f>
              <c:strCache>
                <c:ptCount val="14"/>
                <c:pt idx="0">
                  <c:v>29706</c:v>
                </c:pt>
                <c:pt idx="1">
                  <c:v>33358</c:v>
                </c:pt>
                <c:pt idx="2">
                  <c:v>36280</c:v>
                </c:pt>
                <c:pt idx="3">
                  <c:v>36646</c:v>
                </c:pt>
                <c:pt idx="4">
                  <c:v>37011</c:v>
                </c:pt>
                <c:pt idx="5">
                  <c:v>37376</c:v>
                </c:pt>
                <c:pt idx="6">
                  <c:v>37741</c:v>
                </c:pt>
                <c:pt idx="7">
                  <c:v>38107</c:v>
                </c:pt>
                <c:pt idx="8">
                  <c:v>38472</c:v>
                </c:pt>
                <c:pt idx="9">
                  <c:v>38837</c:v>
                </c:pt>
                <c:pt idx="10">
                  <c:v>39202</c:v>
                </c:pt>
                <c:pt idx="11">
                  <c:v>39568</c:v>
                </c:pt>
                <c:pt idx="12">
                  <c:v>39933</c:v>
                </c:pt>
                <c:pt idx="13">
                  <c:v>40298</c:v>
                </c:pt>
              </c:strCache>
            </c:strRef>
          </c:cat>
          <c:val>
            <c:numRef>
              <c:f>'Figure 18 data'!$E$4:$E$17</c:f>
              <c:numCache>
                <c:ptCount val="14"/>
                <c:pt idx="0">
                  <c:v>40000</c:v>
                </c:pt>
                <c:pt idx="1">
                  <c:v>103000</c:v>
                </c:pt>
                <c:pt idx="2">
                  <c:v>135000</c:v>
                </c:pt>
                <c:pt idx="3">
                  <c:v>134000</c:v>
                </c:pt>
                <c:pt idx="4">
                  <c:v>138000</c:v>
                </c:pt>
                <c:pt idx="5">
                  <c:v>141000</c:v>
                </c:pt>
                <c:pt idx="6">
                  <c:v>141000</c:v>
                </c:pt>
                <c:pt idx="7">
                  <c:v>143000</c:v>
                </c:pt>
                <c:pt idx="8">
                  <c:v>146000</c:v>
                </c:pt>
                <c:pt idx="9">
                  <c:v>141000</c:v>
                </c:pt>
                <c:pt idx="10">
                  <c:v>136000</c:v>
                </c:pt>
                <c:pt idx="11">
                  <c:v>128000</c:v>
                </c:pt>
                <c:pt idx="12">
                  <c:v>140000</c:v>
                </c:pt>
                <c:pt idx="13">
                  <c:v>130000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'Figure 18 data'!$F$3</c:f>
              <c:strCache>
                <c:ptCount val="1"/>
                <c:pt idx="0">
                  <c:v>2+ adults, 1+ children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'Figure 18 data'!$A$4:$A$17</c:f>
              <c:strCache>
                <c:ptCount val="14"/>
                <c:pt idx="0">
                  <c:v>29706</c:v>
                </c:pt>
                <c:pt idx="1">
                  <c:v>33358</c:v>
                </c:pt>
                <c:pt idx="2">
                  <c:v>36280</c:v>
                </c:pt>
                <c:pt idx="3">
                  <c:v>36646</c:v>
                </c:pt>
                <c:pt idx="4">
                  <c:v>37011</c:v>
                </c:pt>
                <c:pt idx="5">
                  <c:v>37376</c:v>
                </c:pt>
                <c:pt idx="6">
                  <c:v>37741</c:v>
                </c:pt>
                <c:pt idx="7">
                  <c:v>38107</c:v>
                </c:pt>
                <c:pt idx="8">
                  <c:v>38472</c:v>
                </c:pt>
                <c:pt idx="9">
                  <c:v>38837</c:v>
                </c:pt>
                <c:pt idx="10">
                  <c:v>39202</c:v>
                </c:pt>
                <c:pt idx="11">
                  <c:v>39568</c:v>
                </c:pt>
                <c:pt idx="12">
                  <c:v>39933</c:v>
                </c:pt>
                <c:pt idx="13">
                  <c:v>40298</c:v>
                </c:pt>
              </c:strCache>
            </c:strRef>
          </c:cat>
          <c:val>
            <c:numRef>
              <c:f>'Figure 18 data'!$F$4:$F$17</c:f>
              <c:numCache>
                <c:ptCount val="14"/>
                <c:pt idx="0">
                  <c:v>595000</c:v>
                </c:pt>
                <c:pt idx="1">
                  <c:v>520000</c:v>
                </c:pt>
                <c:pt idx="2">
                  <c:v>485000</c:v>
                </c:pt>
                <c:pt idx="3">
                  <c:v>486000</c:v>
                </c:pt>
                <c:pt idx="4">
                  <c:v>479000</c:v>
                </c:pt>
                <c:pt idx="5">
                  <c:v>468000</c:v>
                </c:pt>
                <c:pt idx="6">
                  <c:v>474000</c:v>
                </c:pt>
                <c:pt idx="7">
                  <c:v>470000</c:v>
                </c:pt>
                <c:pt idx="8">
                  <c:v>479000</c:v>
                </c:pt>
                <c:pt idx="9">
                  <c:v>472000</c:v>
                </c:pt>
                <c:pt idx="10">
                  <c:v>459000</c:v>
                </c:pt>
                <c:pt idx="11">
                  <c:v>459000</c:v>
                </c:pt>
                <c:pt idx="12">
                  <c:v>464000</c:v>
                </c:pt>
                <c:pt idx="13">
                  <c:v>467000</c:v>
                </c:pt>
              </c:numCache>
            </c:numRef>
          </c:val>
          <c:smooth val="0"/>
        </c:ser>
        <c:marker val="1"/>
        <c:axId val="65573320"/>
        <c:axId val="53288969"/>
      </c:lineChart>
      <c:date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9"/>
          <c:y val="0.24725"/>
          <c:w val="0.2265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Percentage change in the number of households 2001-2011 by local authority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225"/>
          <c:w val="0.961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'Figure 2 data'!$D$4:$D$36</c:f>
              <c:strCache>
                <c:ptCount val="33"/>
                <c:pt idx="0">
                  <c:v>Inverclyde</c:v>
                </c:pt>
                <c:pt idx="1">
                  <c:v>West Dunbartonshire</c:v>
                </c:pt>
                <c:pt idx="2">
                  <c:v>East Dunbartonshire</c:v>
                </c:pt>
                <c:pt idx="3">
                  <c:v>East Renfrewshire</c:v>
                </c:pt>
                <c:pt idx="4">
                  <c:v>Glasgow City</c:v>
                </c:pt>
                <c:pt idx="5">
                  <c:v>Renfrewshire</c:v>
                </c:pt>
                <c:pt idx="6">
                  <c:v>Dundee City</c:v>
                </c:pt>
                <c:pt idx="7">
                  <c:v>North Ayrshire</c:v>
                </c:pt>
                <c:pt idx="8">
                  <c:v>South Ayrshire</c:v>
                </c:pt>
                <c:pt idx="9">
                  <c:v>East Ayrshire</c:v>
                </c:pt>
                <c:pt idx="10">
                  <c:v>Argyll &amp; Bute</c:v>
                </c:pt>
                <c:pt idx="11">
                  <c:v>Aberdeen City</c:v>
                </c:pt>
                <c:pt idx="12">
                  <c:v>Dumfries &amp; Galloway</c:v>
                </c:pt>
                <c:pt idx="13">
                  <c:v>Fife</c:v>
                </c:pt>
                <c:pt idx="14">
                  <c:v>Stirling</c:v>
                </c:pt>
                <c:pt idx="15">
                  <c:v>SCOTLAND</c:v>
                </c:pt>
                <c:pt idx="16">
                  <c:v>Angus</c:v>
                </c:pt>
                <c:pt idx="17">
                  <c:v>Eilean Siar</c:v>
                </c:pt>
                <c:pt idx="18">
                  <c:v>Edinburgh, City of</c:v>
                </c:pt>
                <c:pt idx="19">
                  <c:v>Midlothian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North Lanarkshire</c:v>
                </c:pt>
                <c:pt idx="23">
                  <c:v>Falkirk</c:v>
                </c:pt>
                <c:pt idx="24">
                  <c:v>Moray</c:v>
                </c:pt>
                <c:pt idx="25">
                  <c:v>Scottish Borders</c:v>
                </c:pt>
                <c:pt idx="26">
                  <c:v>Perth &amp; Kinross</c:v>
                </c:pt>
                <c:pt idx="27">
                  <c:v>Clackmannanshire</c:v>
                </c:pt>
                <c:pt idx="28">
                  <c:v>Orkney Islands</c:v>
                </c:pt>
                <c:pt idx="29">
                  <c:v>West Lothian</c:v>
                </c:pt>
                <c:pt idx="30">
                  <c:v>East Lothian</c:v>
                </c:pt>
                <c:pt idx="31">
                  <c:v>Highland</c:v>
                </c:pt>
                <c:pt idx="32">
                  <c:v>Aberdeenshire</c:v>
                </c:pt>
              </c:strCache>
            </c:strRef>
          </c:cat>
          <c:val>
            <c:numRef>
              <c:f>'Figure 2 data'!$E$4:$E$36</c:f>
              <c:numCache>
                <c:ptCount val="33"/>
                <c:pt idx="0">
                  <c:v>-0.007</c:v>
                </c:pt>
                <c:pt idx="1">
                  <c:v>0.019</c:v>
                </c:pt>
                <c:pt idx="2">
                  <c:v>0.022</c:v>
                </c:pt>
                <c:pt idx="3">
                  <c:v>0.033</c:v>
                </c:pt>
                <c:pt idx="4">
                  <c:v>0.039</c:v>
                </c:pt>
                <c:pt idx="5">
                  <c:v>0.044</c:v>
                </c:pt>
                <c:pt idx="6">
                  <c:v>0.056</c:v>
                </c:pt>
                <c:pt idx="7">
                  <c:v>0.056</c:v>
                </c:pt>
                <c:pt idx="8">
                  <c:v>0.06</c:v>
                </c:pt>
                <c:pt idx="9">
                  <c:v>0.068</c:v>
                </c:pt>
                <c:pt idx="10">
                  <c:v>0.07</c:v>
                </c:pt>
                <c:pt idx="11">
                  <c:v>0.071</c:v>
                </c:pt>
                <c:pt idx="12">
                  <c:v>0.075</c:v>
                </c:pt>
                <c:pt idx="13">
                  <c:v>0.075</c:v>
                </c:pt>
                <c:pt idx="14">
                  <c:v>0.077</c:v>
                </c:pt>
                <c:pt idx="15">
                  <c:v>0.079</c:v>
                </c:pt>
                <c:pt idx="16">
                  <c:v>0.081</c:v>
                </c:pt>
                <c:pt idx="17">
                  <c:v>0.082</c:v>
                </c:pt>
                <c:pt idx="18">
                  <c:v>0.083</c:v>
                </c:pt>
                <c:pt idx="19">
                  <c:v>0.083</c:v>
                </c:pt>
                <c:pt idx="20">
                  <c:v>0.09</c:v>
                </c:pt>
                <c:pt idx="21">
                  <c:v>0.091</c:v>
                </c:pt>
                <c:pt idx="22">
                  <c:v>0.097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0.114</c:v>
                </c:pt>
                <c:pt idx="27">
                  <c:v>0.116</c:v>
                </c:pt>
                <c:pt idx="28">
                  <c:v>0.123</c:v>
                </c:pt>
                <c:pt idx="29">
                  <c:v>0.129</c:v>
                </c:pt>
                <c:pt idx="30">
                  <c:v>0.13</c:v>
                </c:pt>
                <c:pt idx="31">
                  <c:v>0.146</c:v>
                </c:pt>
                <c:pt idx="32">
                  <c:v>0.152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  <c:max val="0.16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538"/>
        <c:crossesAt val="1"/>
        <c:crossBetween val="between"/>
        <c:dispUnits/>
        <c:majorUnit val="0.01"/>
        <c:minorUnit val="0.004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 Dwelling types by urban-rural classification, 2011</a:t>
            </a:r>
          </a:p>
        </c:rich>
      </c:tx>
      <c:layout>
        <c:manualLayout>
          <c:xMode val="factor"/>
          <c:yMode val="factor"/>
          <c:x val="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975"/>
          <c:w val="0.7765"/>
          <c:h val="0.87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'Figure 3 data'!$A$8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3 data'!$B$8:$G$8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</c:ser>
        <c:ser>
          <c:idx val="3"/>
          <c:order val="1"/>
          <c:tx>
            <c:strRef>
              <c:f>'Figure 3 data'!$A$7</c:f>
              <c:strCache>
                <c:ptCount val="1"/>
                <c:pt idx="0">
                  <c:v>Detached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3 data'!$B$7:$G$7</c:f>
              <c:numCache>
                <c:ptCount val="6"/>
                <c:pt idx="0">
                  <c:v>0.09</c:v>
                </c:pt>
                <c:pt idx="1">
                  <c:v>0.18</c:v>
                </c:pt>
                <c:pt idx="2">
                  <c:v>0.25</c:v>
                </c:pt>
                <c:pt idx="3">
                  <c:v>0.23</c:v>
                </c:pt>
                <c:pt idx="4">
                  <c:v>0.45</c:v>
                </c:pt>
                <c:pt idx="5">
                  <c:v>0.54</c:v>
                </c:pt>
              </c:numCache>
            </c:numRef>
          </c:val>
        </c:ser>
        <c:ser>
          <c:idx val="2"/>
          <c:order val="2"/>
          <c:tx>
            <c:strRef>
              <c:f>'Figure 3 data'!$A$6</c:f>
              <c:strCache>
                <c:ptCount val="1"/>
                <c:pt idx="0">
                  <c:v>Semi-detached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3 data'!$B$6:$G$6</c:f>
              <c:numCache>
                <c:ptCount val="6"/>
                <c:pt idx="0">
                  <c:v>0.15</c:v>
                </c:pt>
                <c:pt idx="1">
                  <c:v>0.21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0.23</c:v>
                </c:pt>
              </c:numCache>
            </c:numRef>
          </c:val>
        </c:ser>
        <c:ser>
          <c:idx val="1"/>
          <c:order val="3"/>
          <c:tx>
            <c:strRef>
              <c:f>'Figure 3 data'!$A$5</c:f>
              <c:strCache>
                <c:ptCount val="1"/>
                <c:pt idx="0">
                  <c:v>Terraced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3 data'!$B$5:$G$5</c:f>
              <c:numCache>
                <c:ptCount val="6"/>
                <c:pt idx="0">
                  <c:v>0.16</c:v>
                </c:pt>
                <c:pt idx="1">
                  <c:v>0.28</c:v>
                </c:pt>
                <c:pt idx="2">
                  <c:v>0.26</c:v>
                </c:pt>
                <c:pt idx="3">
                  <c:v>0.24</c:v>
                </c:pt>
                <c:pt idx="4">
                  <c:v>0.19</c:v>
                </c:pt>
                <c:pt idx="5">
                  <c:v>0.13</c:v>
                </c:pt>
              </c:numCache>
            </c:numRef>
          </c:val>
        </c:ser>
        <c:ser>
          <c:idx val="0"/>
          <c:order val="4"/>
          <c:tx>
            <c:strRef>
              <c:f>'Figure 3 data'!$A$4</c:f>
              <c:strCache>
                <c:ptCount val="1"/>
                <c:pt idx="0">
                  <c:v>Flats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3 data'!$B$4:$G$4</c:f>
              <c:numCache>
                <c:ptCount val="6"/>
                <c:pt idx="0">
                  <c:v>0.59</c:v>
                </c:pt>
                <c:pt idx="1">
                  <c:v>0.32</c:v>
                </c:pt>
                <c:pt idx="2">
                  <c:v>0.24</c:v>
                </c:pt>
                <c:pt idx="3">
                  <c:v>0.26</c:v>
                </c:pt>
                <c:pt idx="4">
                  <c:v>0.11</c:v>
                </c:pt>
                <c:pt idx="5">
                  <c:v>0.08</c:v>
                </c:pt>
              </c:numCache>
            </c:numRef>
          </c:val>
        </c:ser>
        <c:overlap val="100"/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 in the area    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402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06"/>
          <c:w val="0.1367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 Dwelling types by Scottish Index of Multiple Deprivation (SIMD) decile, 2011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"/>
          <c:w val="0.78975"/>
          <c:h val="0.82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'Figure 4 data'!$B$9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4 data'!$C$9:$L$9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'Figure 4 data'!$B$8</c:f>
              <c:strCache>
                <c:ptCount val="1"/>
                <c:pt idx="0">
                  <c:v>Detached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4 data'!$C$8:$L$8</c:f>
              <c:numCache>
                <c:ptCount val="10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0.12</c:v>
                </c:pt>
                <c:pt idx="4">
                  <c:v>0.2</c:v>
                </c:pt>
                <c:pt idx="5">
                  <c:v>0.28</c:v>
                </c:pt>
                <c:pt idx="6">
                  <c:v>0.34</c:v>
                </c:pt>
                <c:pt idx="7">
                  <c:v>0.35</c:v>
                </c:pt>
                <c:pt idx="8">
                  <c:v>0.4</c:v>
                </c:pt>
                <c:pt idx="9">
                  <c:v>0.36</c:v>
                </c:pt>
              </c:numCache>
            </c:numRef>
          </c:val>
        </c:ser>
        <c:ser>
          <c:idx val="2"/>
          <c:order val="2"/>
          <c:tx>
            <c:strRef>
              <c:f>'Figure 4 data'!$B$7</c:f>
              <c:strCache>
                <c:ptCount val="1"/>
                <c:pt idx="0">
                  <c:v>Semi-detached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4 data'!$C$7:$L$7</c:f>
              <c:numCache>
                <c:ptCount val="10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0.17</c:v>
                </c:pt>
                <c:pt idx="4">
                  <c:v>0.19</c:v>
                </c:pt>
                <c:pt idx="5">
                  <c:v>0.22</c:v>
                </c:pt>
                <c:pt idx="6">
                  <c:v>0.23</c:v>
                </c:pt>
                <c:pt idx="7">
                  <c:v>0.24</c:v>
                </c:pt>
                <c:pt idx="8">
                  <c:v>0.27</c:v>
                </c:pt>
                <c:pt idx="9">
                  <c:v>0.26</c:v>
                </c:pt>
              </c:numCache>
            </c:numRef>
          </c:val>
        </c:ser>
        <c:ser>
          <c:idx val="1"/>
          <c:order val="3"/>
          <c:tx>
            <c:strRef>
              <c:f>'Figure 4 data'!$B$6</c:f>
              <c:strCache>
                <c:ptCount val="1"/>
                <c:pt idx="0">
                  <c:v>Terraced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4 data'!$C$6:$L$6</c:f>
              <c:numCache>
                <c:ptCount val="10"/>
                <c:pt idx="0">
                  <c:v>0.19</c:v>
                </c:pt>
                <c:pt idx="1">
                  <c:v>0.27</c:v>
                </c:pt>
                <c:pt idx="2">
                  <c:v>0.29</c:v>
                </c:pt>
                <c:pt idx="3">
                  <c:v>0.29</c:v>
                </c:pt>
                <c:pt idx="4">
                  <c:v>0.25</c:v>
                </c:pt>
                <c:pt idx="5">
                  <c:v>0.21</c:v>
                </c:pt>
                <c:pt idx="6">
                  <c:v>0.18</c:v>
                </c:pt>
                <c:pt idx="7">
                  <c:v>0.15</c:v>
                </c:pt>
                <c:pt idx="8">
                  <c:v>0.11</c:v>
                </c:pt>
                <c:pt idx="9">
                  <c:v>0.1</c:v>
                </c:pt>
              </c:numCache>
            </c:numRef>
          </c:val>
        </c:ser>
        <c:ser>
          <c:idx val="0"/>
          <c:order val="4"/>
          <c:tx>
            <c:strRef>
              <c:f>'Figure 4 data'!$B$5</c:f>
              <c:strCache>
                <c:ptCount val="1"/>
                <c:pt idx="0">
                  <c:v>Flats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4 data'!$C$5:$L$5</c:f>
              <c:numCache>
                <c:ptCount val="10"/>
                <c:pt idx="0">
                  <c:v>0.68</c:v>
                </c:pt>
                <c:pt idx="1">
                  <c:v>0.55</c:v>
                </c:pt>
                <c:pt idx="2">
                  <c:v>0.49</c:v>
                </c:pt>
                <c:pt idx="3">
                  <c:v>0.41</c:v>
                </c:pt>
                <c:pt idx="4">
                  <c:v>0.34</c:v>
                </c:pt>
                <c:pt idx="5">
                  <c:v>0.29</c:v>
                </c:pt>
                <c:pt idx="6">
                  <c:v>0.24</c:v>
                </c:pt>
                <c:pt idx="7">
                  <c:v>0.25</c:v>
                </c:pt>
                <c:pt idx="8">
                  <c:v>0.22</c:v>
                </c:pt>
                <c:pt idx="9">
                  <c:v>0.29</c:v>
                </c:pt>
              </c:numCache>
            </c:numRef>
          </c:val>
        </c:ser>
        <c:overlap val="100"/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 in the area  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5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24"/>
          <c:w val="0.1367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5:  Vacant dwellings and second homes by urban-rural classification, September 2011
  </a:t>
            </a:r>
          </a:p>
        </c:rich>
      </c:tx>
      <c:layout>
        <c:manualLayout>
          <c:xMode val="factor"/>
          <c:yMode val="factor"/>
          <c:x val="-0.07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7"/>
          <c:w val="0.871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data'!$A$4</c:f>
              <c:strCache>
                <c:ptCount val="1"/>
                <c:pt idx="0">
                  <c:v>% Vacant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5 data'!$B$4:$G$4</c:f>
              <c:numCache>
                <c:ptCount val="6"/>
                <c:pt idx="0">
                  <c:v>0.026</c:v>
                </c:pt>
                <c:pt idx="1">
                  <c:v>0.026</c:v>
                </c:pt>
                <c:pt idx="2">
                  <c:v>0.026</c:v>
                </c:pt>
                <c:pt idx="3">
                  <c:v>0.03</c:v>
                </c:pt>
                <c:pt idx="4">
                  <c:v>0.033</c:v>
                </c:pt>
                <c:pt idx="5">
                  <c:v>0.048</c:v>
                </c:pt>
              </c:numCache>
            </c:numRef>
          </c:val>
        </c:ser>
        <c:ser>
          <c:idx val="1"/>
          <c:order val="1"/>
          <c:tx>
            <c:strRef>
              <c:f>'Figure 5 data'!$A$5</c:f>
              <c:strCache>
                <c:ptCount val="1"/>
                <c:pt idx="0">
                  <c:v>% Second homes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5 data'!$B$5:$G$5</c:f>
              <c:numCache>
                <c:ptCount val="6"/>
                <c:pt idx="0">
                  <c:v>0.011</c:v>
                </c:pt>
                <c:pt idx="1">
                  <c:v>0.008</c:v>
                </c:pt>
                <c:pt idx="2">
                  <c:v>0.009</c:v>
                </c:pt>
                <c:pt idx="3">
                  <c:v>0.019</c:v>
                </c:pt>
                <c:pt idx="4">
                  <c:v>0.018</c:v>
                </c:pt>
                <c:pt idx="5">
                  <c:v>0.073</c:v>
                </c:pt>
              </c:numCache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 in the area 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4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21325"/>
          <c:w val="0.197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6: Vacant dwellings and second homes by Scottish Index of Multiple Deprivation (SIMD) decile, September 2011</a:t>
            </a:r>
          </a:p>
        </c:rich>
      </c:tx>
      <c:layout>
        <c:manualLayout>
          <c:xMode val="factor"/>
          <c:yMode val="factor"/>
          <c:x val="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7"/>
          <c:w val="0.869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v>% Vacant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6 data'!$B$5:$K$5</c:f>
              <c:numCache>
                <c:ptCount val="10"/>
                <c:pt idx="0">
                  <c:v>0.046</c:v>
                </c:pt>
                <c:pt idx="1">
                  <c:v>0.032</c:v>
                </c:pt>
                <c:pt idx="2">
                  <c:v>0.027</c:v>
                </c:pt>
                <c:pt idx="3">
                  <c:v>0.027</c:v>
                </c:pt>
                <c:pt idx="4">
                  <c:v>0.029</c:v>
                </c:pt>
                <c:pt idx="5">
                  <c:v>0.028</c:v>
                </c:pt>
                <c:pt idx="6">
                  <c:v>0.03</c:v>
                </c:pt>
                <c:pt idx="7">
                  <c:v>0.024</c:v>
                </c:pt>
                <c:pt idx="8">
                  <c:v>0.018</c:v>
                </c:pt>
                <c:pt idx="9">
                  <c:v>0.018</c:v>
                </c:pt>
              </c:numCache>
            </c:numRef>
          </c:val>
        </c:ser>
        <c:ser>
          <c:idx val="1"/>
          <c:order val="1"/>
          <c:tx>
            <c:v>% Second homes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6 data'!$B$6:$K$6</c:f>
              <c:numCache>
                <c:ptCount val="10"/>
                <c:pt idx="0">
                  <c:v>0.005</c:v>
                </c:pt>
                <c:pt idx="1">
                  <c:v>0.008</c:v>
                </c:pt>
                <c:pt idx="2">
                  <c:v>0.009</c:v>
                </c:pt>
                <c:pt idx="3">
                  <c:v>0.013</c:v>
                </c:pt>
                <c:pt idx="4">
                  <c:v>0.025</c:v>
                </c:pt>
                <c:pt idx="5">
                  <c:v>0.025</c:v>
                </c:pt>
                <c:pt idx="6">
                  <c:v>0.022</c:v>
                </c:pt>
                <c:pt idx="7">
                  <c:v>0.018</c:v>
                </c:pt>
                <c:pt idx="8">
                  <c:v>0.013</c:v>
                </c:pt>
                <c:pt idx="9">
                  <c:v>0.019</c:v>
                </c:pt>
              </c:numCache>
            </c:numRef>
          </c:val>
        </c:ser>
        <c:axId val="48176002"/>
        <c:axId val="30930835"/>
      </c:bar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 in the area  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6002"/>
        <c:crossesAt val="1"/>
        <c:crossBetween val="between"/>
        <c:dispUnits/>
        <c:majorUnit val="0.0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245"/>
          <c:w val="0.1532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8:  Percentage of dwellings entitled to a 'single adult' discount by urban-rural classification, September 2011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85"/>
          <c:w val="0.924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 data'!$B$3:$G$3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 areas</c:v>
                </c:pt>
                <c:pt idx="5">
                  <c:v>Remote rural areas</c:v>
                </c:pt>
              </c:strCache>
            </c:strRef>
          </c:cat>
          <c:val>
            <c:numRef>
              <c:f>'Figure 8 data'!$B$4:$G$4</c:f>
              <c:numCache>
                <c:ptCount val="6"/>
                <c:pt idx="0">
                  <c:v>0.42</c:v>
                </c:pt>
                <c:pt idx="1">
                  <c:v>0.38</c:v>
                </c:pt>
                <c:pt idx="2">
                  <c:v>0.36</c:v>
                </c:pt>
                <c:pt idx="3">
                  <c:v>0.38</c:v>
                </c:pt>
                <c:pt idx="4">
                  <c:v>0.29</c:v>
                </c:pt>
                <c:pt idx="5">
                  <c:v>0.29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 in  the area 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20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9:  Percentage of dwellings entitled to a 'single adult' discount by Scottish Index of Multiple Deprivation (SIMD) decile, September 2011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875"/>
          <c:w val="0.92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9 data'!$B$5:$K$5</c:f>
              <c:numCache>
                <c:ptCount val="10"/>
                <c:pt idx="0">
                  <c:v>0.52</c:v>
                </c:pt>
                <c:pt idx="1">
                  <c:v>0.47</c:v>
                </c:pt>
                <c:pt idx="2">
                  <c:v>0.43</c:v>
                </c:pt>
                <c:pt idx="3">
                  <c:v>0.41</c:v>
                </c:pt>
                <c:pt idx="4">
                  <c:v>0.37</c:v>
                </c:pt>
                <c:pt idx="5">
                  <c:v>0.34</c:v>
                </c:pt>
                <c:pt idx="6">
                  <c:v>0.32</c:v>
                </c:pt>
                <c:pt idx="7">
                  <c:v>0.31</c:v>
                </c:pt>
                <c:pt idx="8">
                  <c:v>0.28</c:v>
                </c:pt>
                <c:pt idx="9">
                  <c:v>0.28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 in the area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14:  Percentage of dwellings in each data zone which are vacant in each local authority, September 2011</a:t>
            </a:r>
          </a:p>
        </c:rich>
      </c:tx>
      <c:layout>
        <c:manualLayout>
          <c:xMode val="factor"/>
          <c:yMode val="factor"/>
          <c:x val="0.00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275"/>
          <c:w val="0.9787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 data'!$R$2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14 data'!$Q$3:$Q$34</c:f>
              <c:strCache>
                <c:ptCount val="32"/>
                <c:pt idx="0">
                  <c:v>East Dunbartonshire</c:v>
                </c:pt>
                <c:pt idx="1">
                  <c:v>North Lanarkshire</c:v>
                </c:pt>
                <c:pt idx="2">
                  <c:v>East Renfrewshire</c:v>
                </c:pt>
                <c:pt idx="3">
                  <c:v>West Lothian</c:v>
                </c:pt>
                <c:pt idx="4">
                  <c:v>Falkirk</c:v>
                </c:pt>
                <c:pt idx="5">
                  <c:v>West Dunbartonshire</c:v>
                </c:pt>
                <c:pt idx="6">
                  <c:v>Midlothian</c:v>
                </c:pt>
                <c:pt idx="7">
                  <c:v>Edinburgh, City of</c:v>
                </c:pt>
                <c:pt idx="8">
                  <c:v>Glasgow City</c:v>
                </c:pt>
                <c:pt idx="9">
                  <c:v>South Ayrshire</c:v>
                </c:pt>
                <c:pt idx="10">
                  <c:v>East Lothian</c:v>
                </c:pt>
                <c:pt idx="11">
                  <c:v>Aberdeen City</c:v>
                </c:pt>
                <c:pt idx="12">
                  <c:v>South Lanarkshire</c:v>
                </c:pt>
                <c:pt idx="13">
                  <c:v>East Ayrshire</c:v>
                </c:pt>
                <c:pt idx="14">
                  <c:v>Fife</c:v>
                </c:pt>
                <c:pt idx="15">
                  <c:v>Dundee City</c:v>
                </c:pt>
                <c:pt idx="16">
                  <c:v>North Ayrshire</c:v>
                </c:pt>
                <c:pt idx="17">
                  <c:v>Stirling</c:v>
                </c:pt>
                <c:pt idx="18">
                  <c:v>Perth &amp; Kinross</c:v>
                </c:pt>
                <c:pt idx="19">
                  <c:v>Renfrewshire</c:v>
                </c:pt>
                <c:pt idx="20">
                  <c:v>Highland</c:v>
                </c:pt>
                <c:pt idx="21">
                  <c:v>Inverclyde</c:v>
                </c:pt>
                <c:pt idx="22">
                  <c:v>Clackmannanshire</c:v>
                </c:pt>
                <c:pt idx="23">
                  <c:v>Argyll &amp; Bute</c:v>
                </c:pt>
                <c:pt idx="24">
                  <c:v>Dumfries &amp; Galloway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Angus</c:v>
                </c:pt>
                <c:pt idx="29">
                  <c:v>Orkney Islands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'Figure 14 data'!$R$3:$R$34</c:f>
              <c:numCache>
                <c:ptCount val="32"/>
                <c:pt idx="0">
                  <c:v>0</c:v>
                </c:pt>
                <c:pt idx="1">
                  <c:v>0.0027606</c:v>
                </c:pt>
                <c:pt idx="2">
                  <c:v>0.0030093</c:v>
                </c:pt>
                <c:pt idx="3">
                  <c:v>0.002977</c:v>
                </c:pt>
                <c:pt idx="4">
                  <c:v>0.0024682</c:v>
                </c:pt>
                <c:pt idx="5">
                  <c:v>0.002937</c:v>
                </c:pt>
                <c:pt idx="6">
                  <c:v>0.0024639</c:v>
                </c:pt>
                <c:pt idx="7">
                  <c:v>0.0036721</c:v>
                </c:pt>
                <c:pt idx="8">
                  <c:v>0.003777</c:v>
                </c:pt>
                <c:pt idx="9">
                  <c:v>0.0034513</c:v>
                </c:pt>
                <c:pt idx="10">
                  <c:v>0.0040602</c:v>
                </c:pt>
                <c:pt idx="11">
                  <c:v>0.0036717</c:v>
                </c:pt>
                <c:pt idx="12">
                  <c:v>0.0039743</c:v>
                </c:pt>
                <c:pt idx="13">
                  <c:v>0.0045025</c:v>
                </c:pt>
                <c:pt idx="14">
                  <c:v>0.0068254</c:v>
                </c:pt>
                <c:pt idx="15">
                  <c:v>0.00658</c:v>
                </c:pt>
                <c:pt idx="16">
                  <c:v>0.0069685</c:v>
                </c:pt>
                <c:pt idx="17">
                  <c:v>0.0081509</c:v>
                </c:pt>
                <c:pt idx="18">
                  <c:v>0.0073268</c:v>
                </c:pt>
                <c:pt idx="19">
                  <c:v>0.0059198</c:v>
                </c:pt>
                <c:pt idx="20">
                  <c:v>0.0066445</c:v>
                </c:pt>
                <c:pt idx="21">
                  <c:v>0.0049514</c:v>
                </c:pt>
                <c:pt idx="22">
                  <c:v>0.014148</c:v>
                </c:pt>
                <c:pt idx="23">
                  <c:v>0.0065335</c:v>
                </c:pt>
                <c:pt idx="24">
                  <c:v>0.0091422</c:v>
                </c:pt>
                <c:pt idx="25">
                  <c:v>0.0082227</c:v>
                </c:pt>
                <c:pt idx="26">
                  <c:v>0.0171956</c:v>
                </c:pt>
                <c:pt idx="27">
                  <c:v>0.0132544</c:v>
                </c:pt>
                <c:pt idx="28">
                  <c:v>0.0146406</c:v>
                </c:pt>
                <c:pt idx="29">
                  <c:v>0.0156821</c:v>
                </c:pt>
                <c:pt idx="30">
                  <c:v>0.0140303</c:v>
                </c:pt>
                <c:pt idx="31">
                  <c:v>0.0211519</c:v>
                </c:pt>
              </c:numCache>
            </c:numRef>
          </c:val>
        </c:ser>
        <c:ser>
          <c:idx val="1"/>
          <c:order val="1"/>
          <c:tx>
            <c:strRef>
              <c:f>'Figure 14 data'!$S$2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14 data'!$S$3:$S$34</c:f>
                <c:numCache>
                  <c:ptCount val="32"/>
                  <c:pt idx="0">
                    <c:v>0.0056381</c:v>
                  </c:pt>
                  <c:pt idx="1">
                    <c:v>0.0054153</c:v>
                  </c:pt>
                  <c:pt idx="2">
                    <c:v>0.005267600000000001</c:v>
                  </c:pt>
                  <c:pt idx="3">
                    <c:v>0.005216</c:v>
                  </c:pt>
                  <c:pt idx="4">
                    <c:v>0.006041899999999999</c:v>
                  </c:pt>
                  <c:pt idx="5">
                    <c:v>0.005047099999999999</c:v>
                  </c:pt>
                  <c:pt idx="6">
                    <c:v>0.005112</c:v>
                  </c:pt>
                  <c:pt idx="7">
                    <c:v>0.0069294</c:v>
                  </c:pt>
                  <c:pt idx="8">
                    <c:v>0.006912199999999999</c:v>
                  </c:pt>
                  <c:pt idx="9">
                    <c:v>0.0053558</c:v>
                  </c:pt>
                  <c:pt idx="10">
                    <c:v>0.0083232</c:v>
                  </c:pt>
                  <c:pt idx="11">
                    <c:v>0.0078934</c:v>
                  </c:pt>
                  <c:pt idx="12">
                    <c:v>0.008312</c:v>
                  </c:pt>
                  <c:pt idx="13">
                    <c:v>0.0070444</c:v>
                  </c:pt>
                  <c:pt idx="14">
                    <c:v>0.005960900000000001</c:v>
                  </c:pt>
                  <c:pt idx="15">
                    <c:v>0.008270900000000001</c:v>
                  </c:pt>
                  <c:pt idx="16">
                    <c:v>0.00938</c:v>
                  </c:pt>
                  <c:pt idx="17">
                    <c:v>0.008839599999999998</c:v>
                  </c:pt>
                  <c:pt idx="18">
                    <c:v>0.0086956</c:v>
                  </c:pt>
                  <c:pt idx="19">
                    <c:v>0.009712000000000002</c:v>
                  </c:pt>
                  <c:pt idx="20">
                    <c:v>0.0102158</c:v>
                  </c:pt>
                  <c:pt idx="21">
                    <c:v>0.012160800000000001</c:v>
                  </c:pt>
                  <c:pt idx="22">
                    <c:v>0.006938</c:v>
                  </c:pt>
                  <c:pt idx="23">
                    <c:v>0.011453999999999999</c:v>
                  </c:pt>
                  <c:pt idx="24">
                    <c:v>0.010335</c:v>
                  </c:pt>
                  <c:pt idx="25">
                    <c:v>0.0123616</c:v>
                  </c:pt>
                  <c:pt idx="26">
                    <c:v>0.006928800000000002</c:v>
                  </c:pt>
                  <c:pt idx="27">
                    <c:v>0.0090482</c:v>
                  </c:pt>
                  <c:pt idx="28">
                    <c:v>0.009974899999999998</c:v>
                  </c:pt>
                  <c:pt idx="29">
                    <c:v>0.0188171</c:v>
                  </c:pt>
                  <c:pt idx="30">
                    <c:v>0.011145799999999999</c:v>
                  </c:pt>
                  <c:pt idx="31">
                    <c:v>0.0144409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14 data'!$Q$3:$Q$34</c:f>
              <c:strCache>
                <c:ptCount val="32"/>
                <c:pt idx="0">
                  <c:v>East Dunbartonshire</c:v>
                </c:pt>
                <c:pt idx="1">
                  <c:v>North Lanarkshire</c:v>
                </c:pt>
                <c:pt idx="2">
                  <c:v>East Renfrewshire</c:v>
                </c:pt>
                <c:pt idx="3">
                  <c:v>West Lothian</c:v>
                </c:pt>
                <c:pt idx="4">
                  <c:v>Falkirk</c:v>
                </c:pt>
                <c:pt idx="5">
                  <c:v>West Dunbartonshire</c:v>
                </c:pt>
                <c:pt idx="6">
                  <c:v>Midlothian</c:v>
                </c:pt>
                <c:pt idx="7">
                  <c:v>Edinburgh, City of</c:v>
                </c:pt>
                <c:pt idx="8">
                  <c:v>Glasgow City</c:v>
                </c:pt>
                <c:pt idx="9">
                  <c:v>South Ayrshire</c:v>
                </c:pt>
                <c:pt idx="10">
                  <c:v>East Lothian</c:v>
                </c:pt>
                <c:pt idx="11">
                  <c:v>Aberdeen City</c:v>
                </c:pt>
                <c:pt idx="12">
                  <c:v>South Lanarkshire</c:v>
                </c:pt>
                <c:pt idx="13">
                  <c:v>East Ayrshire</c:v>
                </c:pt>
                <c:pt idx="14">
                  <c:v>Fife</c:v>
                </c:pt>
                <c:pt idx="15">
                  <c:v>Dundee City</c:v>
                </c:pt>
                <c:pt idx="16">
                  <c:v>North Ayrshire</c:v>
                </c:pt>
                <c:pt idx="17">
                  <c:v>Stirling</c:v>
                </c:pt>
                <c:pt idx="18">
                  <c:v>Perth &amp; Kinross</c:v>
                </c:pt>
                <c:pt idx="19">
                  <c:v>Renfrewshire</c:v>
                </c:pt>
                <c:pt idx="20">
                  <c:v>Highland</c:v>
                </c:pt>
                <c:pt idx="21">
                  <c:v>Inverclyde</c:v>
                </c:pt>
                <c:pt idx="22">
                  <c:v>Clackmannanshire</c:v>
                </c:pt>
                <c:pt idx="23">
                  <c:v>Argyll &amp; Bute</c:v>
                </c:pt>
                <c:pt idx="24">
                  <c:v>Dumfries &amp; Galloway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Angus</c:v>
                </c:pt>
                <c:pt idx="29">
                  <c:v>Orkney Islands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'Figure 14 data'!$S$3:$S$34</c:f>
              <c:numCache>
                <c:ptCount val="32"/>
                <c:pt idx="0">
                  <c:v>0.0056381</c:v>
                </c:pt>
                <c:pt idx="1">
                  <c:v>0.0054153</c:v>
                </c:pt>
                <c:pt idx="2">
                  <c:v>0.005267600000000001</c:v>
                </c:pt>
                <c:pt idx="3">
                  <c:v>0.005216</c:v>
                </c:pt>
                <c:pt idx="4">
                  <c:v>0.006041899999999999</c:v>
                </c:pt>
                <c:pt idx="5">
                  <c:v>0.005047099999999999</c:v>
                </c:pt>
                <c:pt idx="6">
                  <c:v>0.005112</c:v>
                </c:pt>
                <c:pt idx="7">
                  <c:v>0.0069294</c:v>
                </c:pt>
                <c:pt idx="8">
                  <c:v>0.006912199999999999</c:v>
                </c:pt>
                <c:pt idx="9">
                  <c:v>0.0053558</c:v>
                </c:pt>
                <c:pt idx="10">
                  <c:v>0.0083232</c:v>
                </c:pt>
                <c:pt idx="11">
                  <c:v>0.0078934</c:v>
                </c:pt>
                <c:pt idx="12">
                  <c:v>0.008312</c:v>
                </c:pt>
                <c:pt idx="13">
                  <c:v>0.0070444</c:v>
                </c:pt>
                <c:pt idx="14">
                  <c:v>0.005960900000000001</c:v>
                </c:pt>
                <c:pt idx="15">
                  <c:v>0.008270900000000001</c:v>
                </c:pt>
                <c:pt idx="16">
                  <c:v>0.00938</c:v>
                </c:pt>
                <c:pt idx="17">
                  <c:v>0.008839599999999998</c:v>
                </c:pt>
                <c:pt idx="18">
                  <c:v>0.0086956</c:v>
                </c:pt>
                <c:pt idx="19">
                  <c:v>0.009712000000000002</c:v>
                </c:pt>
                <c:pt idx="20">
                  <c:v>0.0102158</c:v>
                </c:pt>
                <c:pt idx="21">
                  <c:v>0.012160800000000001</c:v>
                </c:pt>
                <c:pt idx="22">
                  <c:v>0.006938</c:v>
                </c:pt>
                <c:pt idx="23">
                  <c:v>0.011453999999999999</c:v>
                </c:pt>
                <c:pt idx="24">
                  <c:v>0.010335</c:v>
                </c:pt>
                <c:pt idx="25">
                  <c:v>0.0123616</c:v>
                </c:pt>
                <c:pt idx="26">
                  <c:v>0.006928800000000002</c:v>
                </c:pt>
                <c:pt idx="27">
                  <c:v>0.0090482</c:v>
                </c:pt>
                <c:pt idx="28">
                  <c:v>0.009974899999999998</c:v>
                </c:pt>
                <c:pt idx="29">
                  <c:v>0.0188171</c:v>
                </c:pt>
                <c:pt idx="30">
                  <c:v>0.011145799999999999</c:v>
                </c:pt>
                <c:pt idx="31">
                  <c:v>0.0144409</c:v>
                </c:pt>
              </c:numCache>
            </c:numRef>
          </c:val>
        </c:ser>
        <c:ser>
          <c:idx val="2"/>
          <c:order val="2"/>
          <c:tx>
            <c:strRef>
              <c:f>'Figure 14 data'!$T$2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 data'!$Q$3:$Q$34</c:f>
              <c:strCache>
                <c:ptCount val="32"/>
                <c:pt idx="0">
                  <c:v>East Dunbartonshire</c:v>
                </c:pt>
                <c:pt idx="1">
                  <c:v>North Lanarkshire</c:v>
                </c:pt>
                <c:pt idx="2">
                  <c:v>East Renfrewshire</c:v>
                </c:pt>
                <c:pt idx="3">
                  <c:v>West Lothian</c:v>
                </c:pt>
                <c:pt idx="4">
                  <c:v>Falkirk</c:v>
                </c:pt>
                <c:pt idx="5">
                  <c:v>West Dunbartonshire</c:v>
                </c:pt>
                <c:pt idx="6">
                  <c:v>Midlothian</c:v>
                </c:pt>
                <c:pt idx="7">
                  <c:v>Edinburgh, City of</c:v>
                </c:pt>
                <c:pt idx="8">
                  <c:v>Glasgow City</c:v>
                </c:pt>
                <c:pt idx="9">
                  <c:v>South Ayrshire</c:v>
                </c:pt>
                <c:pt idx="10">
                  <c:v>East Lothian</c:v>
                </c:pt>
                <c:pt idx="11">
                  <c:v>Aberdeen City</c:v>
                </c:pt>
                <c:pt idx="12">
                  <c:v>South Lanarkshire</c:v>
                </c:pt>
                <c:pt idx="13">
                  <c:v>East Ayrshire</c:v>
                </c:pt>
                <c:pt idx="14">
                  <c:v>Fife</c:v>
                </c:pt>
                <c:pt idx="15">
                  <c:v>Dundee City</c:v>
                </c:pt>
                <c:pt idx="16">
                  <c:v>North Ayrshire</c:v>
                </c:pt>
                <c:pt idx="17">
                  <c:v>Stirling</c:v>
                </c:pt>
                <c:pt idx="18">
                  <c:v>Perth &amp; Kinross</c:v>
                </c:pt>
                <c:pt idx="19">
                  <c:v>Renfrewshire</c:v>
                </c:pt>
                <c:pt idx="20">
                  <c:v>Highland</c:v>
                </c:pt>
                <c:pt idx="21">
                  <c:v>Inverclyde</c:v>
                </c:pt>
                <c:pt idx="22">
                  <c:v>Clackmannanshire</c:v>
                </c:pt>
                <c:pt idx="23">
                  <c:v>Argyll &amp; Bute</c:v>
                </c:pt>
                <c:pt idx="24">
                  <c:v>Dumfries &amp; Galloway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Angus</c:v>
                </c:pt>
                <c:pt idx="29">
                  <c:v>Orkney Islands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'Figure 14 data'!$T$3:$T$34</c:f>
              <c:numCache>
                <c:ptCount val="32"/>
                <c:pt idx="0">
                  <c:v>0.004706500000000001</c:v>
                </c:pt>
                <c:pt idx="1">
                  <c:v>0.0049151</c:v>
                </c:pt>
                <c:pt idx="2">
                  <c:v>0.004924700000000001</c:v>
                </c:pt>
                <c:pt idx="3">
                  <c:v>0.005386999999999999</c:v>
                </c:pt>
                <c:pt idx="4">
                  <c:v>0.005166500000000001</c:v>
                </c:pt>
                <c:pt idx="5">
                  <c:v>0.0057213</c:v>
                </c:pt>
                <c:pt idx="6">
                  <c:v>0.007804500000000001</c:v>
                </c:pt>
                <c:pt idx="7">
                  <c:v>0.005066999999999999</c:v>
                </c:pt>
                <c:pt idx="8">
                  <c:v>0.0055066</c:v>
                </c:pt>
                <c:pt idx="9">
                  <c:v>0.007887900000000002</c:v>
                </c:pt>
                <c:pt idx="10">
                  <c:v>0.005375000000000001</c:v>
                </c:pt>
                <c:pt idx="11">
                  <c:v>0.006778299999999999</c:v>
                </c:pt>
                <c:pt idx="12">
                  <c:v>0.0068485</c:v>
                </c:pt>
                <c:pt idx="13">
                  <c:v>0.008048599999999998</c:v>
                </c:pt>
                <c:pt idx="14">
                  <c:v>0.008821200000000001</c:v>
                </c:pt>
                <c:pt idx="15">
                  <c:v>0.008389299999999999</c:v>
                </c:pt>
                <c:pt idx="16">
                  <c:v>0.0076319000000000005</c:v>
                </c:pt>
                <c:pt idx="17">
                  <c:v>0.007726900000000002</c:v>
                </c:pt>
                <c:pt idx="18">
                  <c:v>0.0087233</c:v>
                </c:pt>
                <c:pt idx="19">
                  <c:v>0.011177099999999999</c:v>
                </c:pt>
                <c:pt idx="20">
                  <c:v>0.010041599999999998</c:v>
                </c:pt>
                <c:pt idx="21">
                  <c:v>0.010721999999999999</c:v>
                </c:pt>
                <c:pt idx="22">
                  <c:v>0.006894600000000001</c:v>
                </c:pt>
                <c:pt idx="23">
                  <c:v>0.0105395</c:v>
                </c:pt>
                <c:pt idx="24">
                  <c:v>0.010021200000000001</c:v>
                </c:pt>
                <c:pt idx="25">
                  <c:v>0.010705399999999997</c:v>
                </c:pt>
                <c:pt idx="26">
                  <c:v>0.009952699999999998</c:v>
                </c:pt>
                <c:pt idx="27">
                  <c:v>0.013046500000000003</c:v>
                </c:pt>
                <c:pt idx="28">
                  <c:v>0.013975600000000005</c:v>
                </c:pt>
                <c:pt idx="29">
                  <c:v>0.006902600000000002</c:v>
                </c:pt>
                <c:pt idx="30">
                  <c:v>0.0189072</c:v>
                </c:pt>
                <c:pt idx="31">
                  <c:v>0.033398599999999994</c:v>
                </c:pt>
              </c:numCache>
            </c:numRef>
          </c:val>
        </c:ser>
        <c:ser>
          <c:idx val="3"/>
          <c:order val="3"/>
          <c:tx>
            <c:strRef>
              <c:f>'Figure 14 data'!$U$2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14 data'!$V$3:$V$34</c:f>
                <c:numCache>
                  <c:ptCount val="32"/>
                  <c:pt idx="0">
                    <c:v>0.0089032</c:v>
                  </c:pt>
                  <c:pt idx="1">
                    <c:v>0.011175499999999998</c:v>
                  </c:pt>
                  <c:pt idx="2">
                    <c:v>0.029821200000000003</c:v>
                  </c:pt>
                  <c:pt idx="3">
                    <c:v>0.013679599999999997</c:v>
                  </c:pt>
                  <c:pt idx="4">
                    <c:v>0.013414399999999996</c:v>
                  </c:pt>
                  <c:pt idx="5">
                    <c:v>0.06282560000000001</c:v>
                  </c:pt>
                  <c:pt idx="6">
                    <c:v>0.027732899999999998</c:v>
                  </c:pt>
                  <c:pt idx="7">
                    <c:v>0.015707299999999997</c:v>
                  </c:pt>
                  <c:pt idx="8">
                    <c:v>0.0834805</c:v>
                  </c:pt>
                  <c:pt idx="9">
                    <c:v>0.0180064</c:v>
                  </c:pt>
                  <c:pt idx="10">
                    <c:v>0.014840899999999997</c:v>
                  </c:pt>
                  <c:pt idx="11">
                    <c:v>0.015516699999999998</c:v>
                  </c:pt>
                  <c:pt idx="12">
                    <c:v>0.0224795</c:v>
                  </c:pt>
                  <c:pt idx="13">
                    <c:v>0.0270156</c:v>
                  </c:pt>
                  <c:pt idx="14">
                    <c:v>0.0164997</c:v>
                  </c:pt>
                  <c:pt idx="15">
                    <c:v>0.041206900000000005</c:v>
                  </c:pt>
                  <c:pt idx="16">
                    <c:v>0.0390177</c:v>
                  </c:pt>
                  <c:pt idx="17">
                    <c:v>0.026261</c:v>
                  </c:pt>
                  <c:pt idx="18">
                    <c:v>0.024949500000000006</c:v>
                  </c:pt>
                  <c:pt idx="19">
                    <c:v>0.0526399</c:v>
                  </c:pt>
                  <c:pt idx="20">
                    <c:v>0.0195334</c:v>
                  </c:pt>
                  <c:pt idx="21">
                    <c:v>0.2042137</c:v>
                  </c:pt>
                  <c:pt idx="22">
                    <c:v>0.015586000000000003</c:v>
                  </c:pt>
                  <c:pt idx="23">
                    <c:v>0.0289277</c:v>
                  </c:pt>
                  <c:pt idx="24">
                    <c:v>0.022205000000000003</c:v>
                  </c:pt>
                  <c:pt idx="25">
                    <c:v>0.0290558</c:v>
                  </c:pt>
                  <c:pt idx="26">
                    <c:v>0.0526207</c:v>
                  </c:pt>
                  <c:pt idx="27">
                    <c:v>0.03848340000000001</c:v>
                  </c:pt>
                  <c:pt idx="28">
                    <c:v>0.0401188</c:v>
                  </c:pt>
                  <c:pt idx="29">
                    <c:v>0.016810900000000004</c:v>
                  </c:pt>
                  <c:pt idx="30">
                    <c:v>0.02483110000000001</c:v>
                  </c:pt>
                  <c:pt idx="31">
                    <c:v>0.020520300000000005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14 data'!$Q$3:$Q$34</c:f>
              <c:strCache>
                <c:ptCount val="32"/>
                <c:pt idx="0">
                  <c:v>East Dunbartonshire</c:v>
                </c:pt>
                <c:pt idx="1">
                  <c:v>North Lanarkshire</c:v>
                </c:pt>
                <c:pt idx="2">
                  <c:v>East Renfrewshire</c:v>
                </c:pt>
                <c:pt idx="3">
                  <c:v>West Lothian</c:v>
                </c:pt>
                <c:pt idx="4">
                  <c:v>Falkirk</c:v>
                </c:pt>
                <c:pt idx="5">
                  <c:v>West Dunbartonshire</c:v>
                </c:pt>
                <c:pt idx="6">
                  <c:v>Midlothian</c:v>
                </c:pt>
                <c:pt idx="7">
                  <c:v>Edinburgh, City of</c:v>
                </c:pt>
                <c:pt idx="8">
                  <c:v>Glasgow City</c:v>
                </c:pt>
                <c:pt idx="9">
                  <c:v>South Ayrshire</c:v>
                </c:pt>
                <c:pt idx="10">
                  <c:v>East Lothian</c:v>
                </c:pt>
                <c:pt idx="11">
                  <c:v>Aberdeen City</c:v>
                </c:pt>
                <c:pt idx="12">
                  <c:v>South Lanarkshire</c:v>
                </c:pt>
                <c:pt idx="13">
                  <c:v>East Ayrshire</c:v>
                </c:pt>
                <c:pt idx="14">
                  <c:v>Fife</c:v>
                </c:pt>
                <c:pt idx="15">
                  <c:v>Dundee City</c:v>
                </c:pt>
                <c:pt idx="16">
                  <c:v>North Ayrshire</c:v>
                </c:pt>
                <c:pt idx="17">
                  <c:v>Stirling</c:v>
                </c:pt>
                <c:pt idx="18">
                  <c:v>Perth &amp; Kinross</c:v>
                </c:pt>
                <c:pt idx="19">
                  <c:v>Renfrewshire</c:v>
                </c:pt>
                <c:pt idx="20">
                  <c:v>Highland</c:v>
                </c:pt>
                <c:pt idx="21">
                  <c:v>Inverclyde</c:v>
                </c:pt>
                <c:pt idx="22">
                  <c:v>Clackmannanshire</c:v>
                </c:pt>
                <c:pt idx="23">
                  <c:v>Argyll &amp; Bute</c:v>
                </c:pt>
                <c:pt idx="24">
                  <c:v>Dumfries &amp; Galloway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Angus</c:v>
                </c:pt>
                <c:pt idx="29">
                  <c:v>Orkney Islands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'Figure 14 data'!$U$3:$U$34</c:f>
              <c:numCache>
                <c:ptCount val="32"/>
                <c:pt idx="0">
                  <c:v>0.0054626</c:v>
                </c:pt>
                <c:pt idx="1">
                  <c:v>0.0049636</c:v>
                </c:pt>
                <c:pt idx="2">
                  <c:v>0.007817599999999997</c:v>
                </c:pt>
                <c:pt idx="3">
                  <c:v>0.006627300000000001</c:v>
                </c:pt>
                <c:pt idx="4">
                  <c:v>0.005754200000000001</c:v>
                </c:pt>
                <c:pt idx="5">
                  <c:v>0.010427800000000001</c:v>
                </c:pt>
                <c:pt idx="6">
                  <c:v>0.0106893</c:v>
                </c:pt>
                <c:pt idx="7">
                  <c:v>0.005636000000000002</c:v>
                </c:pt>
                <c:pt idx="8">
                  <c:v>0.009185800000000001</c:v>
                </c:pt>
                <c:pt idx="9">
                  <c:v>0.011930999999999997</c:v>
                </c:pt>
                <c:pt idx="10">
                  <c:v>0.0079059</c:v>
                </c:pt>
                <c:pt idx="11">
                  <c:v>0.0069759</c:v>
                </c:pt>
                <c:pt idx="12">
                  <c:v>0.009740699999999998</c:v>
                </c:pt>
                <c:pt idx="13">
                  <c:v>0.0088838</c:v>
                </c:pt>
                <c:pt idx="14">
                  <c:v>0.0102369</c:v>
                </c:pt>
                <c:pt idx="15">
                  <c:v>0.012946000000000003</c:v>
                </c:pt>
                <c:pt idx="16">
                  <c:v>0.013286199999999998</c:v>
                </c:pt>
                <c:pt idx="17">
                  <c:v>0.011759899999999997</c:v>
                </c:pt>
                <c:pt idx="18">
                  <c:v>0.013500000000000002</c:v>
                </c:pt>
                <c:pt idx="19">
                  <c:v>0.0141406</c:v>
                </c:pt>
                <c:pt idx="20">
                  <c:v>0.012352700000000001</c:v>
                </c:pt>
                <c:pt idx="21">
                  <c:v>0.024270499999999997</c:v>
                </c:pt>
                <c:pt idx="22">
                  <c:v>0.013532299999999997</c:v>
                </c:pt>
                <c:pt idx="23">
                  <c:v>0.012336700000000003</c:v>
                </c:pt>
                <c:pt idx="24">
                  <c:v>0.010710699999999997</c:v>
                </c:pt>
                <c:pt idx="25">
                  <c:v>0.016571600000000006</c:v>
                </c:pt>
                <c:pt idx="26">
                  <c:v>0.0203867</c:v>
                </c:pt>
                <c:pt idx="27">
                  <c:v>0.021113099999999996</c:v>
                </c:pt>
                <c:pt idx="28">
                  <c:v>0.020612799999999994</c:v>
                </c:pt>
                <c:pt idx="29">
                  <c:v>0.032423999999999994</c:v>
                </c:pt>
                <c:pt idx="30">
                  <c:v>0.019807899999999996</c:v>
                </c:pt>
                <c:pt idx="31">
                  <c:v>0.012873200000000001</c:v>
                </c:pt>
              </c:numCache>
            </c:numRef>
          </c:val>
        </c:ser>
        <c:ser>
          <c:idx val="4"/>
          <c:order val="4"/>
          <c:tx>
            <c:strRef>
              <c:f>'Figure 14 data'!$V$2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14 data'!$Q$3:$Q$34</c:f>
              <c:strCache>
                <c:ptCount val="32"/>
                <c:pt idx="0">
                  <c:v>East Dunbartonshire</c:v>
                </c:pt>
                <c:pt idx="1">
                  <c:v>North Lanarkshire</c:v>
                </c:pt>
                <c:pt idx="2">
                  <c:v>East Renfrewshire</c:v>
                </c:pt>
                <c:pt idx="3">
                  <c:v>West Lothian</c:v>
                </c:pt>
                <c:pt idx="4">
                  <c:v>Falkirk</c:v>
                </c:pt>
                <c:pt idx="5">
                  <c:v>West Dunbartonshire</c:v>
                </c:pt>
                <c:pt idx="6">
                  <c:v>Midlothian</c:v>
                </c:pt>
                <c:pt idx="7">
                  <c:v>Edinburgh, City of</c:v>
                </c:pt>
                <c:pt idx="8">
                  <c:v>Glasgow City</c:v>
                </c:pt>
                <c:pt idx="9">
                  <c:v>South Ayrshire</c:v>
                </c:pt>
                <c:pt idx="10">
                  <c:v>East Lothian</c:v>
                </c:pt>
                <c:pt idx="11">
                  <c:v>Aberdeen City</c:v>
                </c:pt>
                <c:pt idx="12">
                  <c:v>South Lanarkshire</c:v>
                </c:pt>
                <c:pt idx="13">
                  <c:v>East Ayrshire</c:v>
                </c:pt>
                <c:pt idx="14">
                  <c:v>Fife</c:v>
                </c:pt>
                <c:pt idx="15">
                  <c:v>Dundee City</c:v>
                </c:pt>
                <c:pt idx="16">
                  <c:v>North Ayrshire</c:v>
                </c:pt>
                <c:pt idx="17">
                  <c:v>Stirling</c:v>
                </c:pt>
                <c:pt idx="18">
                  <c:v>Perth &amp; Kinross</c:v>
                </c:pt>
                <c:pt idx="19">
                  <c:v>Renfrewshire</c:v>
                </c:pt>
                <c:pt idx="20">
                  <c:v>Highland</c:v>
                </c:pt>
                <c:pt idx="21">
                  <c:v>Inverclyde</c:v>
                </c:pt>
                <c:pt idx="22">
                  <c:v>Clackmannanshire</c:v>
                </c:pt>
                <c:pt idx="23">
                  <c:v>Argyll &amp; Bute</c:v>
                </c:pt>
                <c:pt idx="24">
                  <c:v>Dumfries &amp; Galloway</c:v>
                </c:pt>
                <c:pt idx="25">
                  <c:v>Aberdeenshire</c:v>
                </c:pt>
                <c:pt idx="26">
                  <c:v>Shetland Islands</c:v>
                </c:pt>
                <c:pt idx="27">
                  <c:v>Moray</c:v>
                </c:pt>
                <c:pt idx="28">
                  <c:v>Angus</c:v>
                </c:pt>
                <c:pt idx="29">
                  <c:v>Orkney Islands</c:v>
                </c:pt>
                <c:pt idx="30">
                  <c:v>Scottish Borders</c:v>
                </c:pt>
                <c:pt idx="31">
                  <c:v>Eilean Siar</c:v>
                </c:pt>
              </c:strCache>
            </c:strRef>
          </c:cat>
          <c:val>
            <c:numRef>
              <c:f>'Figure 14 data'!$V$3:$V$34</c:f>
              <c:numCache>
                <c:ptCount val="32"/>
                <c:pt idx="0">
                  <c:v>0.0089032</c:v>
                </c:pt>
                <c:pt idx="1">
                  <c:v>0.011175499999999998</c:v>
                </c:pt>
                <c:pt idx="2">
                  <c:v>0.029821200000000003</c:v>
                </c:pt>
                <c:pt idx="3">
                  <c:v>0.013679599999999997</c:v>
                </c:pt>
                <c:pt idx="4">
                  <c:v>0.013414399999999996</c:v>
                </c:pt>
                <c:pt idx="5">
                  <c:v>0.06282560000000001</c:v>
                </c:pt>
                <c:pt idx="6">
                  <c:v>0.027732899999999998</c:v>
                </c:pt>
                <c:pt idx="7">
                  <c:v>0.015707299999999997</c:v>
                </c:pt>
                <c:pt idx="8">
                  <c:v>0.0834805</c:v>
                </c:pt>
                <c:pt idx="9">
                  <c:v>0.0180064</c:v>
                </c:pt>
                <c:pt idx="10">
                  <c:v>0.014840899999999997</c:v>
                </c:pt>
                <c:pt idx="11">
                  <c:v>0.015516699999999998</c:v>
                </c:pt>
                <c:pt idx="12">
                  <c:v>0.0224795</c:v>
                </c:pt>
                <c:pt idx="13">
                  <c:v>0.0270156</c:v>
                </c:pt>
                <c:pt idx="14">
                  <c:v>0.0164997</c:v>
                </c:pt>
                <c:pt idx="15">
                  <c:v>0.041206900000000005</c:v>
                </c:pt>
                <c:pt idx="16">
                  <c:v>0.0390177</c:v>
                </c:pt>
                <c:pt idx="17">
                  <c:v>0.026261</c:v>
                </c:pt>
                <c:pt idx="18">
                  <c:v>0.024949500000000006</c:v>
                </c:pt>
                <c:pt idx="19">
                  <c:v>0.0526399</c:v>
                </c:pt>
                <c:pt idx="20">
                  <c:v>0.0195334</c:v>
                </c:pt>
                <c:pt idx="21">
                  <c:v>0.2042137</c:v>
                </c:pt>
                <c:pt idx="22">
                  <c:v>0.015586000000000003</c:v>
                </c:pt>
                <c:pt idx="23">
                  <c:v>0.0289277</c:v>
                </c:pt>
                <c:pt idx="24">
                  <c:v>0.022205000000000003</c:v>
                </c:pt>
                <c:pt idx="25">
                  <c:v>0.0290558</c:v>
                </c:pt>
                <c:pt idx="26">
                  <c:v>0.0526207</c:v>
                </c:pt>
                <c:pt idx="27">
                  <c:v>0.03848340000000001</c:v>
                </c:pt>
                <c:pt idx="28">
                  <c:v>0.0401188</c:v>
                </c:pt>
                <c:pt idx="29">
                  <c:v>0.016810900000000004</c:v>
                </c:pt>
                <c:pt idx="30">
                  <c:v>0.02483110000000001</c:v>
                </c:pt>
                <c:pt idx="31">
                  <c:v>0.020520300000000005</c:v>
                </c:pt>
              </c:numCache>
            </c:numRef>
          </c:val>
        </c:ser>
        <c:overlap val="100"/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0.26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2"/>
        <c:crossesAt val="1"/>
        <c:crossBetween val="between"/>
        <c:dispUnits/>
        <c:majorUnit val="0.0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 paperSize="9"/>
  <headerFooter>
    <oddFooter>&amp;L© Crown Copyright 2012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 paperSize="9"/>
  <headerFooter>
    <oddFooter>&amp;L© Crown Copyright 2012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 paperSize="9"/>
  <headerFooter>
    <oddFooter>&amp;L© Crown Copyright 2012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 paperSize="9"/>
  <headerFooter>
    <oddFooter>&amp;L© Crown Copyright 2012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 paperSize="9"/>
  <headerFooter>
    <oddFooter>&amp;L© Crown Copyright 2012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0.9255</cdr:y>
    </cdr:from>
    <cdr:to>
      <cdr:x>0.251</cdr:x>
      <cdr:y>0.971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5276850"/>
          <a:ext cx="1285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deprived</a:t>
          </a:r>
        </a:p>
      </cdr:txBody>
    </cdr:sp>
  </cdr:relSizeAnchor>
  <cdr:relSizeAnchor xmlns:cdr="http://schemas.openxmlformats.org/drawingml/2006/chartDrawing">
    <cdr:from>
      <cdr:x>0.807</cdr:x>
      <cdr:y>0.9255</cdr:y>
    </cdr:from>
    <cdr:to>
      <cdr:x>0.97025</cdr:x>
      <cdr:y>0.9775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496175" y="5276850"/>
          <a:ext cx="1514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 deprived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0.96525</cdr:y>
    </cdr:from>
    <cdr:to>
      <cdr:x>0.875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1276350" y="5505450"/>
          <a:ext cx="6858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0.93025</cdr:y>
    </cdr:from>
    <cdr:to>
      <cdr:x>0.99525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305425"/>
          <a:ext cx="9172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Figures are not available for Clackmannanshire, East Renfrewshire or Renfrewshire.  Further information on boxplots is found in the main publication.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0.95575</cdr:y>
    </cdr:from>
    <cdr:to>
      <cdr:x>0.8555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5448300"/>
          <a:ext cx="6829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0.966</cdr:y>
    </cdr:from>
    <cdr:to>
      <cdr:x>0.88225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1343025" y="5505450"/>
          <a:ext cx="6848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0.89</cdr:y>
    </cdr:from>
    <cdr:to>
      <cdr:x>0.911</cdr:x>
      <cdr:y>0.973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5076825"/>
          <a:ext cx="84391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1981: Census. 1991, 2001: Census and mid-year population estimates. Other years: Scottish Household Survey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0.9355</cdr:y>
    </cdr:from>
    <cdr:to>
      <cdr:x>0.28875</cdr:x>
      <cdr:y>0.97725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71575" y="5334000"/>
          <a:ext cx="1504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deprived</a:t>
          </a:r>
        </a:p>
      </cdr:txBody>
    </cdr:sp>
  </cdr:relSizeAnchor>
  <cdr:relSizeAnchor xmlns:cdr="http://schemas.openxmlformats.org/drawingml/2006/chartDrawing">
    <cdr:from>
      <cdr:x>0.663</cdr:x>
      <cdr:y>0.9355</cdr:y>
    </cdr:from>
    <cdr:to>
      <cdr:x>0.8375</cdr:x>
      <cdr:y>0.98325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162675" y="5334000"/>
          <a:ext cx="1619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 deprived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0.93825</cdr:y>
    </cdr:from>
    <cdr:to>
      <cdr:x>0.2245</cdr:x>
      <cdr:y>0.9825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" y="5353050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Most deprived</a:t>
          </a:r>
        </a:p>
      </cdr:txBody>
    </cdr:sp>
  </cdr:relSizeAnchor>
  <cdr:relSizeAnchor xmlns:cdr="http://schemas.openxmlformats.org/drawingml/2006/chartDrawing">
    <cdr:from>
      <cdr:x>0.7805</cdr:x>
      <cdr:y>0.93825</cdr:y>
    </cdr:from>
    <cdr:to>
      <cdr:x>0.92075</cdr:x>
      <cdr:y>0.98725</cdr:y>
    </cdr:to>
    <cdr:sp>
      <cdr:nvSpPr>
        <cdr:cNvPr id="2" name="Text Box 3"/>
        <cdr:cNvSpPr txBox="1">
          <a:spLocks noChangeArrowheads="1"/>
        </cdr:cNvSpPr>
      </cdr:nvSpPr>
      <cdr:spPr>
        <a:xfrm>
          <a:off x="7248525" y="5353050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Least deprived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households/estimates/index.html" TargetMode="External" /><Relationship Id="rId2" Type="http://schemas.openxmlformats.org/officeDocument/2006/relationships/hyperlink" Target="http://www.nrscotland.gov.uk/statistics-and-data/statistics/statistics-by-theme/housholds/household-estimate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6" width="9.140625" style="130" customWidth="1"/>
    <col min="17" max="17" width="10.00390625" style="130" customWidth="1"/>
    <col min="18" max="16384" width="9.140625" style="130" customWidth="1"/>
  </cols>
  <sheetData>
    <row r="1" spans="1:8" ht="15.75">
      <c r="A1" s="136" t="s">
        <v>100</v>
      </c>
      <c r="B1" s="136"/>
      <c r="C1" s="136"/>
      <c r="D1" s="136"/>
      <c r="E1" s="136"/>
      <c r="F1" s="136"/>
      <c r="G1" s="136"/>
      <c r="H1" s="136"/>
    </row>
    <row r="2" spans="1:2" ht="15.75">
      <c r="A2" s="136" t="s">
        <v>75</v>
      </c>
      <c r="B2" s="136"/>
    </row>
    <row r="5" spans="1:17" ht="12.75">
      <c r="A5" s="131" t="s">
        <v>65</v>
      </c>
      <c r="B5" s="135" t="s">
        <v>110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2"/>
      <c r="N5" s="132"/>
      <c r="O5" s="132"/>
      <c r="P5" s="132"/>
      <c r="Q5" s="132"/>
    </row>
    <row r="6" spans="1:17" ht="12.75">
      <c r="A6" s="133" t="s">
        <v>66</v>
      </c>
      <c r="B6" s="135" t="s">
        <v>112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2"/>
      <c r="N6" s="132"/>
      <c r="O6" s="132"/>
      <c r="P6" s="132"/>
      <c r="Q6" s="132"/>
    </row>
    <row r="7" spans="1:17" ht="12.75">
      <c r="A7" s="133" t="s">
        <v>67</v>
      </c>
      <c r="B7" s="135" t="s">
        <v>79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2"/>
      <c r="N7" s="132"/>
      <c r="O7" s="132"/>
      <c r="P7" s="132"/>
      <c r="Q7" s="132"/>
    </row>
    <row r="8" spans="1:17" ht="12.75">
      <c r="A8" s="133" t="s">
        <v>68</v>
      </c>
      <c r="B8" s="135" t="s">
        <v>80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2"/>
      <c r="N8" s="132"/>
      <c r="O8" s="132"/>
      <c r="P8" s="132"/>
      <c r="Q8" s="132"/>
    </row>
    <row r="9" spans="1:17" ht="12.75">
      <c r="A9" s="133" t="s">
        <v>69</v>
      </c>
      <c r="B9" s="135" t="s">
        <v>81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2"/>
      <c r="N9" s="132"/>
      <c r="O9" s="132"/>
      <c r="P9" s="132"/>
      <c r="Q9" s="132"/>
    </row>
    <row r="10" spans="1:17" ht="12.75">
      <c r="A10" s="133" t="s">
        <v>70</v>
      </c>
      <c r="B10" s="135" t="s">
        <v>82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2"/>
      <c r="N10" s="132"/>
      <c r="O10" s="132"/>
      <c r="P10" s="132"/>
      <c r="Q10" s="132"/>
    </row>
    <row r="11" spans="1:17" ht="12.75">
      <c r="A11" s="133" t="s">
        <v>113</v>
      </c>
      <c r="B11" s="134" t="s">
        <v>118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3"/>
      <c r="N11" s="133"/>
      <c r="O11" s="133"/>
      <c r="P11" s="133"/>
      <c r="Q11" s="133"/>
    </row>
    <row r="12" spans="1:17" ht="12.75">
      <c r="A12" s="133" t="s">
        <v>71</v>
      </c>
      <c r="B12" s="135" t="s">
        <v>83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2"/>
      <c r="N12" s="132"/>
      <c r="O12" s="132"/>
      <c r="P12" s="132"/>
      <c r="Q12" s="132"/>
    </row>
    <row r="13" spans="1:17" ht="12.75">
      <c r="A13" s="133" t="s">
        <v>72</v>
      </c>
      <c r="B13" s="138" t="s">
        <v>84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2"/>
      <c r="O13" s="132"/>
      <c r="P13" s="132"/>
      <c r="Q13" s="132"/>
    </row>
    <row r="14" spans="1:17" ht="12.75">
      <c r="A14" s="133" t="s">
        <v>114</v>
      </c>
      <c r="B14" s="134" t="s">
        <v>119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3"/>
      <c r="N14" s="133"/>
      <c r="O14" s="133"/>
      <c r="P14" s="133"/>
      <c r="Q14" s="133"/>
    </row>
    <row r="15" spans="1:17" ht="12.75">
      <c r="A15" s="133" t="s">
        <v>115</v>
      </c>
      <c r="B15" s="134" t="s">
        <v>120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3"/>
      <c r="N15" s="133"/>
      <c r="O15" s="133"/>
      <c r="P15" s="133"/>
      <c r="Q15" s="133"/>
    </row>
    <row r="16" spans="1:17" ht="12.75">
      <c r="A16" s="133" t="s">
        <v>116</v>
      </c>
      <c r="B16" s="134" t="s">
        <v>121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3"/>
      <c r="N16" s="133"/>
      <c r="O16" s="133"/>
      <c r="P16" s="133"/>
      <c r="Q16" s="133"/>
    </row>
    <row r="17" spans="1:17" ht="12.75">
      <c r="A17" s="133" t="s">
        <v>117</v>
      </c>
      <c r="B17" s="134" t="s">
        <v>122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3"/>
      <c r="N17" s="133"/>
      <c r="O17" s="133"/>
      <c r="P17" s="133"/>
      <c r="Q17" s="133"/>
    </row>
    <row r="18" spans="1:17" ht="12.75">
      <c r="A18" s="133" t="s">
        <v>96</v>
      </c>
      <c r="B18" s="135" t="s">
        <v>104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2"/>
      <c r="N18" s="132"/>
      <c r="O18" s="132"/>
      <c r="P18" s="132"/>
      <c r="Q18" s="132"/>
    </row>
    <row r="19" spans="1:17" ht="12.75">
      <c r="A19" s="133" t="s">
        <v>97</v>
      </c>
      <c r="B19" s="135" t="s">
        <v>105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2"/>
      <c r="N19" s="132"/>
      <c r="O19" s="132"/>
      <c r="P19" s="132"/>
      <c r="Q19" s="132"/>
    </row>
    <row r="20" spans="1:17" ht="12.75">
      <c r="A20" s="133" t="s">
        <v>98</v>
      </c>
      <c r="B20" s="135" t="s">
        <v>109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2"/>
      <c r="N20" s="132"/>
      <c r="O20" s="132"/>
      <c r="P20" s="132"/>
      <c r="Q20" s="132"/>
    </row>
    <row r="21" spans="1:17" ht="12.75">
      <c r="A21" s="133" t="s">
        <v>99</v>
      </c>
      <c r="B21" s="135" t="s">
        <v>106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2"/>
      <c r="N21" s="132"/>
      <c r="O21" s="132"/>
      <c r="P21" s="132"/>
      <c r="Q21" s="132"/>
    </row>
    <row r="22" spans="1:17" ht="12.75">
      <c r="A22" s="133" t="s">
        <v>95</v>
      </c>
      <c r="B22" s="135" t="s">
        <v>78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2"/>
      <c r="N22" s="132"/>
      <c r="O22" s="132"/>
      <c r="P22" s="132"/>
      <c r="Q22" s="132"/>
    </row>
    <row r="24" spans="1:12" ht="12.75" customHeight="1">
      <c r="A24" s="139" t="s">
        <v>101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2" ht="12.75" customHeight="1">
      <c r="A25" s="137" t="s">
        <v>124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</row>
  </sheetData>
  <sheetProtection/>
  <mergeCells count="22">
    <mergeCell ref="A25:L25"/>
    <mergeCell ref="B13:M13"/>
    <mergeCell ref="B20:L20"/>
    <mergeCell ref="B21:L21"/>
    <mergeCell ref="B22:L22"/>
    <mergeCell ref="A24:L24"/>
    <mergeCell ref="B16:L16"/>
    <mergeCell ref="B17:L17"/>
    <mergeCell ref="B18:L18"/>
    <mergeCell ref="B19:L19"/>
    <mergeCell ref="B14:L14"/>
    <mergeCell ref="B15:L15"/>
    <mergeCell ref="B7:L7"/>
    <mergeCell ref="B8:L8"/>
    <mergeCell ref="B9:L9"/>
    <mergeCell ref="B10:L10"/>
    <mergeCell ref="B11:L11"/>
    <mergeCell ref="B12:L12"/>
    <mergeCell ref="A1:H1"/>
    <mergeCell ref="A2:B2"/>
    <mergeCell ref="B5:L5"/>
    <mergeCell ref="B6:L6"/>
  </mergeCells>
  <hyperlinks>
    <hyperlink ref="A25" r:id="rId1" display="http://www.gro-scotland.gov.uk/statistics/theme/households/estimates/index.html "/>
    <hyperlink ref="B5:Q5" location="'Figure 1 data'!A1" display="Annual increase in the number of households in Scotland between 2001 and 2011"/>
    <hyperlink ref="B6:Q6" location="'Figure 2 data'!A1" display="Percentage change in the number of households 2001-2011, by local authority"/>
    <hyperlink ref="B7:Q7" location="'Figure 3 data'!A1" display="Dwelling types by urban-rural classification, 2011"/>
    <hyperlink ref="B8:Q8" location="'Figure 4 data'!A1" display="Dwelling types by Scottish Index of Multiple Deprivation (SIMD) decile, 2011"/>
    <hyperlink ref="B9:Q9" location="'Figure 5 data'!A1" display="Vacant dwellings and second homes by urban-rural classification, September 2011"/>
    <hyperlink ref="B10:Q10" location="'Figure 6 data'!A1" display="Vacant dwellings and second homes by Scottish Index of Multiple Deprivation (SIMD) decile, September 2011"/>
    <hyperlink ref="B12:Q12" location="'Figure 8 data'!A1" display="Percentage of dwellings entitled to a 'single adult' discount by urban-rural classification, September 2011"/>
    <hyperlink ref="B18:Q18" location="'Figure 14 data'!A1" display="Percentage of dwellings in each data zone which are vacant in each local authority, September 2011"/>
    <hyperlink ref="B19:Q19" location="'Figure 15 data'!A1" display="Percentage of dwellings in each data zone which are second homes in each local authority, September 2011"/>
    <hyperlink ref="B20:Q20" location="'Figure 16 data'!A1" display="Percentage of dwellings in each data zone with a 'single adult' discount in each local authority, September 2011"/>
    <hyperlink ref="B21:Q21" location="'Figure 17 data'!A1" display="Percentage of dwellings in each data zone with 'occupied exemptions' (e.g. all-student households or armed forces accommodation) in each local authority, September 2011"/>
    <hyperlink ref="B22:Q22" location="'Figure 18 data'!A1" display="Change in household type, 1981-2010"/>
    <hyperlink ref="B13:L13" location="'Figure 9 data'!A1" display="Percentage of dwellings entitled to a 'single adult' discount by Scottish Index of Multiple Deprivation (SIMD) decile, September 2011"/>
    <hyperlink ref="A25:L25" r:id="rId2" display="http://www.nrscotland.gov.uk/statistics-and-data/statistics/statistics-by-theme/housholds/household-estimates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8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0" customWidth="1"/>
    <col min="2" max="2" width="12.28125" style="4" customWidth="1"/>
    <col min="3" max="3" width="10.421875" style="4" customWidth="1"/>
    <col min="4" max="5" width="10.140625" style="4" customWidth="1"/>
    <col min="6" max="6" width="13.00390625" style="4" customWidth="1"/>
    <col min="8" max="8" width="18.8515625" style="0" customWidth="1"/>
    <col min="9" max="9" width="12.7109375" style="0" customWidth="1"/>
    <col min="15" max="15" width="13.28125" style="0" customWidth="1"/>
    <col min="17" max="17" width="19.7109375" style="0" customWidth="1"/>
    <col min="18" max="18" width="12.00390625" style="0" customWidth="1"/>
    <col min="24" max="24" width="13.57421875" style="0" customWidth="1"/>
    <col min="33" max="39" width="13.421875" style="0" bestFit="1" customWidth="1"/>
  </cols>
  <sheetData>
    <row r="1" spans="1:24" ht="32.25" customHeight="1">
      <c r="A1" s="155" t="s">
        <v>94</v>
      </c>
      <c r="B1" s="156"/>
      <c r="C1" s="156"/>
      <c r="D1" s="156"/>
      <c r="E1" s="156"/>
      <c r="F1" s="156"/>
      <c r="H1" s="157" t="s">
        <v>42</v>
      </c>
      <c r="I1" s="157"/>
      <c r="J1" s="157"/>
      <c r="K1" s="157"/>
      <c r="L1" s="157"/>
      <c r="M1" s="157"/>
      <c r="N1" s="157"/>
      <c r="O1" s="157"/>
      <c r="Q1" s="157" t="s">
        <v>47</v>
      </c>
      <c r="R1" s="157"/>
      <c r="S1" s="157"/>
      <c r="T1" s="157"/>
      <c r="U1" s="157"/>
      <c r="V1" s="157"/>
      <c r="W1" s="157"/>
      <c r="X1" s="157"/>
    </row>
    <row r="2" spans="1:24" ht="25.5">
      <c r="A2" s="118" t="s">
        <v>107</v>
      </c>
      <c r="B2" s="119" t="s">
        <v>37</v>
      </c>
      <c r="C2" s="119" t="s">
        <v>38</v>
      </c>
      <c r="D2" s="119" t="s">
        <v>39</v>
      </c>
      <c r="E2" s="119" t="s">
        <v>40</v>
      </c>
      <c r="F2" s="119" t="s">
        <v>41</v>
      </c>
      <c r="H2" s="7" t="s">
        <v>107</v>
      </c>
      <c r="I2" s="7" t="s">
        <v>37</v>
      </c>
      <c r="J2" s="126" t="s">
        <v>43</v>
      </c>
      <c r="K2" s="126" t="s">
        <v>44</v>
      </c>
      <c r="L2" s="126" t="s">
        <v>45</v>
      </c>
      <c r="M2" s="126" t="s">
        <v>46</v>
      </c>
      <c r="N2" s="7" t="s">
        <v>36</v>
      </c>
      <c r="O2" s="7" t="s">
        <v>41</v>
      </c>
      <c r="Q2" s="7" t="s">
        <v>107</v>
      </c>
      <c r="R2" s="7" t="s">
        <v>37</v>
      </c>
      <c r="S2" s="126" t="s">
        <v>43</v>
      </c>
      <c r="T2" s="126" t="s">
        <v>44</v>
      </c>
      <c r="U2" s="126" t="s">
        <v>45</v>
      </c>
      <c r="V2" s="126" t="s">
        <v>46</v>
      </c>
      <c r="W2" s="7" t="s">
        <v>36</v>
      </c>
      <c r="X2" s="7" t="s">
        <v>41</v>
      </c>
    </row>
    <row r="3" spans="1:39" s="17" customFormat="1" ht="12.75">
      <c r="A3" s="120" t="s">
        <v>0</v>
      </c>
      <c r="B3" s="123">
        <v>0.0036717</v>
      </c>
      <c r="C3" s="123">
        <v>0.0115651</v>
      </c>
      <c r="D3" s="123">
        <v>0.0183434</v>
      </c>
      <c r="E3" s="123">
        <v>0.0253193</v>
      </c>
      <c r="F3" s="123">
        <v>0.040836</v>
      </c>
      <c r="H3" s="120" t="s">
        <v>0</v>
      </c>
      <c r="I3" s="127">
        <f>B3</f>
        <v>0.0036717</v>
      </c>
      <c r="J3" s="127">
        <f>C3-B3</f>
        <v>0.0078934</v>
      </c>
      <c r="K3" s="127">
        <f>D3-C3</f>
        <v>0.006778299999999999</v>
      </c>
      <c r="L3" s="127">
        <f>E3-D3</f>
        <v>0.0069759</v>
      </c>
      <c r="M3" s="127">
        <f>F3-E3</f>
        <v>0.015516699999999998</v>
      </c>
      <c r="N3" s="127">
        <f>D3</f>
        <v>0.0183434</v>
      </c>
      <c r="O3" s="127">
        <f>F3</f>
        <v>0.040836</v>
      </c>
      <c r="Q3" s="120" t="s">
        <v>8</v>
      </c>
      <c r="R3" s="127">
        <v>0</v>
      </c>
      <c r="S3" s="127">
        <v>0.0056381</v>
      </c>
      <c r="T3" s="127">
        <v>0.004706500000000001</v>
      </c>
      <c r="U3" s="127">
        <v>0.0054626</v>
      </c>
      <c r="V3" s="127">
        <v>0.0089032</v>
      </c>
      <c r="W3" s="127">
        <v>0.0103446</v>
      </c>
      <c r="X3" s="127">
        <v>0.0247104</v>
      </c>
      <c r="AG3" s="101"/>
      <c r="AH3" s="101"/>
      <c r="AI3" s="101"/>
      <c r="AJ3" s="101"/>
      <c r="AK3" s="101"/>
      <c r="AL3" s="101"/>
      <c r="AM3" s="101"/>
    </row>
    <row r="4" spans="1:39" s="17" customFormat="1" ht="12.75">
      <c r="A4" s="121" t="s">
        <v>1</v>
      </c>
      <c r="B4" s="124">
        <v>0.0082227</v>
      </c>
      <c r="C4" s="124">
        <v>0.0205843</v>
      </c>
      <c r="D4" s="124">
        <v>0.0312897</v>
      </c>
      <c r="E4" s="124">
        <v>0.0478613</v>
      </c>
      <c r="F4" s="124">
        <v>0.0769171</v>
      </c>
      <c r="H4" s="121" t="s">
        <v>1</v>
      </c>
      <c r="I4" s="128">
        <f aca="true" t="shared" si="0" ref="I4:I34">B4</f>
        <v>0.0082227</v>
      </c>
      <c r="J4" s="128">
        <f aca="true" t="shared" si="1" ref="J4:M34">C4-B4</f>
        <v>0.0123616</v>
      </c>
      <c r="K4" s="128">
        <f t="shared" si="1"/>
        <v>0.010705399999999997</v>
      </c>
      <c r="L4" s="128">
        <f t="shared" si="1"/>
        <v>0.016571600000000006</v>
      </c>
      <c r="M4" s="128">
        <f t="shared" si="1"/>
        <v>0.0290558</v>
      </c>
      <c r="N4" s="128">
        <f aca="true" t="shared" si="2" ref="N4:N34">D4</f>
        <v>0.0312897</v>
      </c>
      <c r="O4" s="128">
        <f aca="true" t="shared" si="3" ref="O4:O34">F4</f>
        <v>0.0769171</v>
      </c>
      <c r="Q4" s="121" t="s">
        <v>21</v>
      </c>
      <c r="R4" s="128">
        <v>0.0027606</v>
      </c>
      <c r="S4" s="128">
        <v>0.0054153</v>
      </c>
      <c r="T4" s="128">
        <v>0.0049151</v>
      </c>
      <c r="U4" s="128">
        <v>0.0049636</v>
      </c>
      <c r="V4" s="128">
        <v>0.011175499999999998</v>
      </c>
      <c r="W4" s="128">
        <v>0.013091</v>
      </c>
      <c r="X4" s="128">
        <v>0.0292301</v>
      </c>
      <c r="AG4" s="101"/>
      <c r="AH4" s="101"/>
      <c r="AI4" s="101"/>
      <c r="AJ4" s="101"/>
      <c r="AK4" s="101"/>
      <c r="AL4" s="101"/>
      <c r="AM4" s="101"/>
    </row>
    <row r="5" spans="1:39" s="17" customFormat="1" ht="12.75">
      <c r="A5" s="121" t="s">
        <v>2</v>
      </c>
      <c r="B5" s="124">
        <v>0.0146406</v>
      </c>
      <c r="C5" s="124">
        <v>0.0246155</v>
      </c>
      <c r="D5" s="124">
        <v>0.0385911</v>
      </c>
      <c r="E5" s="124">
        <v>0.0592039</v>
      </c>
      <c r="F5" s="124">
        <v>0.0993227</v>
      </c>
      <c r="H5" s="121" t="s">
        <v>2</v>
      </c>
      <c r="I5" s="128">
        <f t="shared" si="0"/>
        <v>0.0146406</v>
      </c>
      <c r="J5" s="128">
        <f t="shared" si="1"/>
        <v>0.009974899999999998</v>
      </c>
      <c r="K5" s="128">
        <f t="shared" si="1"/>
        <v>0.013975600000000005</v>
      </c>
      <c r="L5" s="128">
        <f t="shared" si="1"/>
        <v>0.020612799999999994</v>
      </c>
      <c r="M5" s="128">
        <f t="shared" si="1"/>
        <v>0.0401188</v>
      </c>
      <c r="N5" s="128">
        <f t="shared" si="2"/>
        <v>0.0385911</v>
      </c>
      <c r="O5" s="128">
        <f t="shared" si="3"/>
        <v>0.0993227</v>
      </c>
      <c r="Q5" s="121" t="s">
        <v>10</v>
      </c>
      <c r="R5" s="128">
        <v>0.0030093</v>
      </c>
      <c r="S5" s="128">
        <v>0.005267600000000001</v>
      </c>
      <c r="T5" s="128">
        <v>0.004924700000000001</v>
      </c>
      <c r="U5" s="128">
        <v>0.007817599999999997</v>
      </c>
      <c r="V5" s="128">
        <v>0.029821200000000003</v>
      </c>
      <c r="W5" s="128">
        <v>0.0132016</v>
      </c>
      <c r="X5" s="128">
        <v>0.0508404</v>
      </c>
      <c r="AG5" s="101"/>
      <c r="AH5" s="101"/>
      <c r="AI5" s="101"/>
      <c r="AJ5" s="101"/>
      <c r="AK5" s="101"/>
      <c r="AL5" s="101"/>
      <c r="AM5" s="101"/>
    </row>
    <row r="6" spans="1:39" s="17" customFormat="1" ht="12.75">
      <c r="A6" s="121" t="s">
        <v>3</v>
      </c>
      <c r="B6" s="124">
        <v>0.0065335</v>
      </c>
      <c r="C6" s="124">
        <v>0.0179875</v>
      </c>
      <c r="D6" s="124">
        <v>0.028527</v>
      </c>
      <c r="E6" s="124">
        <v>0.0408637</v>
      </c>
      <c r="F6" s="124">
        <v>0.0697914</v>
      </c>
      <c r="H6" s="121" t="s">
        <v>3</v>
      </c>
      <c r="I6" s="128">
        <f t="shared" si="0"/>
        <v>0.0065335</v>
      </c>
      <c r="J6" s="128">
        <f t="shared" si="1"/>
        <v>0.011453999999999999</v>
      </c>
      <c r="K6" s="128">
        <f t="shared" si="1"/>
        <v>0.0105395</v>
      </c>
      <c r="L6" s="128">
        <f t="shared" si="1"/>
        <v>0.012336700000000003</v>
      </c>
      <c r="M6" s="128">
        <f t="shared" si="1"/>
        <v>0.0289277</v>
      </c>
      <c r="N6" s="128">
        <f t="shared" si="2"/>
        <v>0.028527</v>
      </c>
      <c r="O6" s="128">
        <f t="shared" si="3"/>
        <v>0.0697914</v>
      </c>
      <c r="Q6" s="121" t="s">
        <v>29</v>
      </c>
      <c r="R6" s="128">
        <v>0.002977</v>
      </c>
      <c r="S6" s="128">
        <v>0.005216</v>
      </c>
      <c r="T6" s="128">
        <v>0.005386999999999999</v>
      </c>
      <c r="U6" s="128">
        <v>0.006627300000000001</v>
      </c>
      <c r="V6" s="128">
        <v>0.013679599999999997</v>
      </c>
      <c r="W6" s="128">
        <v>0.01358</v>
      </c>
      <c r="X6" s="128">
        <v>0.0338869</v>
      </c>
      <c r="AG6" s="101"/>
      <c r="AH6" s="101"/>
      <c r="AI6" s="101"/>
      <c r="AJ6" s="101"/>
      <c r="AK6" s="101"/>
      <c r="AL6" s="101"/>
      <c r="AM6" s="101"/>
    </row>
    <row r="7" spans="1:39" s="17" customFormat="1" ht="12.75">
      <c r="A7" s="121" t="s">
        <v>4</v>
      </c>
      <c r="B7" s="124">
        <v>0.014148</v>
      </c>
      <c r="C7" s="124">
        <v>0.021086</v>
      </c>
      <c r="D7" s="124">
        <v>0.0279806</v>
      </c>
      <c r="E7" s="124">
        <v>0.0415129</v>
      </c>
      <c r="F7" s="124">
        <v>0.0570989</v>
      </c>
      <c r="H7" s="121" t="s">
        <v>4</v>
      </c>
      <c r="I7" s="128">
        <f t="shared" si="0"/>
        <v>0.014148</v>
      </c>
      <c r="J7" s="128">
        <f t="shared" si="1"/>
        <v>0.006938</v>
      </c>
      <c r="K7" s="128">
        <f t="shared" si="1"/>
        <v>0.006894600000000001</v>
      </c>
      <c r="L7" s="128">
        <f t="shared" si="1"/>
        <v>0.013532299999999997</v>
      </c>
      <c r="M7" s="128">
        <f t="shared" si="1"/>
        <v>0.015586000000000003</v>
      </c>
      <c r="N7" s="128">
        <f t="shared" si="2"/>
        <v>0.0279806</v>
      </c>
      <c r="O7" s="128">
        <f t="shared" si="3"/>
        <v>0.0570989</v>
      </c>
      <c r="Q7" s="121" t="s">
        <v>13</v>
      </c>
      <c r="R7" s="128">
        <v>0.0024682</v>
      </c>
      <c r="S7" s="128">
        <v>0.006041899999999999</v>
      </c>
      <c r="T7" s="128">
        <v>0.005166500000000001</v>
      </c>
      <c r="U7" s="128">
        <v>0.005754200000000001</v>
      </c>
      <c r="V7" s="128">
        <v>0.013414399999999996</v>
      </c>
      <c r="W7" s="128">
        <v>0.0136766</v>
      </c>
      <c r="X7" s="128">
        <v>0.0328452</v>
      </c>
      <c r="AG7" s="101"/>
      <c r="AH7" s="101"/>
      <c r="AI7" s="101"/>
      <c r="AJ7" s="101"/>
      <c r="AK7" s="101"/>
      <c r="AL7" s="101"/>
      <c r="AM7" s="101"/>
    </row>
    <row r="8" spans="1:39" s="17" customFormat="1" ht="12.75">
      <c r="A8" s="121" t="s">
        <v>5</v>
      </c>
      <c r="B8" s="124">
        <v>0.0091422</v>
      </c>
      <c r="C8" s="124">
        <v>0.0194772</v>
      </c>
      <c r="D8" s="124">
        <v>0.0294984</v>
      </c>
      <c r="E8" s="124">
        <v>0.0402091</v>
      </c>
      <c r="F8" s="124">
        <v>0.0624141</v>
      </c>
      <c r="H8" s="121" t="s">
        <v>5</v>
      </c>
      <c r="I8" s="128">
        <f t="shared" si="0"/>
        <v>0.0091422</v>
      </c>
      <c r="J8" s="128">
        <f t="shared" si="1"/>
        <v>0.010335</v>
      </c>
      <c r="K8" s="128">
        <f t="shared" si="1"/>
        <v>0.010021200000000001</v>
      </c>
      <c r="L8" s="128">
        <f t="shared" si="1"/>
        <v>0.010710699999999997</v>
      </c>
      <c r="M8" s="128">
        <f t="shared" si="1"/>
        <v>0.022205000000000003</v>
      </c>
      <c r="N8" s="128">
        <f t="shared" si="2"/>
        <v>0.0294984</v>
      </c>
      <c r="O8" s="128">
        <f t="shared" si="3"/>
        <v>0.0624141</v>
      </c>
      <c r="Q8" s="121" t="s">
        <v>28</v>
      </c>
      <c r="R8" s="128">
        <v>0.002937</v>
      </c>
      <c r="S8" s="128">
        <v>0.005047099999999999</v>
      </c>
      <c r="T8" s="128">
        <v>0.0057213</v>
      </c>
      <c r="U8" s="128">
        <v>0.010427800000000001</v>
      </c>
      <c r="V8" s="128">
        <v>0.06282560000000001</v>
      </c>
      <c r="W8" s="128">
        <v>0.0137054</v>
      </c>
      <c r="X8" s="128">
        <v>0.0869588</v>
      </c>
      <c r="AG8" s="101"/>
      <c r="AH8" s="101"/>
      <c r="AI8" s="101"/>
      <c r="AJ8" s="101"/>
      <c r="AK8" s="101"/>
      <c r="AL8" s="101"/>
      <c r="AM8" s="101"/>
    </row>
    <row r="9" spans="1:39" s="17" customFormat="1" ht="12.75">
      <c r="A9" s="121" t="s">
        <v>6</v>
      </c>
      <c r="B9" s="124">
        <v>0.00658</v>
      </c>
      <c r="C9" s="124">
        <v>0.0148509</v>
      </c>
      <c r="D9" s="124">
        <v>0.0232402</v>
      </c>
      <c r="E9" s="124">
        <v>0.0361862</v>
      </c>
      <c r="F9" s="124">
        <v>0.0773931</v>
      </c>
      <c r="H9" s="121" t="s">
        <v>6</v>
      </c>
      <c r="I9" s="128">
        <f t="shared" si="0"/>
        <v>0.00658</v>
      </c>
      <c r="J9" s="128">
        <f t="shared" si="1"/>
        <v>0.008270900000000001</v>
      </c>
      <c r="K9" s="128">
        <f t="shared" si="1"/>
        <v>0.008389299999999999</v>
      </c>
      <c r="L9" s="128">
        <f t="shared" si="1"/>
        <v>0.012946000000000003</v>
      </c>
      <c r="M9" s="128">
        <f t="shared" si="1"/>
        <v>0.041206900000000005</v>
      </c>
      <c r="N9" s="128">
        <f t="shared" si="2"/>
        <v>0.0232402</v>
      </c>
      <c r="O9" s="128">
        <f t="shared" si="3"/>
        <v>0.0773931</v>
      </c>
      <c r="Q9" s="121" t="s">
        <v>18</v>
      </c>
      <c r="R9" s="128">
        <v>0.0024639</v>
      </c>
      <c r="S9" s="128">
        <v>0.005112</v>
      </c>
      <c r="T9" s="128">
        <v>0.007804500000000001</v>
      </c>
      <c r="U9" s="128">
        <v>0.0106893</v>
      </c>
      <c r="V9" s="128">
        <v>0.027732899999999998</v>
      </c>
      <c r="W9" s="128">
        <v>0.0153804</v>
      </c>
      <c r="X9" s="128">
        <v>0.0538026</v>
      </c>
      <c r="AG9" s="101"/>
      <c r="AH9" s="101"/>
      <c r="AI9" s="101"/>
      <c r="AJ9" s="101"/>
      <c r="AK9" s="101"/>
      <c r="AL9" s="101"/>
      <c r="AM9" s="101"/>
    </row>
    <row r="10" spans="1:39" s="17" customFormat="1" ht="12.75">
      <c r="A10" s="121" t="s">
        <v>7</v>
      </c>
      <c r="B10" s="124">
        <v>0.0045025</v>
      </c>
      <c r="C10" s="124">
        <v>0.0115469</v>
      </c>
      <c r="D10" s="124">
        <v>0.0195955</v>
      </c>
      <c r="E10" s="124">
        <v>0.0284793</v>
      </c>
      <c r="F10" s="124">
        <v>0.0554949</v>
      </c>
      <c r="H10" s="121" t="s">
        <v>7</v>
      </c>
      <c r="I10" s="128">
        <f t="shared" si="0"/>
        <v>0.0045025</v>
      </c>
      <c r="J10" s="128">
        <f t="shared" si="1"/>
        <v>0.0070444</v>
      </c>
      <c r="K10" s="128">
        <f t="shared" si="1"/>
        <v>0.008048599999999998</v>
      </c>
      <c r="L10" s="128">
        <f t="shared" si="1"/>
        <v>0.0088838</v>
      </c>
      <c r="M10" s="128">
        <f t="shared" si="1"/>
        <v>0.0270156</v>
      </c>
      <c r="N10" s="128">
        <f t="shared" si="2"/>
        <v>0.0195955</v>
      </c>
      <c r="O10" s="128">
        <f t="shared" si="3"/>
        <v>0.0554949</v>
      </c>
      <c r="Q10" s="121" t="s">
        <v>11</v>
      </c>
      <c r="R10" s="128">
        <v>0.0036721</v>
      </c>
      <c r="S10" s="128">
        <v>0.0069294</v>
      </c>
      <c r="T10" s="128">
        <v>0.005066999999999999</v>
      </c>
      <c r="U10" s="128">
        <v>0.005636000000000002</v>
      </c>
      <c r="V10" s="128">
        <v>0.015707299999999997</v>
      </c>
      <c r="W10" s="128">
        <v>0.0156685</v>
      </c>
      <c r="X10" s="128">
        <v>0.0370118</v>
      </c>
      <c r="AG10" s="101"/>
      <c r="AH10" s="101"/>
      <c r="AI10" s="101"/>
      <c r="AJ10" s="101"/>
      <c r="AK10" s="101"/>
      <c r="AL10" s="101"/>
      <c r="AM10" s="101"/>
    </row>
    <row r="11" spans="1:39" s="17" customFormat="1" ht="12.75">
      <c r="A11" s="121" t="s">
        <v>8</v>
      </c>
      <c r="B11" s="124">
        <v>0</v>
      </c>
      <c r="C11" s="124">
        <v>0.0056381</v>
      </c>
      <c r="D11" s="124">
        <v>0.0103446</v>
      </c>
      <c r="E11" s="124">
        <v>0.0158072</v>
      </c>
      <c r="F11" s="124">
        <v>0.0247104</v>
      </c>
      <c r="H11" s="121" t="s">
        <v>8</v>
      </c>
      <c r="I11" s="128">
        <f t="shared" si="0"/>
        <v>0</v>
      </c>
      <c r="J11" s="128">
        <f t="shared" si="1"/>
        <v>0.0056381</v>
      </c>
      <c r="K11" s="128">
        <f t="shared" si="1"/>
        <v>0.004706500000000001</v>
      </c>
      <c r="L11" s="128">
        <f t="shared" si="1"/>
        <v>0.0054626</v>
      </c>
      <c r="M11" s="128">
        <f t="shared" si="1"/>
        <v>0.0089032</v>
      </c>
      <c r="N11" s="128">
        <f t="shared" si="2"/>
        <v>0.0103446</v>
      </c>
      <c r="O11" s="128">
        <f t="shared" si="3"/>
        <v>0.0247104</v>
      </c>
      <c r="Q11" s="121" t="s">
        <v>15</v>
      </c>
      <c r="R11" s="128">
        <v>0.003777</v>
      </c>
      <c r="S11" s="128">
        <v>0.006912199999999999</v>
      </c>
      <c r="T11" s="128">
        <v>0.0055066</v>
      </c>
      <c r="U11" s="128">
        <v>0.009185800000000001</v>
      </c>
      <c r="V11" s="128">
        <v>0.0834805</v>
      </c>
      <c r="W11" s="128">
        <v>0.0161958</v>
      </c>
      <c r="X11" s="128">
        <v>0.1088621</v>
      </c>
      <c r="AG11" s="101"/>
      <c r="AH11" s="101"/>
      <c r="AI11" s="101"/>
      <c r="AJ11" s="101"/>
      <c r="AK11" s="101"/>
      <c r="AL11" s="101"/>
      <c r="AM11" s="101"/>
    </row>
    <row r="12" spans="1:39" s="17" customFormat="1" ht="12.75">
      <c r="A12" s="121" t="s">
        <v>9</v>
      </c>
      <c r="B12" s="124">
        <v>0.0040602</v>
      </c>
      <c r="C12" s="124">
        <v>0.0123834</v>
      </c>
      <c r="D12" s="124">
        <v>0.0177584</v>
      </c>
      <c r="E12" s="124">
        <v>0.0256643</v>
      </c>
      <c r="F12" s="124">
        <v>0.0405052</v>
      </c>
      <c r="H12" s="121" t="s">
        <v>9</v>
      </c>
      <c r="I12" s="128">
        <f t="shared" si="0"/>
        <v>0.0040602</v>
      </c>
      <c r="J12" s="128">
        <f t="shared" si="1"/>
        <v>0.0083232</v>
      </c>
      <c r="K12" s="128">
        <f t="shared" si="1"/>
        <v>0.005375000000000001</v>
      </c>
      <c r="L12" s="128">
        <f t="shared" si="1"/>
        <v>0.0079059</v>
      </c>
      <c r="M12" s="128">
        <f t="shared" si="1"/>
        <v>0.014840899999999997</v>
      </c>
      <c r="N12" s="128">
        <f t="shared" si="2"/>
        <v>0.0177584</v>
      </c>
      <c r="O12" s="128">
        <f t="shared" si="3"/>
        <v>0.0405052</v>
      </c>
      <c r="Q12" s="121" t="s">
        <v>25</v>
      </c>
      <c r="R12" s="128">
        <v>0.0034513</v>
      </c>
      <c r="S12" s="128">
        <v>0.0053558</v>
      </c>
      <c r="T12" s="128">
        <v>0.007887900000000002</v>
      </c>
      <c r="U12" s="128">
        <v>0.011930999999999997</v>
      </c>
      <c r="V12" s="128">
        <v>0.0180064</v>
      </c>
      <c r="W12" s="128">
        <v>0.016695</v>
      </c>
      <c r="X12" s="128">
        <v>0.0466324</v>
      </c>
      <c r="AG12" s="101"/>
      <c r="AH12" s="101"/>
      <c r="AI12" s="101"/>
      <c r="AJ12" s="101"/>
      <c r="AK12" s="101"/>
      <c r="AL12" s="101"/>
      <c r="AM12" s="101"/>
    </row>
    <row r="13" spans="1:39" s="17" customFormat="1" ht="12.75">
      <c r="A13" s="121" t="s">
        <v>10</v>
      </c>
      <c r="B13" s="124">
        <v>0.0030093</v>
      </c>
      <c r="C13" s="124">
        <v>0.0082769</v>
      </c>
      <c r="D13" s="124">
        <v>0.0132016</v>
      </c>
      <c r="E13" s="124">
        <v>0.0210192</v>
      </c>
      <c r="F13" s="124">
        <v>0.0508404</v>
      </c>
      <c r="H13" s="121" t="s">
        <v>10</v>
      </c>
      <c r="I13" s="128">
        <f t="shared" si="0"/>
        <v>0.0030093</v>
      </c>
      <c r="J13" s="128">
        <f t="shared" si="1"/>
        <v>0.005267600000000001</v>
      </c>
      <c r="K13" s="128">
        <f t="shared" si="1"/>
        <v>0.004924700000000001</v>
      </c>
      <c r="L13" s="128">
        <f t="shared" si="1"/>
        <v>0.007817599999999997</v>
      </c>
      <c r="M13" s="128">
        <f t="shared" si="1"/>
        <v>0.029821200000000003</v>
      </c>
      <c r="N13" s="128">
        <f t="shared" si="2"/>
        <v>0.0132016</v>
      </c>
      <c r="O13" s="128">
        <f t="shared" si="3"/>
        <v>0.0508404</v>
      </c>
      <c r="Q13" s="121" t="s">
        <v>9</v>
      </c>
      <c r="R13" s="128">
        <v>0.0040602</v>
      </c>
      <c r="S13" s="128">
        <v>0.0083232</v>
      </c>
      <c r="T13" s="128">
        <v>0.005375000000000001</v>
      </c>
      <c r="U13" s="128">
        <v>0.0079059</v>
      </c>
      <c r="V13" s="128">
        <v>0.014840899999999997</v>
      </c>
      <c r="W13" s="128">
        <v>0.0177584</v>
      </c>
      <c r="X13" s="128">
        <v>0.0405052</v>
      </c>
      <c r="AG13" s="101"/>
      <c r="AH13" s="101"/>
      <c r="AI13" s="101"/>
      <c r="AJ13" s="101"/>
      <c r="AK13" s="101"/>
      <c r="AL13" s="101"/>
      <c r="AM13" s="101"/>
    </row>
    <row r="14" spans="1:39" s="17" customFormat="1" ht="12.75">
      <c r="A14" s="121" t="s">
        <v>11</v>
      </c>
      <c r="B14" s="124">
        <v>0.0036721</v>
      </c>
      <c r="C14" s="124">
        <v>0.0106015</v>
      </c>
      <c r="D14" s="124">
        <v>0.0156685</v>
      </c>
      <c r="E14" s="124">
        <v>0.0213045</v>
      </c>
      <c r="F14" s="124">
        <v>0.0370118</v>
      </c>
      <c r="H14" s="121" t="s">
        <v>11</v>
      </c>
      <c r="I14" s="128">
        <f t="shared" si="0"/>
        <v>0.0036721</v>
      </c>
      <c r="J14" s="128">
        <f t="shared" si="1"/>
        <v>0.0069294</v>
      </c>
      <c r="K14" s="128">
        <f t="shared" si="1"/>
        <v>0.005066999999999999</v>
      </c>
      <c r="L14" s="128">
        <f t="shared" si="1"/>
        <v>0.005636000000000002</v>
      </c>
      <c r="M14" s="128">
        <f t="shared" si="1"/>
        <v>0.015707299999999997</v>
      </c>
      <c r="N14" s="128">
        <f t="shared" si="2"/>
        <v>0.0156685</v>
      </c>
      <c r="O14" s="128">
        <f t="shared" si="3"/>
        <v>0.0370118</v>
      </c>
      <c r="Q14" s="121" t="s">
        <v>0</v>
      </c>
      <c r="R14" s="128">
        <v>0.0036717</v>
      </c>
      <c r="S14" s="128">
        <v>0.0078934</v>
      </c>
      <c r="T14" s="128">
        <v>0.006778299999999999</v>
      </c>
      <c r="U14" s="128">
        <v>0.0069759</v>
      </c>
      <c r="V14" s="128">
        <v>0.015516699999999998</v>
      </c>
      <c r="W14" s="128">
        <v>0.0183434</v>
      </c>
      <c r="X14" s="128">
        <v>0.040836</v>
      </c>
      <c r="AG14" s="101"/>
      <c r="AH14" s="101"/>
      <c r="AI14" s="101"/>
      <c r="AJ14" s="101"/>
      <c r="AK14" s="101"/>
      <c r="AL14" s="101"/>
      <c r="AM14" s="101"/>
    </row>
    <row r="15" spans="1:39" s="17" customFormat="1" ht="12.75">
      <c r="A15" s="121" t="s">
        <v>12</v>
      </c>
      <c r="B15" s="124">
        <v>0.0211519</v>
      </c>
      <c r="C15" s="124">
        <v>0.0355928</v>
      </c>
      <c r="D15" s="124">
        <v>0.0689914</v>
      </c>
      <c r="E15" s="124">
        <v>0.0818646</v>
      </c>
      <c r="F15" s="124">
        <v>0.1023849</v>
      </c>
      <c r="H15" s="121" t="s">
        <v>12</v>
      </c>
      <c r="I15" s="128">
        <f t="shared" si="0"/>
        <v>0.0211519</v>
      </c>
      <c r="J15" s="128">
        <f t="shared" si="1"/>
        <v>0.0144409</v>
      </c>
      <c r="K15" s="128">
        <f t="shared" si="1"/>
        <v>0.033398599999999994</v>
      </c>
      <c r="L15" s="128">
        <f t="shared" si="1"/>
        <v>0.012873200000000001</v>
      </c>
      <c r="M15" s="128">
        <f t="shared" si="1"/>
        <v>0.020520300000000005</v>
      </c>
      <c r="N15" s="128">
        <f t="shared" si="2"/>
        <v>0.0689914</v>
      </c>
      <c r="O15" s="128">
        <f t="shared" si="3"/>
        <v>0.1023849</v>
      </c>
      <c r="Q15" s="121" t="s">
        <v>26</v>
      </c>
      <c r="R15" s="128">
        <v>0.0039743</v>
      </c>
      <c r="S15" s="128">
        <v>0.008312</v>
      </c>
      <c r="T15" s="128">
        <v>0.0068485</v>
      </c>
      <c r="U15" s="128">
        <v>0.009740699999999998</v>
      </c>
      <c r="V15" s="128">
        <v>0.0224795</v>
      </c>
      <c r="W15" s="128">
        <v>0.0191348</v>
      </c>
      <c r="X15" s="128">
        <v>0.051355</v>
      </c>
      <c r="AG15" s="101"/>
      <c r="AH15" s="101"/>
      <c r="AI15" s="101"/>
      <c r="AJ15" s="101"/>
      <c r="AK15" s="101"/>
      <c r="AL15" s="101"/>
      <c r="AM15" s="101"/>
    </row>
    <row r="16" spans="1:39" s="17" customFormat="1" ht="12.75">
      <c r="A16" s="121" t="s">
        <v>13</v>
      </c>
      <c r="B16" s="124">
        <v>0.0024682</v>
      </c>
      <c r="C16" s="124">
        <v>0.0085101</v>
      </c>
      <c r="D16" s="124">
        <v>0.0136766</v>
      </c>
      <c r="E16" s="124">
        <v>0.0194308</v>
      </c>
      <c r="F16" s="124">
        <v>0.0328452</v>
      </c>
      <c r="H16" s="121" t="s">
        <v>13</v>
      </c>
      <c r="I16" s="128">
        <f t="shared" si="0"/>
        <v>0.0024682</v>
      </c>
      <c r="J16" s="128">
        <f t="shared" si="1"/>
        <v>0.006041899999999999</v>
      </c>
      <c r="K16" s="128">
        <f t="shared" si="1"/>
        <v>0.005166500000000001</v>
      </c>
      <c r="L16" s="128">
        <f t="shared" si="1"/>
        <v>0.005754200000000001</v>
      </c>
      <c r="M16" s="128">
        <f t="shared" si="1"/>
        <v>0.013414399999999996</v>
      </c>
      <c r="N16" s="128">
        <f t="shared" si="2"/>
        <v>0.0136766</v>
      </c>
      <c r="O16" s="128">
        <f t="shared" si="3"/>
        <v>0.0328452</v>
      </c>
      <c r="Q16" s="121" t="s">
        <v>7</v>
      </c>
      <c r="R16" s="128">
        <v>0.0045025</v>
      </c>
      <c r="S16" s="128">
        <v>0.0070444</v>
      </c>
      <c r="T16" s="128">
        <v>0.008048599999999998</v>
      </c>
      <c r="U16" s="128">
        <v>0.0088838</v>
      </c>
      <c r="V16" s="128">
        <v>0.0270156</v>
      </c>
      <c r="W16" s="128">
        <v>0.0195955</v>
      </c>
      <c r="X16" s="128">
        <v>0.0554949</v>
      </c>
      <c r="AG16" s="101"/>
      <c r="AH16" s="101"/>
      <c r="AI16" s="101"/>
      <c r="AJ16" s="101"/>
      <c r="AK16" s="101"/>
      <c r="AL16" s="101"/>
      <c r="AM16" s="101"/>
    </row>
    <row r="17" spans="1:39" s="17" customFormat="1" ht="12.75">
      <c r="A17" s="121" t="s">
        <v>14</v>
      </c>
      <c r="B17" s="124">
        <v>0.0068254</v>
      </c>
      <c r="C17" s="124">
        <v>0.0127863</v>
      </c>
      <c r="D17" s="124">
        <v>0.0216075</v>
      </c>
      <c r="E17" s="124">
        <v>0.0318444</v>
      </c>
      <c r="F17" s="124">
        <v>0.0483441</v>
      </c>
      <c r="H17" s="121" t="s">
        <v>14</v>
      </c>
      <c r="I17" s="128">
        <f t="shared" si="0"/>
        <v>0.0068254</v>
      </c>
      <c r="J17" s="128">
        <f t="shared" si="1"/>
        <v>0.005960900000000001</v>
      </c>
      <c r="K17" s="128">
        <f t="shared" si="1"/>
        <v>0.008821200000000001</v>
      </c>
      <c r="L17" s="128">
        <f t="shared" si="1"/>
        <v>0.0102369</v>
      </c>
      <c r="M17" s="128">
        <f t="shared" si="1"/>
        <v>0.0164997</v>
      </c>
      <c r="N17" s="128">
        <f t="shared" si="2"/>
        <v>0.0216075</v>
      </c>
      <c r="O17" s="128">
        <f t="shared" si="3"/>
        <v>0.0483441</v>
      </c>
      <c r="Q17" s="121" t="s">
        <v>14</v>
      </c>
      <c r="R17" s="128">
        <v>0.0068254</v>
      </c>
      <c r="S17" s="128">
        <v>0.005960900000000001</v>
      </c>
      <c r="T17" s="128">
        <v>0.008821200000000001</v>
      </c>
      <c r="U17" s="128">
        <v>0.0102369</v>
      </c>
      <c r="V17" s="128">
        <v>0.0164997</v>
      </c>
      <c r="W17" s="128">
        <v>0.0216075</v>
      </c>
      <c r="X17" s="128">
        <v>0.0483441</v>
      </c>
      <c r="AG17" s="101"/>
      <c r="AH17" s="101"/>
      <c r="AI17" s="101"/>
      <c r="AJ17" s="101"/>
      <c r="AK17" s="101"/>
      <c r="AL17" s="101"/>
      <c r="AM17" s="101"/>
    </row>
    <row r="18" spans="1:39" s="17" customFormat="1" ht="12.75">
      <c r="A18" s="121" t="s">
        <v>15</v>
      </c>
      <c r="B18" s="124">
        <v>0.003777</v>
      </c>
      <c r="C18" s="124">
        <v>0.0106892</v>
      </c>
      <c r="D18" s="124">
        <v>0.0161958</v>
      </c>
      <c r="E18" s="124">
        <v>0.0253816</v>
      </c>
      <c r="F18" s="124">
        <v>0.1088621</v>
      </c>
      <c r="H18" s="121" t="s">
        <v>15</v>
      </c>
      <c r="I18" s="128">
        <f t="shared" si="0"/>
        <v>0.003777</v>
      </c>
      <c r="J18" s="128">
        <f t="shared" si="1"/>
        <v>0.006912199999999999</v>
      </c>
      <c r="K18" s="128">
        <f t="shared" si="1"/>
        <v>0.0055066</v>
      </c>
      <c r="L18" s="128">
        <f t="shared" si="1"/>
        <v>0.009185800000000001</v>
      </c>
      <c r="M18" s="128">
        <f t="shared" si="1"/>
        <v>0.0834805</v>
      </c>
      <c r="N18" s="128">
        <f t="shared" si="2"/>
        <v>0.0161958</v>
      </c>
      <c r="O18" s="128">
        <f t="shared" si="3"/>
        <v>0.1088621</v>
      </c>
      <c r="Q18" s="121" t="s">
        <v>6</v>
      </c>
      <c r="R18" s="128">
        <v>0.00658</v>
      </c>
      <c r="S18" s="128">
        <v>0.008270900000000001</v>
      </c>
      <c r="T18" s="128">
        <v>0.008389299999999999</v>
      </c>
      <c r="U18" s="128">
        <v>0.012946000000000003</v>
      </c>
      <c r="V18" s="128">
        <v>0.041206900000000005</v>
      </c>
      <c r="W18" s="128">
        <v>0.0232402</v>
      </c>
      <c r="X18" s="128">
        <v>0.0773931</v>
      </c>
      <c r="AG18" s="101"/>
      <c r="AH18" s="101"/>
      <c r="AI18" s="101"/>
      <c r="AJ18" s="101"/>
      <c r="AK18" s="101"/>
      <c r="AL18" s="101"/>
      <c r="AM18" s="101"/>
    </row>
    <row r="19" spans="1:39" s="17" customFormat="1" ht="12.75">
      <c r="A19" s="121" t="s">
        <v>16</v>
      </c>
      <c r="B19" s="124">
        <v>0.0066445</v>
      </c>
      <c r="C19" s="124">
        <v>0.0168603</v>
      </c>
      <c r="D19" s="124">
        <v>0.0269019</v>
      </c>
      <c r="E19" s="124">
        <v>0.0392546</v>
      </c>
      <c r="F19" s="124">
        <v>0.058788</v>
      </c>
      <c r="H19" s="121" t="s">
        <v>16</v>
      </c>
      <c r="I19" s="128">
        <f t="shared" si="0"/>
        <v>0.0066445</v>
      </c>
      <c r="J19" s="128">
        <f t="shared" si="1"/>
        <v>0.0102158</v>
      </c>
      <c r="K19" s="128">
        <f t="shared" si="1"/>
        <v>0.010041599999999998</v>
      </c>
      <c r="L19" s="128">
        <f t="shared" si="1"/>
        <v>0.012352700000000001</v>
      </c>
      <c r="M19" s="128">
        <f t="shared" si="1"/>
        <v>0.0195334</v>
      </c>
      <c r="N19" s="128">
        <f t="shared" si="2"/>
        <v>0.0269019</v>
      </c>
      <c r="O19" s="128">
        <f t="shared" si="3"/>
        <v>0.058788</v>
      </c>
      <c r="Q19" s="121" t="s">
        <v>20</v>
      </c>
      <c r="R19" s="128">
        <v>0.0069685</v>
      </c>
      <c r="S19" s="128">
        <v>0.00938</v>
      </c>
      <c r="T19" s="128">
        <v>0.0076319000000000005</v>
      </c>
      <c r="U19" s="128">
        <v>0.013286199999999998</v>
      </c>
      <c r="V19" s="128">
        <v>0.0390177</v>
      </c>
      <c r="W19" s="128">
        <v>0.0239804</v>
      </c>
      <c r="X19" s="128">
        <v>0.0762843</v>
      </c>
      <c r="AG19" s="101"/>
      <c r="AH19" s="101"/>
      <c r="AI19" s="101"/>
      <c r="AJ19" s="101"/>
      <c r="AK19" s="101"/>
      <c r="AL19" s="101"/>
      <c r="AM19" s="101"/>
    </row>
    <row r="20" spans="1:39" s="17" customFormat="1" ht="12.75">
      <c r="A20" s="121" t="s">
        <v>17</v>
      </c>
      <c r="B20" s="124">
        <v>0.0049514</v>
      </c>
      <c r="C20" s="124">
        <v>0.0171122</v>
      </c>
      <c r="D20" s="124">
        <v>0.0278342</v>
      </c>
      <c r="E20" s="124">
        <v>0.0521047</v>
      </c>
      <c r="F20" s="124">
        <v>0.2563184</v>
      </c>
      <c r="H20" s="121" t="s">
        <v>17</v>
      </c>
      <c r="I20" s="128">
        <f t="shared" si="0"/>
        <v>0.0049514</v>
      </c>
      <c r="J20" s="128">
        <f t="shared" si="1"/>
        <v>0.012160800000000001</v>
      </c>
      <c r="K20" s="128">
        <f t="shared" si="1"/>
        <v>0.010721999999999999</v>
      </c>
      <c r="L20" s="128">
        <f t="shared" si="1"/>
        <v>0.024270499999999997</v>
      </c>
      <c r="M20" s="128">
        <f t="shared" si="1"/>
        <v>0.2042137</v>
      </c>
      <c r="N20" s="128">
        <f t="shared" si="2"/>
        <v>0.0278342</v>
      </c>
      <c r="O20" s="128">
        <f t="shared" si="3"/>
        <v>0.2563184</v>
      </c>
      <c r="Q20" s="121" t="s">
        <v>27</v>
      </c>
      <c r="R20" s="128">
        <v>0.0081509</v>
      </c>
      <c r="S20" s="128">
        <v>0.008839599999999998</v>
      </c>
      <c r="T20" s="128">
        <v>0.007726900000000002</v>
      </c>
      <c r="U20" s="128">
        <v>0.011759899999999997</v>
      </c>
      <c r="V20" s="128">
        <v>0.026261</v>
      </c>
      <c r="W20" s="128">
        <v>0.0247174</v>
      </c>
      <c r="X20" s="128">
        <v>0.0627383</v>
      </c>
      <c r="AG20" s="101"/>
      <c r="AH20" s="101"/>
      <c r="AI20" s="101"/>
      <c r="AJ20" s="101"/>
      <c r="AK20" s="101"/>
      <c r="AL20" s="101"/>
      <c r="AM20" s="101"/>
    </row>
    <row r="21" spans="1:39" s="17" customFormat="1" ht="12.75">
      <c r="A21" s="121" t="s">
        <v>18</v>
      </c>
      <c r="B21" s="124">
        <v>0.0024639</v>
      </c>
      <c r="C21" s="124">
        <v>0.0075759</v>
      </c>
      <c r="D21" s="124">
        <v>0.0153804</v>
      </c>
      <c r="E21" s="124">
        <v>0.0260697</v>
      </c>
      <c r="F21" s="124">
        <v>0.0538026</v>
      </c>
      <c r="H21" s="121" t="s">
        <v>18</v>
      </c>
      <c r="I21" s="128">
        <f t="shared" si="0"/>
        <v>0.0024639</v>
      </c>
      <c r="J21" s="128">
        <f t="shared" si="1"/>
        <v>0.005112</v>
      </c>
      <c r="K21" s="128">
        <f t="shared" si="1"/>
        <v>0.007804500000000001</v>
      </c>
      <c r="L21" s="128">
        <f t="shared" si="1"/>
        <v>0.0106893</v>
      </c>
      <c r="M21" s="128">
        <f t="shared" si="1"/>
        <v>0.027732899999999998</v>
      </c>
      <c r="N21" s="128">
        <f t="shared" si="2"/>
        <v>0.0153804</v>
      </c>
      <c r="O21" s="128">
        <f t="shared" si="3"/>
        <v>0.0538026</v>
      </c>
      <c r="Q21" s="121" t="s">
        <v>22</v>
      </c>
      <c r="R21" s="128">
        <v>0.0073268</v>
      </c>
      <c r="S21" s="128">
        <v>0.0086956</v>
      </c>
      <c r="T21" s="128">
        <v>0.0087233</v>
      </c>
      <c r="U21" s="128">
        <v>0.013500000000000002</v>
      </c>
      <c r="V21" s="128">
        <v>0.024949500000000006</v>
      </c>
      <c r="W21" s="128">
        <v>0.0247457</v>
      </c>
      <c r="X21" s="128">
        <v>0.0631952</v>
      </c>
      <c r="AG21" s="101"/>
      <c r="AH21" s="101"/>
      <c r="AI21" s="101"/>
      <c r="AJ21" s="101"/>
      <c r="AK21" s="101"/>
      <c r="AL21" s="101"/>
      <c r="AM21" s="101"/>
    </row>
    <row r="22" spans="1:39" s="17" customFormat="1" ht="12.75">
      <c r="A22" s="121" t="s">
        <v>19</v>
      </c>
      <c r="B22" s="124">
        <v>0.0132544</v>
      </c>
      <c r="C22" s="124">
        <v>0.0223026</v>
      </c>
      <c r="D22" s="124">
        <v>0.0353491</v>
      </c>
      <c r="E22" s="124">
        <v>0.0564622</v>
      </c>
      <c r="F22" s="124">
        <v>0.0949456</v>
      </c>
      <c r="H22" s="121" t="s">
        <v>19</v>
      </c>
      <c r="I22" s="128">
        <f t="shared" si="0"/>
        <v>0.0132544</v>
      </c>
      <c r="J22" s="128">
        <f t="shared" si="1"/>
        <v>0.0090482</v>
      </c>
      <c r="K22" s="128">
        <f t="shared" si="1"/>
        <v>0.013046500000000003</v>
      </c>
      <c r="L22" s="128">
        <f t="shared" si="1"/>
        <v>0.021113099999999996</v>
      </c>
      <c r="M22" s="128">
        <f t="shared" si="1"/>
        <v>0.03848340000000001</v>
      </c>
      <c r="N22" s="128">
        <f t="shared" si="2"/>
        <v>0.0353491</v>
      </c>
      <c r="O22" s="128">
        <f t="shared" si="3"/>
        <v>0.0949456</v>
      </c>
      <c r="Q22" s="121" t="s">
        <v>23</v>
      </c>
      <c r="R22" s="128">
        <v>0.0059198</v>
      </c>
      <c r="S22" s="128">
        <v>0.009712000000000002</v>
      </c>
      <c r="T22" s="128">
        <v>0.011177099999999999</v>
      </c>
      <c r="U22" s="128">
        <v>0.0141406</v>
      </c>
      <c r="V22" s="128">
        <v>0.0526399</v>
      </c>
      <c r="W22" s="128">
        <v>0.0268089</v>
      </c>
      <c r="X22" s="128">
        <v>0.0935894</v>
      </c>
      <c r="AG22" s="101"/>
      <c r="AH22" s="101"/>
      <c r="AI22" s="101"/>
      <c r="AJ22" s="101"/>
      <c r="AK22" s="101"/>
      <c r="AL22" s="101"/>
      <c r="AM22" s="101"/>
    </row>
    <row r="23" spans="1:39" s="17" customFormat="1" ht="12.75">
      <c r="A23" s="121" t="s">
        <v>20</v>
      </c>
      <c r="B23" s="124">
        <v>0.0069685</v>
      </c>
      <c r="C23" s="124">
        <v>0.0163485</v>
      </c>
      <c r="D23" s="124">
        <v>0.0239804</v>
      </c>
      <c r="E23" s="124">
        <v>0.0372666</v>
      </c>
      <c r="F23" s="124">
        <v>0.0762843</v>
      </c>
      <c r="H23" s="121" t="s">
        <v>20</v>
      </c>
      <c r="I23" s="128">
        <f t="shared" si="0"/>
        <v>0.0069685</v>
      </c>
      <c r="J23" s="128">
        <f t="shared" si="1"/>
        <v>0.00938</v>
      </c>
      <c r="K23" s="128">
        <f t="shared" si="1"/>
        <v>0.0076319000000000005</v>
      </c>
      <c r="L23" s="128">
        <f t="shared" si="1"/>
        <v>0.013286199999999998</v>
      </c>
      <c r="M23" s="128">
        <f t="shared" si="1"/>
        <v>0.0390177</v>
      </c>
      <c r="N23" s="128">
        <f t="shared" si="2"/>
        <v>0.0239804</v>
      </c>
      <c r="O23" s="128">
        <f t="shared" si="3"/>
        <v>0.0762843</v>
      </c>
      <c r="Q23" s="121" t="s">
        <v>16</v>
      </c>
      <c r="R23" s="128">
        <v>0.0066445</v>
      </c>
      <c r="S23" s="128">
        <v>0.0102158</v>
      </c>
      <c r="T23" s="128">
        <v>0.010041599999999998</v>
      </c>
      <c r="U23" s="128">
        <v>0.012352700000000001</v>
      </c>
      <c r="V23" s="128">
        <v>0.0195334</v>
      </c>
      <c r="W23" s="128">
        <v>0.0269019</v>
      </c>
      <c r="X23" s="128">
        <v>0.058788</v>
      </c>
      <c r="AG23" s="101"/>
      <c r="AH23" s="101"/>
      <c r="AI23" s="101"/>
      <c r="AJ23" s="101"/>
      <c r="AK23" s="101"/>
      <c r="AL23" s="101"/>
      <c r="AM23" s="101"/>
    </row>
    <row r="24" spans="1:39" s="17" customFormat="1" ht="12.75">
      <c r="A24" s="121" t="s">
        <v>21</v>
      </c>
      <c r="B24" s="124">
        <v>0.0027606</v>
      </c>
      <c r="C24" s="124">
        <v>0.0081759</v>
      </c>
      <c r="D24" s="124">
        <v>0.013091</v>
      </c>
      <c r="E24" s="124">
        <v>0.0180546</v>
      </c>
      <c r="F24" s="124">
        <v>0.0292301</v>
      </c>
      <c r="H24" s="121" t="s">
        <v>21</v>
      </c>
      <c r="I24" s="128">
        <f t="shared" si="0"/>
        <v>0.0027606</v>
      </c>
      <c r="J24" s="128">
        <f t="shared" si="1"/>
        <v>0.0054153</v>
      </c>
      <c r="K24" s="128">
        <f t="shared" si="1"/>
        <v>0.0049151</v>
      </c>
      <c r="L24" s="128">
        <f t="shared" si="1"/>
        <v>0.0049636</v>
      </c>
      <c r="M24" s="128">
        <f t="shared" si="1"/>
        <v>0.011175499999999998</v>
      </c>
      <c r="N24" s="128">
        <f t="shared" si="2"/>
        <v>0.013091</v>
      </c>
      <c r="O24" s="128">
        <f t="shared" si="3"/>
        <v>0.0292301</v>
      </c>
      <c r="Q24" s="121" t="s">
        <v>17</v>
      </c>
      <c r="R24" s="128">
        <v>0.0049514</v>
      </c>
      <c r="S24" s="128">
        <v>0.012160800000000001</v>
      </c>
      <c r="T24" s="128">
        <v>0.010721999999999999</v>
      </c>
      <c r="U24" s="128">
        <v>0.024270499999999997</v>
      </c>
      <c r="V24" s="128">
        <v>0.2042137</v>
      </c>
      <c r="W24" s="128">
        <v>0.0278342</v>
      </c>
      <c r="X24" s="128">
        <v>0.2563184</v>
      </c>
      <c r="AG24" s="101"/>
      <c r="AH24" s="101"/>
      <c r="AI24" s="101"/>
      <c r="AJ24" s="101"/>
      <c r="AK24" s="101"/>
      <c r="AL24" s="101"/>
      <c r="AM24" s="101"/>
    </row>
    <row r="25" spans="1:39" s="17" customFormat="1" ht="12.75">
      <c r="A25" s="121" t="s">
        <v>34</v>
      </c>
      <c r="B25" s="124">
        <v>0.0156821</v>
      </c>
      <c r="C25" s="124">
        <v>0.0344992</v>
      </c>
      <c r="D25" s="124">
        <v>0.0414018</v>
      </c>
      <c r="E25" s="124">
        <v>0.0738258</v>
      </c>
      <c r="F25" s="124">
        <v>0.0906367</v>
      </c>
      <c r="H25" s="121" t="s">
        <v>34</v>
      </c>
      <c r="I25" s="128">
        <f t="shared" si="0"/>
        <v>0.0156821</v>
      </c>
      <c r="J25" s="128">
        <f t="shared" si="1"/>
        <v>0.0188171</v>
      </c>
      <c r="K25" s="128">
        <f t="shared" si="1"/>
        <v>0.006902600000000002</v>
      </c>
      <c r="L25" s="128">
        <f t="shared" si="1"/>
        <v>0.032423999999999994</v>
      </c>
      <c r="M25" s="128">
        <f t="shared" si="1"/>
        <v>0.016810900000000004</v>
      </c>
      <c r="N25" s="128">
        <f t="shared" si="2"/>
        <v>0.0414018</v>
      </c>
      <c r="O25" s="128">
        <f t="shared" si="3"/>
        <v>0.0906367</v>
      </c>
      <c r="Q25" s="121" t="s">
        <v>4</v>
      </c>
      <c r="R25" s="128">
        <v>0.014148</v>
      </c>
      <c r="S25" s="128">
        <v>0.006938</v>
      </c>
      <c r="T25" s="128">
        <v>0.006894600000000001</v>
      </c>
      <c r="U25" s="128">
        <v>0.013532299999999997</v>
      </c>
      <c r="V25" s="128">
        <v>0.015586000000000003</v>
      </c>
      <c r="W25" s="128">
        <v>0.0279806</v>
      </c>
      <c r="X25" s="128">
        <v>0.0570989</v>
      </c>
      <c r="AG25" s="101"/>
      <c r="AH25" s="101"/>
      <c r="AI25" s="101"/>
      <c r="AJ25" s="101"/>
      <c r="AK25" s="101"/>
      <c r="AL25" s="101"/>
      <c r="AM25" s="101"/>
    </row>
    <row r="26" spans="1:39" s="17" customFormat="1" ht="12.75">
      <c r="A26" s="121" t="s">
        <v>22</v>
      </c>
      <c r="B26" s="124">
        <v>0.0073268</v>
      </c>
      <c r="C26" s="124">
        <v>0.0160224</v>
      </c>
      <c r="D26" s="124">
        <v>0.0247457</v>
      </c>
      <c r="E26" s="124">
        <v>0.0382457</v>
      </c>
      <c r="F26" s="124">
        <v>0.0631952</v>
      </c>
      <c r="H26" s="121" t="s">
        <v>22</v>
      </c>
      <c r="I26" s="128">
        <f t="shared" si="0"/>
        <v>0.0073268</v>
      </c>
      <c r="J26" s="128">
        <f t="shared" si="1"/>
        <v>0.0086956</v>
      </c>
      <c r="K26" s="128">
        <f t="shared" si="1"/>
        <v>0.0087233</v>
      </c>
      <c r="L26" s="128">
        <f t="shared" si="1"/>
        <v>0.013500000000000002</v>
      </c>
      <c r="M26" s="128">
        <f t="shared" si="1"/>
        <v>0.024949500000000006</v>
      </c>
      <c r="N26" s="128">
        <f t="shared" si="2"/>
        <v>0.0247457</v>
      </c>
      <c r="O26" s="128">
        <f t="shared" si="3"/>
        <v>0.0631952</v>
      </c>
      <c r="Q26" s="121" t="s">
        <v>3</v>
      </c>
      <c r="R26" s="128">
        <v>0.0065335</v>
      </c>
      <c r="S26" s="128">
        <v>0.011453999999999999</v>
      </c>
      <c r="T26" s="128">
        <v>0.0105395</v>
      </c>
      <c r="U26" s="128">
        <v>0.012336700000000003</v>
      </c>
      <c r="V26" s="128">
        <v>0.0289277</v>
      </c>
      <c r="W26" s="128">
        <v>0.028527</v>
      </c>
      <c r="X26" s="128">
        <v>0.0697914</v>
      </c>
      <c r="AG26" s="101"/>
      <c r="AH26" s="101"/>
      <c r="AI26" s="101"/>
      <c r="AJ26" s="101"/>
      <c r="AK26" s="101"/>
      <c r="AL26" s="101"/>
      <c r="AM26" s="101"/>
    </row>
    <row r="27" spans="1:39" s="17" customFormat="1" ht="12.75">
      <c r="A27" s="121" t="s">
        <v>23</v>
      </c>
      <c r="B27" s="124">
        <v>0.0059198</v>
      </c>
      <c r="C27" s="124">
        <v>0.0156318</v>
      </c>
      <c r="D27" s="124">
        <v>0.0268089</v>
      </c>
      <c r="E27" s="124">
        <v>0.0409495</v>
      </c>
      <c r="F27" s="124">
        <v>0.0935894</v>
      </c>
      <c r="H27" s="121" t="s">
        <v>23</v>
      </c>
      <c r="I27" s="128">
        <f t="shared" si="0"/>
        <v>0.0059198</v>
      </c>
      <c r="J27" s="128">
        <f t="shared" si="1"/>
        <v>0.009712000000000002</v>
      </c>
      <c r="K27" s="128">
        <f t="shared" si="1"/>
        <v>0.011177099999999999</v>
      </c>
      <c r="L27" s="128">
        <f t="shared" si="1"/>
        <v>0.0141406</v>
      </c>
      <c r="M27" s="128">
        <f t="shared" si="1"/>
        <v>0.0526399</v>
      </c>
      <c r="N27" s="128">
        <f t="shared" si="2"/>
        <v>0.0268089</v>
      </c>
      <c r="O27" s="128">
        <f t="shared" si="3"/>
        <v>0.0935894</v>
      </c>
      <c r="Q27" s="121" t="s">
        <v>5</v>
      </c>
      <c r="R27" s="128">
        <v>0.0091422</v>
      </c>
      <c r="S27" s="128">
        <v>0.010335</v>
      </c>
      <c r="T27" s="128">
        <v>0.010021200000000001</v>
      </c>
      <c r="U27" s="128">
        <v>0.010710699999999997</v>
      </c>
      <c r="V27" s="128">
        <v>0.022205000000000003</v>
      </c>
      <c r="W27" s="128">
        <v>0.0294984</v>
      </c>
      <c r="X27" s="128">
        <v>0.0624141</v>
      </c>
      <c r="AG27" s="101"/>
      <c r="AH27" s="101"/>
      <c r="AI27" s="101"/>
      <c r="AJ27" s="101"/>
      <c r="AK27" s="101"/>
      <c r="AL27" s="101"/>
      <c r="AM27" s="101"/>
    </row>
    <row r="28" spans="1:39" s="17" customFormat="1" ht="12.75">
      <c r="A28" s="121" t="s">
        <v>24</v>
      </c>
      <c r="B28" s="124">
        <v>0.0140303</v>
      </c>
      <c r="C28" s="124">
        <v>0.0251761</v>
      </c>
      <c r="D28" s="124">
        <v>0.0440833</v>
      </c>
      <c r="E28" s="124">
        <v>0.0638912</v>
      </c>
      <c r="F28" s="124">
        <v>0.0887223</v>
      </c>
      <c r="H28" s="121" t="s">
        <v>24</v>
      </c>
      <c r="I28" s="128">
        <f t="shared" si="0"/>
        <v>0.0140303</v>
      </c>
      <c r="J28" s="128">
        <f t="shared" si="1"/>
        <v>0.011145799999999999</v>
      </c>
      <c r="K28" s="128">
        <f t="shared" si="1"/>
        <v>0.0189072</v>
      </c>
      <c r="L28" s="128">
        <f t="shared" si="1"/>
        <v>0.019807899999999996</v>
      </c>
      <c r="M28" s="128">
        <f t="shared" si="1"/>
        <v>0.02483110000000001</v>
      </c>
      <c r="N28" s="128">
        <f t="shared" si="2"/>
        <v>0.0440833</v>
      </c>
      <c r="O28" s="128">
        <f t="shared" si="3"/>
        <v>0.0887223</v>
      </c>
      <c r="Q28" s="121" t="s">
        <v>1</v>
      </c>
      <c r="R28" s="128">
        <v>0.0082227</v>
      </c>
      <c r="S28" s="128">
        <v>0.0123616</v>
      </c>
      <c r="T28" s="128">
        <v>0.010705399999999997</v>
      </c>
      <c r="U28" s="128">
        <v>0.016571600000000006</v>
      </c>
      <c r="V28" s="128">
        <v>0.0290558</v>
      </c>
      <c r="W28" s="128">
        <v>0.0312897</v>
      </c>
      <c r="X28" s="128">
        <v>0.0769171</v>
      </c>
      <c r="AG28" s="101"/>
      <c r="AH28" s="101"/>
      <c r="AI28" s="101"/>
      <c r="AJ28" s="101"/>
      <c r="AK28" s="101"/>
      <c r="AL28" s="101"/>
      <c r="AM28" s="101"/>
    </row>
    <row r="29" spans="1:39" s="17" customFormat="1" ht="12.75">
      <c r="A29" s="121" t="s">
        <v>35</v>
      </c>
      <c r="B29" s="124">
        <v>0.0171956</v>
      </c>
      <c r="C29" s="124">
        <v>0.0241244</v>
      </c>
      <c r="D29" s="124">
        <v>0.0340771</v>
      </c>
      <c r="E29" s="124">
        <v>0.0544638</v>
      </c>
      <c r="F29" s="124">
        <v>0.1070845</v>
      </c>
      <c r="H29" s="121" t="s">
        <v>35</v>
      </c>
      <c r="I29" s="128">
        <f t="shared" si="0"/>
        <v>0.0171956</v>
      </c>
      <c r="J29" s="128">
        <f t="shared" si="1"/>
        <v>0.006928800000000002</v>
      </c>
      <c r="K29" s="128">
        <f t="shared" si="1"/>
        <v>0.009952699999999998</v>
      </c>
      <c r="L29" s="128">
        <f t="shared" si="1"/>
        <v>0.0203867</v>
      </c>
      <c r="M29" s="128">
        <f t="shared" si="1"/>
        <v>0.0526207</v>
      </c>
      <c r="N29" s="128">
        <f t="shared" si="2"/>
        <v>0.0340771</v>
      </c>
      <c r="O29" s="128">
        <f t="shared" si="3"/>
        <v>0.1070845</v>
      </c>
      <c r="Q29" s="121" t="s">
        <v>35</v>
      </c>
      <c r="R29" s="128">
        <v>0.0171956</v>
      </c>
      <c r="S29" s="128">
        <v>0.006928800000000002</v>
      </c>
      <c r="T29" s="128">
        <v>0.009952699999999998</v>
      </c>
      <c r="U29" s="128">
        <v>0.0203867</v>
      </c>
      <c r="V29" s="128">
        <v>0.0526207</v>
      </c>
      <c r="W29" s="128">
        <v>0.0340771</v>
      </c>
      <c r="X29" s="128">
        <v>0.1070845</v>
      </c>
      <c r="AG29" s="101"/>
      <c r="AH29" s="101"/>
      <c r="AI29" s="101"/>
      <c r="AJ29" s="101"/>
      <c r="AK29" s="101"/>
      <c r="AL29" s="101"/>
      <c r="AM29" s="101"/>
    </row>
    <row r="30" spans="1:39" s="17" customFormat="1" ht="12.75">
      <c r="A30" s="121" t="s">
        <v>25</v>
      </c>
      <c r="B30" s="124">
        <v>0.0034513</v>
      </c>
      <c r="C30" s="124">
        <v>0.0088071</v>
      </c>
      <c r="D30" s="124">
        <v>0.016695</v>
      </c>
      <c r="E30" s="124">
        <v>0.028626</v>
      </c>
      <c r="F30" s="124">
        <v>0.0466324</v>
      </c>
      <c r="H30" s="121" t="s">
        <v>25</v>
      </c>
      <c r="I30" s="128">
        <f t="shared" si="0"/>
        <v>0.0034513</v>
      </c>
      <c r="J30" s="128">
        <f t="shared" si="1"/>
        <v>0.0053558</v>
      </c>
      <c r="K30" s="128">
        <f t="shared" si="1"/>
        <v>0.007887900000000002</v>
      </c>
      <c r="L30" s="128">
        <f t="shared" si="1"/>
        <v>0.011930999999999997</v>
      </c>
      <c r="M30" s="128">
        <f t="shared" si="1"/>
        <v>0.0180064</v>
      </c>
      <c r="N30" s="128">
        <f t="shared" si="2"/>
        <v>0.016695</v>
      </c>
      <c r="O30" s="128">
        <f t="shared" si="3"/>
        <v>0.0466324</v>
      </c>
      <c r="Q30" s="121" t="s">
        <v>19</v>
      </c>
      <c r="R30" s="128">
        <v>0.0132544</v>
      </c>
      <c r="S30" s="128">
        <v>0.0090482</v>
      </c>
      <c r="T30" s="128">
        <v>0.013046500000000003</v>
      </c>
      <c r="U30" s="128">
        <v>0.021113099999999996</v>
      </c>
      <c r="V30" s="128">
        <v>0.03848340000000001</v>
      </c>
      <c r="W30" s="128">
        <v>0.0353491</v>
      </c>
      <c r="X30" s="128">
        <v>0.0949456</v>
      </c>
      <c r="AG30" s="101"/>
      <c r="AH30" s="101"/>
      <c r="AI30" s="101"/>
      <c r="AJ30" s="101"/>
      <c r="AK30" s="101"/>
      <c r="AL30" s="101"/>
      <c r="AM30" s="101"/>
    </row>
    <row r="31" spans="1:39" s="17" customFormat="1" ht="12.75">
      <c r="A31" s="121" t="s">
        <v>26</v>
      </c>
      <c r="B31" s="124">
        <v>0.0039743</v>
      </c>
      <c r="C31" s="124">
        <v>0.0122863</v>
      </c>
      <c r="D31" s="124">
        <v>0.0191348</v>
      </c>
      <c r="E31" s="124">
        <v>0.0288755</v>
      </c>
      <c r="F31" s="124">
        <v>0.051355</v>
      </c>
      <c r="H31" s="121" t="s">
        <v>26</v>
      </c>
      <c r="I31" s="128">
        <f t="shared" si="0"/>
        <v>0.0039743</v>
      </c>
      <c r="J31" s="128">
        <f t="shared" si="1"/>
        <v>0.008312</v>
      </c>
      <c r="K31" s="128">
        <f t="shared" si="1"/>
        <v>0.0068485</v>
      </c>
      <c r="L31" s="128">
        <f t="shared" si="1"/>
        <v>0.009740699999999998</v>
      </c>
      <c r="M31" s="128">
        <f t="shared" si="1"/>
        <v>0.0224795</v>
      </c>
      <c r="N31" s="128">
        <f t="shared" si="2"/>
        <v>0.0191348</v>
      </c>
      <c r="O31" s="128">
        <f t="shared" si="3"/>
        <v>0.051355</v>
      </c>
      <c r="Q31" s="121" t="s">
        <v>2</v>
      </c>
      <c r="R31" s="128">
        <v>0.0146406</v>
      </c>
      <c r="S31" s="128">
        <v>0.009974899999999998</v>
      </c>
      <c r="T31" s="128">
        <v>0.013975600000000005</v>
      </c>
      <c r="U31" s="128">
        <v>0.020612799999999994</v>
      </c>
      <c r="V31" s="128">
        <v>0.0401188</v>
      </c>
      <c r="W31" s="128">
        <v>0.0385911</v>
      </c>
      <c r="X31" s="128">
        <v>0.0993227</v>
      </c>
      <c r="AG31" s="101"/>
      <c r="AH31" s="101"/>
      <c r="AI31" s="101"/>
      <c r="AJ31" s="101"/>
      <c r="AK31" s="101"/>
      <c r="AL31" s="101"/>
      <c r="AM31" s="101"/>
    </row>
    <row r="32" spans="1:39" s="17" customFormat="1" ht="12.75">
      <c r="A32" s="121" t="s">
        <v>27</v>
      </c>
      <c r="B32" s="124">
        <v>0.0081509</v>
      </c>
      <c r="C32" s="124">
        <v>0.0169905</v>
      </c>
      <c r="D32" s="124">
        <v>0.0247174</v>
      </c>
      <c r="E32" s="124">
        <v>0.0364773</v>
      </c>
      <c r="F32" s="124">
        <v>0.0627383</v>
      </c>
      <c r="H32" s="121" t="s">
        <v>27</v>
      </c>
      <c r="I32" s="128">
        <f t="shared" si="0"/>
        <v>0.0081509</v>
      </c>
      <c r="J32" s="128">
        <f t="shared" si="1"/>
        <v>0.008839599999999998</v>
      </c>
      <c r="K32" s="128">
        <f t="shared" si="1"/>
        <v>0.007726900000000002</v>
      </c>
      <c r="L32" s="128">
        <f t="shared" si="1"/>
        <v>0.011759899999999997</v>
      </c>
      <c r="M32" s="128">
        <f t="shared" si="1"/>
        <v>0.026261</v>
      </c>
      <c r="N32" s="128">
        <f t="shared" si="2"/>
        <v>0.0247174</v>
      </c>
      <c r="O32" s="128">
        <f t="shared" si="3"/>
        <v>0.0627383</v>
      </c>
      <c r="Q32" s="121" t="s">
        <v>34</v>
      </c>
      <c r="R32" s="128">
        <v>0.0156821</v>
      </c>
      <c r="S32" s="128">
        <v>0.0188171</v>
      </c>
      <c r="T32" s="128">
        <v>0.006902600000000002</v>
      </c>
      <c r="U32" s="128">
        <v>0.032423999999999994</v>
      </c>
      <c r="V32" s="128">
        <v>0.016810900000000004</v>
      </c>
      <c r="W32" s="128">
        <v>0.0414018</v>
      </c>
      <c r="X32" s="128">
        <v>0.0906367</v>
      </c>
      <c r="AG32" s="101"/>
      <c r="AH32" s="101"/>
      <c r="AI32" s="101"/>
      <c r="AJ32" s="101"/>
      <c r="AK32" s="101"/>
      <c r="AL32" s="101"/>
      <c r="AM32" s="101"/>
    </row>
    <row r="33" spans="1:39" s="17" customFormat="1" ht="12.75">
      <c r="A33" s="121" t="s">
        <v>28</v>
      </c>
      <c r="B33" s="124">
        <v>0.002937</v>
      </c>
      <c r="C33" s="124">
        <v>0.0079841</v>
      </c>
      <c r="D33" s="124">
        <v>0.0137054</v>
      </c>
      <c r="E33" s="124">
        <v>0.0241332</v>
      </c>
      <c r="F33" s="124">
        <v>0.0869588</v>
      </c>
      <c r="H33" s="121" t="s">
        <v>28</v>
      </c>
      <c r="I33" s="128">
        <f t="shared" si="0"/>
        <v>0.002937</v>
      </c>
      <c r="J33" s="128">
        <f t="shared" si="1"/>
        <v>0.005047099999999999</v>
      </c>
      <c r="K33" s="128">
        <f t="shared" si="1"/>
        <v>0.0057213</v>
      </c>
      <c r="L33" s="128">
        <f t="shared" si="1"/>
        <v>0.010427800000000001</v>
      </c>
      <c r="M33" s="128">
        <f t="shared" si="1"/>
        <v>0.06282560000000001</v>
      </c>
      <c r="N33" s="128">
        <f t="shared" si="2"/>
        <v>0.0137054</v>
      </c>
      <c r="O33" s="128">
        <f t="shared" si="3"/>
        <v>0.0869588</v>
      </c>
      <c r="Q33" s="121" t="s">
        <v>24</v>
      </c>
      <c r="R33" s="128">
        <v>0.0140303</v>
      </c>
      <c r="S33" s="128">
        <v>0.011145799999999999</v>
      </c>
      <c r="T33" s="128">
        <v>0.0189072</v>
      </c>
      <c r="U33" s="128">
        <v>0.019807899999999996</v>
      </c>
      <c r="V33" s="128">
        <v>0.02483110000000001</v>
      </c>
      <c r="W33" s="128">
        <v>0.0440833</v>
      </c>
      <c r="X33" s="128">
        <v>0.0887223</v>
      </c>
      <c r="AG33" s="101"/>
      <c r="AH33" s="101"/>
      <c r="AI33" s="101"/>
      <c r="AJ33" s="101"/>
      <c r="AK33" s="101"/>
      <c r="AL33" s="101"/>
      <c r="AM33" s="101"/>
    </row>
    <row r="34" spans="1:39" s="17" customFormat="1" ht="12.75">
      <c r="A34" s="122" t="s">
        <v>29</v>
      </c>
      <c r="B34" s="125">
        <v>0.002977</v>
      </c>
      <c r="C34" s="125">
        <v>0.008193</v>
      </c>
      <c r="D34" s="125">
        <v>0.01358</v>
      </c>
      <c r="E34" s="125">
        <v>0.0202073</v>
      </c>
      <c r="F34" s="125">
        <v>0.0338869</v>
      </c>
      <c r="H34" s="122" t="s">
        <v>29</v>
      </c>
      <c r="I34" s="129">
        <f t="shared" si="0"/>
        <v>0.002977</v>
      </c>
      <c r="J34" s="129">
        <f t="shared" si="1"/>
        <v>0.005216</v>
      </c>
      <c r="K34" s="129">
        <f t="shared" si="1"/>
        <v>0.005386999999999999</v>
      </c>
      <c r="L34" s="129">
        <f t="shared" si="1"/>
        <v>0.006627300000000001</v>
      </c>
      <c r="M34" s="129">
        <f t="shared" si="1"/>
        <v>0.013679599999999997</v>
      </c>
      <c r="N34" s="129">
        <f t="shared" si="2"/>
        <v>0.01358</v>
      </c>
      <c r="O34" s="129">
        <f t="shared" si="3"/>
        <v>0.0338869</v>
      </c>
      <c r="Q34" s="122" t="s">
        <v>12</v>
      </c>
      <c r="R34" s="129">
        <v>0.0211519</v>
      </c>
      <c r="S34" s="129">
        <v>0.0144409</v>
      </c>
      <c r="T34" s="129">
        <v>0.033398599999999994</v>
      </c>
      <c r="U34" s="129">
        <v>0.012873200000000001</v>
      </c>
      <c r="V34" s="129">
        <v>0.020520300000000005</v>
      </c>
      <c r="W34" s="129">
        <v>0.0689914</v>
      </c>
      <c r="X34" s="129">
        <v>0.1023849</v>
      </c>
      <c r="AG34" s="101"/>
      <c r="AH34" s="101"/>
      <c r="AI34" s="101"/>
      <c r="AJ34" s="101"/>
      <c r="AK34" s="101"/>
      <c r="AL34" s="101"/>
      <c r="AM34" s="101"/>
    </row>
    <row r="35" spans="2:6" ht="12.75">
      <c r="B35" s="2"/>
      <c r="C35" s="2"/>
      <c r="D35" s="2"/>
      <c r="E35" s="2"/>
      <c r="F35" s="2"/>
    </row>
    <row r="36" spans="1:6" ht="12.75">
      <c r="A36" s="154" t="s">
        <v>92</v>
      </c>
      <c r="B36" s="147"/>
      <c r="C36" s="147"/>
      <c r="D36" s="147"/>
      <c r="E36" s="147"/>
      <c r="F36" s="147"/>
    </row>
    <row r="37" spans="2:6" ht="12.75">
      <c r="B37" s="2"/>
      <c r="C37" s="100"/>
      <c r="D37" s="100"/>
      <c r="E37" s="100"/>
      <c r="F37" s="100"/>
    </row>
    <row r="38" spans="1:6" ht="12.75">
      <c r="A38" s="144" t="s">
        <v>90</v>
      </c>
      <c r="B38" s="144"/>
      <c r="C38" s="100"/>
      <c r="D38" s="100"/>
      <c r="E38" s="100"/>
      <c r="F38" s="100"/>
    </row>
    <row r="39" spans="1:6" ht="12.75">
      <c r="A39" s="17"/>
      <c r="B39" s="100"/>
      <c r="C39" s="100"/>
      <c r="D39" s="100"/>
      <c r="E39" s="100"/>
      <c r="F39" s="100"/>
    </row>
    <row r="40" spans="1:6" ht="12.75">
      <c r="A40" s="17"/>
      <c r="B40" s="100"/>
      <c r="C40" s="100"/>
      <c r="D40" s="100"/>
      <c r="E40" s="100"/>
      <c r="F40" s="100"/>
    </row>
    <row r="41" spans="1:6" ht="12.75">
      <c r="A41" s="17"/>
      <c r="B41" s="100"/>
      <c r="C41" s="100"/>
      <c r="D41" s="100"/>
      <c r="E41" s="100"/>
      <c r="F41" s="100"/>
    </row>
    <row r="42" spans="1:6" ht="12.75">
      <c r="A42" s="17"/>
      <c r="B42" s="100"/>
      <c r="C42" s="100"/>
      <c r="D42" s="100"/>
      <c r="E42" s="100"/>
      <c r="F42" s="100"/>
    </row>
    <row r="43" spans="1:6" ht="12.75">
      <c r="A43" s="17"/>
      <c r="B43" s="100"/>
      <c r="C43" s="100"/>
      <c r="D43" s="100"/>
      <c r="E43" s="100"/>
      <c r="F43" s="100"/>
    </row>
    <row r="44" spans="1:6" ht="12.75">
      <c r="A44" s="17"/>
      <c r="B44" s="100"/>
      <c r="C44" s="100"/>
      <c r="D44" s="100"/>
      <c r="E44" s="100"/>
      <c r="F44" s="100"/>
    </row>
    <row r="45" spans="1:6" ht="12.75">
      <c r="A45" s="17"/>
      <c r="B45" s="100"/>
      <c r="C45" s="100"/>
      <c r="D45" s="100"/>
      <c r="E45" s="100"/>
      <c r="F45" s="100"/>
    </row>
    <row r="46" spans="1:6" ht="12.75">
      <c r="A46" s="17"/>
      <c r="B46" s="100"/>
      <c r="C46" s="100"/>
      <c r="D46" s="100"/>
      <c r="E46" s="100"/>
      <c r="F46" s="100"/>
    </row>
    <row r="47" spans="1:6" ht="12.75">
      <c r="A47" s="17"/>
      <c r="B47" s="100"/>
      <c r="C47" s="100"/>
      <c r="D47" s="100"/>
      <c r="E47" s="100"/>
      <c r="F47" s="100"/>
    </row>
    <row r="48" spans="1:6" ht="12.75">
      <c r="A48" s="17"/>
      <c r="B48" s="100"/>
      <c r="C48" s="100"/>
      <c r="D48" s="100"/>
      <c r="E48" s="100"/>
      <c r="F48" s="100"/>
    </row>
    <row r="49" spans="1:6" ht="12.75">
      <c r="A49" s="17"/>
      <c r="B49" s="100"/>
      <c r="C49" s="100"/>
      <c r="D49" s="100"/>
      <c r="E49" s="100"/>
      <c r="F49" s="100"/>
    </row>
    <row r="50" spans="1:6" ht="12.75">
      <c r="A50" s="17"/>
      <c r="B50" s="100"/>
      <c r="C50" s="100"/>
      <c r="D50" s="100"/>
      <c r="E50" s="100"/>
      <c r="F50" s="100"/>
    </row>
    <row r="51" spans="1:6" ht="12.75">
      <c r="A51" s="17"/>
      <c r="B51" s="100"/>
      <c r="C51" s="100"/>
      <c r="D51" s="100"/>
      <c r="E51" s="100"/>
      <c r="F51" s="100"/>
    </row>
    <row r="52" spans="1:6" ht="12.75">
      <c r="A52" s="17"/>
      <c r="B52" s="100"/>
      <c r="C52" s="100"/>
      <c r="D52" s="100"/>
      <c r="E52" s="100"/>
      <c r="F52" s="100"/>
    </row>
    <row r="53" spans="1:6" ht="12.75">
      <c r="A53" s="17"/>
      <c r="B53" s="100"/>
      <c r="C53" s="100"/>
      <c r="D53" s="100"/>
      <c r="E53" s="100"/>
      <c r="F53" s="100"/>
    </row>
    <row r="54" spans="1:6" ht="12.75">
      <c r="A54" s="17"/>
      <c r="B54" s="100"/>
      <c r="C54" s="100"/>
      <c r="D54" s="100"/>
      <c r="E54" s="100"/>
      <c r="F54" s="100"/>
    </row>
    <row r="55" spans="1:6" ht="12.75">
      <c r="A55" s="17"/>
      <c r="B55" s="100"/>
      <c r="C55" s="100"/>
      <c r="D55" s="100"/>
      <c r="E55" s="100"/>
      <c r="F55" s="100"/>
    </row>
    <row r="56" spans="1:6" ht="12.75">
      <c r="A56" s="17"/>
      <c r="B56" s="100"/>
      <c r="C56" s="100"/>
      <c r="D56" s="100"/>
      <c r="E56" s="100"/>
      <c r="F56" s="100"/>
    </row>
    <row r="57" spans="1:6" ht="12.75">
      <c r="A57" s="17"/>
      <c r="B57" s="100"/>
      <c r="C57" s="100"/>
      <c r="D57" s="100"/>
      <c r="E57" s="100"/>
      <c r="F57" s="100"/>
    </row>
    <row r="58" spans="1:6" ht="12.75">
      <c r="A58" s="17"/>
      <c r="B58" s="100"/>
      <c r="C58" s="100"/>
      <c r="D58" s="100"/>
      <c r="E58" s="100"/>
      <c r="F58" s="100"/>
    </row>
    <row r="59" spans="1:6" ht="12.75">
      <c r="A59" s="17"/>
      <c r="B59" s="100"/>
      <c r="C59" s="100"/>
      <c r="D59" s="100"/>
      <c r="E59" s="100"/>
      <c r="F59" s="100"/>
    </row>
    <row r="60" spans="1:6" ht="12.75">
      <c r="A60" s="17"/>
      <c r="B60" s="100"/>
      <c r="C60" s="100"/>
      <c r="D60" s="100"/>
      <c r="E60" s="100"/>
      <c r="F60" s="100"/>
    </row>
    <row r="61" spans="1:6" ht="12.75">
      <c r="A61" s="17"/>
      <c r="B61" s="100"/>
      <c r="C61" s="100"/>
      <c r="D61" s="100"/>
      <c r="E61" s="100"/>
      <c r="F61" s="100"/>
    </row>
    <row r="62" spans="1:6" ht="12.75">
      <c r="A62" s="17"/>
      <c r="B62" s="100"/>
      <c r="C62" s="100"/>
      <c r="D62" s="100"/>
      <c r="E62" s="100"/>
      <c r="F62" s="100"/>
    </row>
    <row r="63" spans="1:6" ht="12.75">
      <c r="A63" s="17"/>
      <c r="B63" s="100"/>
      <c r="C63" s="100"/>
      <c r="D63" s="100"/>
      <c r="E63" s="100"/>
      <c r="F63" s="100"/>
    </row>
    <row r="64" spans="1:6" ht="12.75">
      <c r="A64" s="17"/>
      <c r="B64" s="100"/>
      <c r="C64" s="100"/>
      <c r="D64" s="100"/>
      <c r="E64" s="100"/>
      <c r="F64" s="100"/>
    </row>
    <row r="65" spans="1:6" ht="12.75">
      <c r="A65" s="17"/>
      <c r="B65" s="100"/>
      <c r="C65" s="100"/>
      <c r="D65" s="100"/>
      <c r="E65" s="100"/>
      <c r="F65" s="100"/>
    </row>
    <row r="66" spans="1:6" ht="12.75">
      <c r="A66" s="17"/>
      <c r="B66" s="100"/>
      <c r="C66" s="100"/>
      <c r="D66" s="100"/>
      <c r="E66" s="100"/>
      <c r="F66" s="100"/>
    </row>
    <row r="67" spans="1:6" ht="12.75">
      <c r="A67" s="17"/>
      <c r="B67" s="100"/>
      <c r="C67" s="100"/>
      <c r="D67" s="100"/>
      <c r="E67" s="100"/>
      <c r="F67" s="100"/>
    </row>
    <row r="78" spans="1:6" ht="12.75">
      <c r="A78" s="2"/>
      <c r="B78" s="8"/>
      <c r="C78" s="8"/>
      <c r="D78" s="8"/>
      <c r="E78" s="8"/>
      <c r="F78" s="8"/>
    </row>
    <row r="80" spans="2:6" s="15" customFormat="1" ht="12.75">
      <c r="B80" s="16"/>
      <c r="C80" s="16"/>
      <c r="D80" s="16"/>
      <c r="E80" s="16"/>
      <c r="F80" s="16"/>
    </row>
    <row r="81" spans="1:6" ht="12.75">
      <c r="A81" s="2"/>
      <c r="B81" s="9"/>
      <c r="C81" s="9"/>
      <c r="D81" s="9"/>
      <c r="E81" s="9"/>
      <c r="F81" s="9"/>
    </row>
    <row r="82" spans="1:6" ht="12.75">
      <c r="A82" s="2"/>
      <c r="B82" s="9"/>
      <c r="C82" s="9"/>
      <c r="D82" s="9"/>
      <c r="E82" s="9"/>
      <c r="F82" s="9"/>
    </row>
    <row r="83" spans="1:7" ht="12.75">
      <c r="A83" s="2"/>
      <c r="B83" s="9"/>
      <c r="C83" s="9"/>
      <c r="D83" s="9"/>
      <c r="E83" s="9"/>
      <c r="F83" s="9"/>
      <c r="G83" s="3"/>
    </row>
  </sheetData>
  <sheetProtection/>
  <mergeCells count="5">
    <mergeCell ref="A1:F1"/>
    <mergeCell ref="H1:O1"/>
    <mergeCell ref="Q1:X1"/>
    <mergeCell ref="A38:B38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0" customWidth="1"/>
    <col min="2" max="2" width="13.00390625" style="2" customWidth="1"/>
    <col min="3" max="5" width="9.140625" style="2" customWidth="1"/>
    <col min="6" max="6" width="13.00390625" style="2" customWidth="1"/>
    <col min="8" max="8" width="18.28125" style="0" customWidth="1"/>
    <col min="9" max="9" width="12.421875" style="0" customWidth="1"/>
    <col min="15" max="15" width="13.57421875" style="0" customWidth="1"/>
    <col min="17" max="17" width="19.28125" style="0" customWidth="1"/>
    <col min="18" max="18" width="13.57421875" style="0" customWidth="1"/>
    <col min="24" max="24" width="13.28125" style="0" customWidth="1"/>
    <col min="25" max="31" width="11.28125" style="0" bestFit="1" customWidth="1"/>
  </cols>
  <sheetData>
    <row r="1" spans="1:24" ht="32.25" customHeight="1">
      <c r="A1" s="155" t="s">
        <v>93</v>
      </c>
      <c r="B1" s="156"/>
      <c r="C1" s="156"/>
      <c r="D1" s="156"/>
      <c r="E1" s="156"/>
      <c r="F1" s="156"/>
      <c r="H1" s="157" t="s">
        <v>42</v>
      </c>
      <c r="I1" s="157"/>
      <c r="J1" s="157"/>
      <c r="K1" s="157"/>
      <c r="L1" s="157"/>
      <c r="M1" s="157"/>
      <c r="N1" s="157"/>
      <c r="O1" s="157"/>
      <c r="Q1" s="157" t="s">
        <v>47</v>
      </c>
      <c r="R1" s="157"/>
      <c r="S1" s="157"/>
      <c r="T1" s="157"/>
      <c r="U1" s="157"/>
      <c r="V1" s="157"/>
      <c r="W1" s="157"/>
      <c r="X1" s="157"/>
    </row>
    <row r="2" spans="1:24" ht="25.5">
      <c r="A2" s="118" t="s">
        <v>107</v>
      </c>
      <c r="B2" s="119" t="s">
        <v>37</v>
      </c>
      <c r="C2" s="119" t="s">
        <v>38</v>
      </c>
      <c r="D2" s="119" t="s">
        <v>39</v>
      </c>
      <c r="E2" s="119" t="s">
        <v>40</v>
      </c>
      <c r="F2" s="119" t="s">
        <v>41</v>
      </c>
      <c r="H2" s="7" t="s">
        <v>107</v>
      </c>
      <c r="I2" s="7" t="s">
        <v>37</v>
      </c>
      <c r="J2" s="126" t="s">
        <v>43</v>
      </c>
      <c r="K2" s="126" t="s">
        <v>44</v>
      </c>
      <c r="L2" s="126" t="s">
        <v>45</v>
      </c>
      <c r="M2" s="126" t="s">
        <v>46</v>
      </c>
      <c r="N2" s="7" t="s">
        <v>36</v>
      </c>
      <c r="O2" s="7" t="s">
        <v>41</v>
      </c>
      <c r="Q2" s="7" t="s">
        <v>107</v>
      </c>
      <c r="R2" s="7" t="s">
        <v>37</v>
      </c>
      <c r="S2" s="126" t="s">
        <v>43</v>
      </c>
      <c r="T2" s="126" t="s">
        <v>44</v>
      </c>
      <c r="U2" s="126" t="s">
        <v>45</v>
      </c>
      <c r="V2" s="126" t="s">
        <v>46</v>
      </c>
      <c r="W2" s="7" t="s">
        <v>36</v>
      </c>
      <c r="X2" s="7" t="s">
        <v>41</v>
      </c>
    </row>
    <row r="3" spans="1:31" s="17" customFormat="1" ht="12.75">
      <c r="A3" s="120" t="s">
        <v>0</v>
      </c>
      <c r="B3" s="123">
        <v>0</v>
      </c>
      <c r="C3" s="123">
        <v>0.0059797</v>
      </c>
      <c r="D3" s="123">
        <v>0.013284</v>
      </c>
      <c r="E3" s="123">
        <v>0.0275789</v>
      </c>
      <c r="F3" s="123">
        <v>0.0531268</v>
      </c>
      <c r="H3" s="120" t="s">
        <v>0</v>
      </c>
      <c r="I3" s="127">
        <f>B3</f>
        <v>0</v>
      </c>
      <c r="J3" s="127">
        <f>C3-B3</f>
        <v>0.0059797</v>
      </c>
      <c r="K3" s="127">
        <f>D3-C3</f>
        <v>0.0073043000000000005</v>
      </c>
      <c r="L3" s="127">
        <f>E3-D3</f>
        <v>0.0142949</v>
      </c>
      <c r="M3" s="127">
        <f>F3-E3</f>
        <v>0.025547900000000002</v>
      </c>
      <c r="N3" s="127">
        <f>D3</f>
        <v>0.013284</v>
      </c>
      <c r="O3" s="127">
        <f>F3</f>
        <v>0.0531268</v>
      </c>
      <c r="Q3" s="120" t="s">
        <v>18</v>
      </c>
      <c r="R3" s="127">
        <v>0</v>
      </c>
      <c r="S3" s="127">
        <v>0</v>
      </c>
      <c r="T3" s="127">
        <v>0</v>
      </c>
      <c r="U3" s="127">
        <v>0</v>
      </c>
      <c r="V3" s="127">
        <v>0.0072729</v>
      </c>
      <c r="W3" s="127">
        <v>0</v>
      </c>
      <c r="X3" s="127">
        <v>0.0072729</v>
      </c>
      <c r="Y3" s="102"/>
      <c r="Z3" s="102"/>
      <c r="AA3" s="102"/>
      <c r="AB3" s="102"/>
      <c r="AC3" s="102"/>
      <c r="AD3" s="102"/>
      <c r="AE3" s="102"/>
    </row>
    <row r="4" spans="1:31" s="17" customFormat="1" ht="12.75">
      <c r="A4" s="121" t="s">
        <v>1</v>
      </c>
      <c r="B4" s="124">
        <v>0</v>
      </c>
      <c r="C4" s="124">
        <v>0</v>
      </c>
      <c r="D4" s="124">
        <v>0.0045096</v>
      </c>
      <c r="E4" s="124">
        <v>0.0096259</v>
      </c>
      <c r="F4" s="124">
        <v>0.0322144</v>
      </c>
      <c r="H4" s="121" t="s">
        <v>1</v>
      </c>
      <c r="I4" s="128">
        <f aca="true" t="shared" si="0" ref="I4:I34">B4</f>
        <v>0</v>
      </c>
      <c r="J4" s="128">
        <f aca="true" t="shared" si="1" ref="J4:M34">C4-B4</f>
        <v>0</v>
      </c>
      <c r="K4" s="128">
        <f t="shared" si="1"/>
        <v>0.0045096</v>
      </c>
      <c r="L4" s="128">
        <f t="shared" si="1"/>
        <v>0.0051163</v>
      </c>
      <c r="M4" s="128">
        <f t="shared" si="1"/>
        <v>0.022588499999999997</v>
      </c>
      <c r="N4" s="128">
        <f aca="true" t="shared" si="2" ref="N4:N34">D4</f>
        <v>0.0045096</v>
      </c>
      <c r="O4" s="128">
        <f aca="true" t="shared" si="3" ref="O4:O34">F4</f>
        <v>0.0322144</v>
      </c>
      <c r="Q4" s="121" t="s">
        <v>21</v>
      </c>
      <c r="R4" s="128">
        <v>0</v>
      </c>
      <c r="S4" s="128">
        <v>0</v>
      </c>
      <c r="T4" s="128">
        <v>0</v>
      </c>
      <c r="U4" s="128">
        <v>0.0033207</v>
      </c>
      <c r="V4" s="128">
        <v>0.0042986</v>
      </c>
      <c r="W4" s="128">
        <v>0</v>
      </c>
      <c r="X4" s="128">
        <v>0.0076193</v>
      </c>
      <c r="Y4" s="102"/>
      <c r="Z4" s="102"/>
      <c r="AA4" s="102"/>
      <c r="AB4" s="102"/>
      <c r="AC4" s="102"/>
      <c r="AD4" s="102"/>
      <c r="AE4" s="102"/>
    </row>
    <row r="5" spans="1:31" s="17" customFormat="1" ht="12.75">
      <c r="A5" s="121" t="s">
        <v>2</v>
      </c>
      <c r="B5" s="124">
        <v>0</v>
      </c>
      <c r="C5" s="124">
        <v>0</v>
      </c>
      <c r="D5" s="124">
        <v>0.0033723</v>
      </c>
      <c r="E5" s="124">
        <v>0.009088</v>
      </c>
      <c r="F5" s="124">
        <v>0.0260855</v>
      </c>
      <c r="H5" s="121" t="s">
        <v>2</v>
      </c>
      <c r="I5" s="128">
        <f t="shared" si="0"/>
        <v>0</v>
      </c>
      <c r="J5" s="128">
        <f t="shared" si="1"/>
        <v>0</v>
      </c>
      <c r="K5" s="128">
        <f t="shared" si="1"/>
        <v>0.0033723</v>
      </c>
      <c r="L5" s="128">
        <f t="shared" si="1"/>
        <v>0.005715700000000001</v>
      </c>
      <c r="M5" s="128">
        <f t="shared" si="1"/>
        <v>0.0169975</v>
      </c>
      <c r="N5" s="128">
        <f t="shared" si="2"/>
        <v>0.0033723</v>
      </c>
      <c r="O5" s="128">
        <f t="shared" si="3"/>
        <v>0.0260855</v>
      </c>
      <c r="Q5" s="121" t="s">
        <v>26</v>
      </c>
      <c r="R5" s="128">
        <v>0</v>
      </c>
      <c r="S5" s="128">
        <v>0</v>
      </c>
      <c r="T5" s="128">
        <v>0.0022134</v>
      </c>
      <c r="U5" s="128">
        <v>0.0018209000000000003</v>
      </c>
      <c r="V5" s="128">
        <v>0.005323499999999999</v>
      </c>
      <c r="W5" s="128">
        <v>0.0022134</v>
      </c>
      <c r="X5" s="128">
        <v>0.0093578</v>
      </c>
      <c r="Y5" s="102"/>
      <c r="Z5" s="102"/>
      <c r="AA5" s="102"/>
      <c r="AB5" s="102"/>
      <c r="AC5" s="102"/>
      <c r="AD5" s="102"/>
      <c r="AE5" s="102"/>
    </row>
    <row r="6" spans="1:31" s="17" customFormat="1" ht="12.75">
      <c r="A6" s="121" t="s">
        <v>3</v>
      </c>
      <c r="B6" s="124">
        <v>0.0040167</v>
      </c>
      <c r="C6" s="124">
        <v>0.0191868</v>
      </c>
      <c r="D6" s="124">
        <v>0.0465441</v>
      </c>
      <c r="E6" s="124">
        <v>0.1078164</v>
      </c>
      <c r="F6" s="124">
        <v>0.2185799</v>
      </c>
      <c r="H6" s="121" t="s">
        <v>3</v>
      </c>
      <c r="I6" s="128">
        <f t="shared" si="0"/>
        <v>0.0040167</v>
      </c>
      <c r="J6" s="128">
        <f t="shared" si="1"/>
        <v>0.0151701</v>
      </c>
      <c r="K6" s="128">
        <f t="shared" si="1"/>
        <v>0.027357299999999998</v>
      </c>
      <c r="L6" s="128">
        <f t="shared" si="1"/>
        <v>0.06127230000000001</v>
      </c>
      <c r="M6" s="128">
        <f t="shared" si="1"/>
        <v>0.11076349999999999</v>
      </c>
      <c r="N6" s="128">
        <f t="shared" si="2"/>
        <v>0.0465441</v>
      </c>
      <c r="O6" s="128">
        <f t="shared" si="3"/>
        <v>0.2185799</v>
      </c>
      <c r="Q6" s="121" t="s">
        <v>15</v>
      </c>
      <c r="R6" s="128">
        <v>0</v>
      </c>
      <c r="S6" s="128">
        <v>0</v>
      </c>
      <c r="T6" s="128">
        <v>0.0023749</v>
      </c>
      <c r="U6" s="128">
        <v>0.0030181999999999995</v>
      </c>
      <c r="V6" s="128">
        <v>0.009905</v>
      </c>
      <c r="W6" s="128">
        <v>0.0023749</v>
      </c>
      <c r="X6" s="128">
        <v>0.0152981</v>
      </c>
      <c r="Y6" s="102"/>
      <c r="Z6" s="102"/>
      <c r="AA6" s="102"/>
      <c r="AB6" s="102"/>
      <c r="AC6" s="102"/>
      <c r="AD6" s="102"/>
      <c r="AE6" s="102"/>
    </row>
    <row r="7" spans="1:31" s="17" customFormat="1" ht="12.75">
      <c r="A7" s="121" t="s">
        <v>4</v>
      </c>
      <c r="B7" s="124" t="s">
        <v>48</v>
      </c>
      <c r="C7" s="124" t="s">
        <v>48</v>
      </c>
      <c r="D7" s="124" t="s">
        <v>48</v>
      </c>
      <c r="E7" s="124" t="s">
        <v>48</v>
      </c>
      <c r="F7" s="124" t="s">
        <v>48</v>
      </c>
      <c r="H7" s="121" t="s">
        <v>4</v>
      </c>
      <c r="I7" s="128" t="str">
        <f t="shared" si="0"/>
        <v>.</v>
      </c>
      <c r="J7" s="128" t="e">
        <f t="shared" si="1"/>
        <v>#VALUE!</v>
      </c>
      <c r="K7" s="128" t="e">
        <f t="shared" si="1"/>
        <v>#VALUE!</v>
      </c>
      <c r="L7" s="128" t="e">
        <f t="shared" si="1"/>
        <v>#VALUE!</v>
      </c>
      <c r="M7" s="128" t="e">
        <f t="shared" si="1"/>
        <v>#VALUE!</v>
      </c>
      <c r="N7" s="128" t="str">
        <f t="shared" si="2"/>
        <v>.</v>
      </c>
      <c r="O7" s="128" t="str">
        <f t="shared" si="3"/>
        <v>.</v>
      </c>
      <c r="Q7" s="121" t="s">
        <v>20</v>
      </c>
      <c r="R7" s="128">
        <v>0</v>
      </c>
      <c r="S7" s="128">
        <v>0</v>
      </c>
      <c r="T7" s="128">
        <v>0.0026246</v>
      </c>
      <c r="U7" s="128">
        <v>0.0043438999999999995</v>
      </c>
      <c r="V7" s="128">
        <v>0.0861979</v>
      </c>
      <c r="W7" s="128">
        <v>0.0026246</v>
      </c>
      <c r="X7" s="128">
        <v>0.0931664</v>
      </c>
      <c r="Y7" s="102"/>
      <c r="Z7" s="102"/>
      <c r="AA7" s="102"/>
      <c r="AB7" s="102"/>
      <c r="AC7" s="102"/>
      <c r="AD7" s="102"/>
      <c r="AE7" s="102"/>
    </row>
    <row r="8" spans="1:31" s="17" customFormat="1" ht="12.75">
      <c r="A8" s="121" t="s">
        <v>5</v>
      </c>
      <c r="B8" s="124">
        <v>0</v>
      </c>
      <c r="C8" s="124">
        <v>0.003919</v>
      </c>
      <c r="D8" s="124">
        <v>0.0138467</v>
      </c>
      <c r="E8" s="124">
        <v>0.0292727</v>
      </c>
      <c r="F8" s="124">
        <v>0.085446</v>
      </c>
      <c r="H8" s="121" t="s">
        <v>5</v>
      </c>
      <c r="I8" s="128">
        <f t="shared" si="0"/>
        <v>0</v>
      </c>
      <c r="J8" s="128">
        <f t="shared" si="1"/>
        <v>0.003919</v>
      </c>
      <c r="K8" s="128">
        <f t="shared" si="1"/>
        <v>0.009927700000000001</v>
      </c>
      <c r="L8" s="128">
        <f t="shared" si="1"/>
        <v>0.015425999999999999</v>
      </c>
      <c r="M8" s="128">
        <f t="shared" si="1"/>
        <v>0.056173299999999995</v>
      </c>
      <c r="N8" s="128">
        <f t="shared" si="2"/>
        <v>0.0138467</v>
      </c>
      <c r="O8" s="128">
        <f t="shared" si="3"/>
        <v>0.085446</v>
      </c>
      <c r="Q8" s="121" t="s">
        <v>9</v>
      </c>
      <c r="R8" s="128">
        <v>0</v>
      </c>
      <c r="S8" s="128">
        <v>0</v>
      </c>
      <c r="T8" s="128">
        <v>0.0026899</v>
      </c>
      <c r="U8" s="128">
        <v>0.007048499999999999</v>
      </c>
      <c r="V8" s="128">
        <v>0.0527189</v>
      </c>
      <c r="W8" s="128">
        <v>0.0026899</v>
      </c>
      <c r="X8" s="128">
        <v>0.0624573</v>
      </c>
      <c r="Y8" s="102"/>
      <c r="Z8" s="102"/>
      <c r="AA8" s="102"/>
      <c r="AB8" s="102"/>
      <c r="AC8" s="102"/>
      <c r="AD8" s="102"/>
      <c r="AE8" s="102"/>
    </row>
    <row r="9" spans="1:31" s="17" customFormat="1" ht="12.75">
      <c r="A9" s="121" t="s">
        <v>6</v>
      </c>
      <c r="B9" s="124">
        <v>0</v>
      </c>
      <c r="C9" s="124">
        <v>0.0031324</v>
      </c>
      <c r="D9" s="124">
        <v>0.008604</v>
      </c>
      <c r="E9" s="124">
        <v>0.0174704</v>
      </c>
      <c r="F9" s="124">
        <v>0.0346073</v>
      </c>
      <c r="H9" s="121" t="s">
        <v>6</v>
      </c>
      <c r="I9" s="128">
        <f t="shared" si="0"/>
        <v>0</v>
      </c>
      <c r="J9" s="128">
        <f t="shared" si="1"/>
        <v>0.0031324</v>
      </c>
      <c r="K9" s="128">
        <f t="shared" si="1"/>
        <v>0.0054716</v>
      </c>
      <c r="L9" s="128">
        <f t="shared" si="1"/>
        <v>0.0088664</v>
      </c>
      <c r="M9" s="128">
        <f t="shared" si="1"/>
        <v>0.0171369</v>
      </c>
      <c r="N9" s="128">
        <f t="shared" si="2"/>
        <v>0.008604</v>
      </c>
      <c r="O9" s="128">
        <f t="shared" si="3"/>
        <v>0.0346073</v>
      </c>
      <c r="Q9" s="121" t="s">
        <v>25</v>
      </c>
      <c r="R9" s="128">
        <v>0</v>
      </c>
      <c r="S9" s="128">
        <v>0</v>
      </c>
      <c r="T9" s="128">
        <v>0.0032289</v>
      </c>
      <c r="U9" s="128">
        <v>0.0070942</v>
      </c>
      <c r="V9" s="128">
        <v>0.031393199999999996</v>
      </c>
      <c r="W9" s="128">
        <v>0.0032289</v>
      </c>
      <c r="X9" s="128">
        <v>0.0417163</v>
      </c>
      <c r="Y9" s="102"/>
      <c r="Z9" s="102"/>
      <c r="AA9" s="102"/>
      <c r="AB9" s="102"/>
      <c r="AC9" s="102"/>
      <c r="AD9" s="102"/>
      <c r="AE9" s="102"/>
    </row>
    <row r="10" spans="1:31" s="17" customFormat="1" ht="12.75">
      <c r="A10" s="121" t="s">
        <v>7</v>
      </c>
      <c r="B10" s="124">
        <v>0</v>
      </c>
      <c r="C10" s="124">
        <v>0.0022375</v>
      </c>
      <c r="D10" s="124">
        <v>0.0040496</v>
      </c>
      <c r="E10" s="124">
        <v>0.0080754</v>
      </c>
      <c r="F10" s="124">
        <v>0.018156</v>
      </c>
      <c r="H10" s="121" t="s">
        <v>7</v>
      </c>
      <c r="I10" s="128">
        <f t="shared" si="0"/>
        <v>0</v>
      </c>
      <c r="J10" s="128">
        <f t="shared" si="1"/>
        <v>0.0022375</v>
      </c>
      <c r="K10" s="128">
        <f t="shared" si="1"/>
        <v>0.0018121000000000005</v>
      </c>
      <c r="L10" s="128">
        <f t="shared" si="1"/>
        <v>0.0040257999999999995</v>
      </c>
      <c r="M10" s="128">
        <f t="shared" si="1"/>
        <v>0.010080599999999999</v>
      </c>
      <c r="N10" s="128">
        <f t="shared" si="2"/>
        <v>0.0040496</v>
      </c>
      <c r="O10" s="128">
        <f t="shared" si="3"/>
        <v>0.018156</v>
      </c>
      <c r="Q10" s="121" t="s">
        <v>2</v>
      </c>
      <c r="R10" s="128">
        <v>0</v>
      </c>
      <c r="S10" s="128">
        <v>0</v>
      </c>
      <c r="T10" s="128">
        <v>0.0033723</v>
      </c>
      <c r="U10" s="128">
        <v>0.005715700000000001</v>
      </c>
      <c r="V10" s="128">
        <v>0.0169975</v>
      </c>
      <c r="W10" s="128">
        <v>0.0033723</v>
      </c>
      <c r="X10" s="128">
        <v>0.0260855</v>
      </c>
      <c r="Y10" s="102"/>
      <c r="Z10" s="102"/>
      <c r="AA10" s="102"/>
      <c r="AB10" s="102"/>
      <c r="AC10" s="102"/>
      <c r="AD10" s="102"/>
      <c r="AE10" s="102"/>
    </row>
    <row r="11" spans="1:31" s="17" customFormat="1" ht="12.75">
      <c r="A11" s="121" t="s">
        <v>8</v>
      </c>
      <c r="B11" s="124">
        <v>0</v>
      </c>
      <c r="C11" s="124">
        <v>0.002506</v>
      </c>
      <c r="D11" s="124">
        <v>0.0035212</v>
      </c>
      <c r="E11" s="124">
        <v>0.0068726</v>
      </c>
      <c r="F11" s="124">
        <v>0.0143369</v>
      </c>
      <c r="H11" s="121" t="s">
        <v>8</v>
      </c>
      <c r="I11" s="128">
        <f t="shared" si="0"/>
        <v>0</v>
      </c>
      <c r="J11" s="128">
        <f t="shared" si="1"/>
        <v>0.002506</v>
      </c>
      <c r="K11" s="128">
        <f t="shared" si="1"/>
        <v>0.0010152</v>
      </c>
      <c r="L11" s="128">
        <f t="shared" si="1"/>
        <v>0.0033514000000000005</v>
      </c>
      <c r="M11" s="128">
        <f t="shared" si="1"/>
        <v>0.007464299999999999</v>
      </c>
      <c r="N11" s="128">
        <f t="shared" si="2"/>
        <v>0.0035212</v>
      </c>
      <c r="O11" s="128">
        <f t="shared" si="3"/>
        <v>0.0143369</v>
      </c>
      <c r="Q11" s="121" t="s">
        <v>8</v>
      </c>
      <c r="R11" s="128">
        <v>0</v>
      </c>
      <c r="S11" s="128">
        <v>0.002506</v>
      </c>
      <c r="T11" s="128">
        <v>0.0010152</v>
      </c>
      <c r="U11" s="128">
        <v>0.0033514000000000005</v>
      </c>
      <c r="V11" s="128">
        <v>0.007464299999999999</v>
      </c>
      <c r="W11" s="128">
        <v>0.0035212</v>
      </c>
      <c r="X11" s="128">
        <v>0.0143369</v>
      </c>
      <c r="Y11" s="102"/>
      <c r="Z11" s="102"/>
      <c r="AA11" s="102"/>
      <c r="AB11" s="102"/>
      <c r="AC11" s="102"/>
      <c r="AD11" s="102"/>
      <c r="AE11" s="102"/>
    </row>
    <row r="12" spans="1:31" s="17" customFormat="1" ht="12.75">
      <c r="A12" s="121" t="s">
        <v>9</v>
      </c>
      <c r="B12" s="124">
        <v>0</v>
      </c>
      <c r="C12" s="124">
        <v>0</v>
      </c>
      <c r="D12" s="124">
        <v>0.0026899</v>
      </c>
      <c r="E12" s="124">
        <v>0.0097384</v>
      </c>
      <c r="F12" s="124">
        <v>0.0624573</v>
      </c>
      <c r="H12" s="121" t="s">
        <v>9</v>
      </c>
      <c r="I12" s="128">
        <f t="shared" si="0"/>
        <v>0</v>
      </c>
      <c r="J12" s="128">
        <f t="shared" si="1"/>
        <v>0</v>
      </c>
      <c r="K12" s="128">
        <f t="shared" si="1"/>
        <v>0.0026899</v>
      </c>
      <c r="L12" s="128">
        <f t="shared" si="1"/>
        <v>0.007048499999999999</v>
      </c>
      <c r="M12" s="128">
        <f t="shared" si="1"/>
        <v>0.0527189</v>
      </c>
      <c r="N12" s="128">
        <f t="shared" si="2"/>
        <v>0.0026899</v>
      </c>
      <c r="O12" s="128">
        <f t="shared" si="3"/>
        <v>0.0624573</v>
      </c>
      <c r="Q12" s="121" t="s">
        <v>17</v>
      </c>
      <c r="R12" s="128">
        <v>0</v>
      </c>
      <c r="S12" s="128">
        <v>0</v>
      </c>
      <c r="T12" s="128">
        <v>0.0038507</v>
      </c>
      <c r="U12" s="128">
        <v>0.005689999999999999</v>
      </c>
      <c r="V12" s="128">
        <v>0.0183169</v>
      </c>
      <c r="W12" s="128">
        <v>0.0038507</v>
      </c>
      <c r="X12" s="128">
        <v>0.0278576</v>
      </c>
      <c r="Y12" s="102"/>
      <c r="Z12" s="102"/>
      <c r="AA12" s="102"/>
      <c r="AB12" s="102"/>
      <c r="AC12" s="102"/>
      <c r="AD12" s="102"/>
      <c r="AE12" s="102"/>
    </row>
    <row r="13" spans="1:31" s="17" customFormat="1" ht="12.75">
      <c r="A13" s="121" t="s">
        <v>10</v>
      </c>
      <c r="B13" s="124" t="s">
        <v>48</v>
      </c>
      <c r="C13" s="124" t="s">
        <v>48</v>
      </c>
      <c r="D13" s="124" t="s">
        <v>48</v>
      </c>
      <c r="E13" s="124" t="s">
        <v>48</v>
      </c>
      <c r="F13" s="124" t="s">
        <v>48</v>
      </c>
      <c r="H13" s="121" t="s">
        <v>10</v>
      </c>
      <c r="I13" s="128" t="str">
        <f t="shared" si="0"/>
        <v>.</v>
      </c>
      <c r="J13" s="128" t="e">
        <f t="shared" si="1"/>
        <v>#VALUE!</v>
      </c>
      <c r="K13" s="128" t="e">
        <f t="shared" si="1"/>
        <v>#VALUE!</v>
      </c>
      <c r="L13" s="128" t="e">
        <f t="shared" si="1"/>
        <v>#VALUE!</v>
      </c>
      <c r="M13" s="128" t="e">
        <f t="shared" si="1"/>
        <v>#VALUE!</v>
      </c>
      <c r="N13" s="128" t="str">
        <f t="shared" si="2"/>
        <v>.</v>
      </c>
      <c r="O13" s="128" t="str">
        <f t="shared" si="3"/>
        <v>.</v>
      </c>
      <c r="Q13" s="121" t="s">
        <v>7</v>
      </c>
      <c r="R13" s="128">
        <v>0</v>
      </c>
      <c r="S13" s="128">
        <v>0.0022375</v>
      </c>
      <c r="T13" s="128">
        <v>0.0018121000000000005</v>
      </c>
      <c r="U13" s="128">
        <v>0.0040257999999999995</v>
      </c>
      <c r="V13" s="128">
        <v>0.010080599999999999</v>
      </c>
      <c r="W13" s="128">
        <v>0.0040496</v>
      </c>
      <c r="X13" s="128">
        <v>0.018156</v>
      </c>
      <c r="Y13" s="102"/>
      <c r="Z13" s="102"/>
      <c r="AA13" s="102"/>
      <c r="AB13" s="102"/>
      <c r="AC13" s="102"/>
      <c r="AD13" s="102"/>
      <c r="AE13" s="102"/>
    </row>
    <row r="14" spans="1:31" s="17" customFormat="1" ht="12.75">
      <c r="A14" s="121" t="s">
        <v>11</v>
      </c>
      <c r="B14" s="124">
        <v>0</v>
      </c>
      <c r="C14" s="124">
        <v>0.0061462</v>
      </c>
      <c r="D14" s="124">
        <v>0.0120742</v>
      </c>
      <c r="E14" s="124">
        <v>0.0254941</v>
      </c>
      <c r="F14" s="124">
        <v>0.0537168</v>
      </c>
      <c r="H14" s="121" t="s">
        <v>11</v>
      </c>
      <c r="I14" s="128">
        <f t="shared" si="0"/>
        <v>0</v>
      </c>
      <c r="J14" s="128">
        <f t="shared" si="1"/>
        <v>0.0061462</v>
      </c>
      <c r="K14" s="128">
        <f t="shared" si="1"/>
        <v>0.005928</v>
      </c>
      <c r="L14" s="128">
        <f t="shared" si="1"/>
        <v>0.013419899999999998</v>
      </c>
      <c r="M14" s="128">
        <f t="shared" si="1"/>
        <v>0.028222700000000003</v>
      </c>
      <c r="N14" s="128">
        <f t="shared" si="2"/>
        <v>0.0120742</v>
      </c>
      <c r="O14" s="128">
        <f t="shared" si="3"/>
        <v>0.0537168</v>
      </c>
      <c r="Q14" s="121" t="s">
        <v>28</v>
      </c>
      <c r="R14" s="128">
        <v>0</v>
      </c>
      <c r="S14" s="128">
        <v>0.0022882</v>
      </c>
      <c r="T14" s="128">
        <v>0.0018061000000000002</v>
      </c>
      <c r="U14" s="128">
        <v>0.003654299999999999</v>
      </c>
      <c r="V14" s="128">
        <v>0.010413900000000002</v>
      </c>
      <c r="W14" s="128">
        <v>0.0040943</v>
      </c>
      <c r="X14" s="128">
        <v>0.0181625</v>
      </c>
      <c r="Y14" s="102"/>
      <c r="Z14" s="102"/>
      <c r="AA14" s="102"/>
      <c r="AB14" s="102"/>
      <c r="AC14" s="102"/>
      <c r="AD14" s="102"/>
      <c r="AE14" s="102"/>
    </row>
    <row r="15" spans="1:31" s="17" customFormat="1" ht="12.75">
      <c r="A15" s="121" t="s">
        <v>12</v>
      </c>
      <c r="B15" s="124">
        <v>0.0076252</v>
      </c>
      <c r="C15" s="124">
        <v>0.0249384</v>
      </c>
      <c r="D15" s="124">
        <v>0.0520872</v>
      </c>
      <c r="E15" s="124">
        <v>0.0911692</v>
      </c>
      <c r="F15" s="124">
        <v>0.1419925</v>
      </c>
      <c r="H15" s="121" t="s">
        <v>12</v>
      </c>
      <c r="I15" s="128">
        <f t="shared" si="0"/>
        <v>0.0076252</v>
      </c>
      <c r="J15" s="128">
        <f t="shared" si="1"/>
        <v>0.0173132</v>
      </c>
      <c r="K15" s="128">
        <f t="shared" si="1"/>
        <v>0.0271488</v>
      </c>
      <c r="L15" s="128">
        <f t="shared" si="1"/>
        <v>0.039082000000000006</v>
      </c>
      <c r="M15" s="128">
        <f t="shared" si="1"/>
        <v>0.05082329999999999</v>
      </c>
      <c r="N15" s="128">
        <f t="shared" si="2"/>
        <v>0.0520872</v>
      </c>
      <c r="O15" s="128">
        <f t="shared" si="3"/>
        <v>0.1419925</v>
      </c>
      <c r="Q15" s="121" t="s">
        <v>27</v>
      </c>
      <c r="R15" s="128">
        <v>0</v>
      </c>
      <c r="S15" s="128">
        <v>0.0017572</v>
      </c>
      <c r="T15" s="128">
        <v>0.0023796000000000004</v>
      </c>
      <c r="U15" s="128">
        <v>0.0033428999999999993</v>
      </c>
      <c r="V15" s="128">
        <v>0.0239066</v>
      </c>
      <c r="W15" s="128">
        <v>0.0041368</v>
      </c>
      <c r="X15" s="128">
        <v>0.0313863</v>
      </c>
      <c r="Y15" s="102"/>
      <c r="Z15" s="102"/>
      <c r="AA15" s="102"/>
      <c r="AB15" s="102"/>
      <c r="AC15" s="102"/>
      <c r="AD15" s="102"/>
      <c r="AE15" s="102"/>
    </row>
    <row r="16" spans="1:31" s="17" customFormat="1" ht="12.75">
      <c r="A16" s="121" t="s">
        <v>13</v>
      </c>
      <c r="B16" s="124">
        <v>0</v>
      </c>
      <c r="C16" s="124">
        <v>0.0033</v>
      </c>
      <c r="D16" s="124">
        <v>0.0073455</v>
      </c>
      <c r="E16" s="124">
        <v>0.0121683</v>
      </c>
      <c r="F16" s="124">
        <v>0.0206101</v>
      </c>
      <c r="H16" s="121" t="s">
        <v>13</v>
      </c>
      <c r="I16" s="128">
        <f t="shared" si="0"/>
        <v>0</v>
      </c>
      <c r="J16" s="128">
        <f t="shared" si="1"/>
        <v>0.0033</v>
      </c>
      <c r="K16" s="128">
        <f t="shared" si="1"/>
        <v>0.0040455</v>
      </c>
      <c r="L16" s="128">
        <f t="shared" si="1"/>
        <v>0.0048228</v>
      </c>
      <c r="M16" s="128">
        <f t="shared" si="1"/>
        <v>0.0084418</v>
      </c>
      <c r="N16" s="128">
        <f t="shared" si="2"/>
        <v>0.0073455</v>
      </c>
      <c r="O16" s="128">
        <f t="shared" si="3"/>
        <v>0.0206101</v>
      </c>
      <c r="Q16" s="121" t="s">
        <v>1</v>
      </c>
      <c r="R16" s="128">
        <v>0</v>
      </c>
      <c r="S16" s="128">
        <v>0</v>
      </c>
      <c r="T16" s="128">
        <v>0.0045096</v>
      </c>
      <c r="U16" s="128">
        <v>0.0051163</v>
      </c>
      <c r="V16" s="128">
        <v>0.022588499999999997</v>
      </c>
      <c r="W16" s="128">
        <v>0.0045096</v>
      </c>
      <c r="X16" s="128">
        <v>0.0322144</v>
      </c>
      <c r="Y16" s="102"/>
      <c r="Z16" s="102"/>
      <c r="AA16" s="102"/>
      <c r="AB16" s="102"/>
      <c r="AC16" s="102"/>
      <c r="AD16" s="102"/>
      <c r="AE16" s="102"/>
    </row>
    <row r="17" spans="1:31" s="17" customFormat="1" ht="12.75">
      <c r="A17" s="121" t="s">
        <v>14</v>
      </c>
      <c r="B17" s="124">
        <v>0</v>
      </c>
      <c r="C17" s="124">
        <v>0.0043092</v>
      </c>
      <c r="D17" s="124">
        <v>0.0082146</v>
      </c>
      <c r="E17" s="124">
        <v>0.018919</v>
      </c>
      <c r="F17" s="124">
        <v>0.0944275</v>
      </c>
      <c r="H17" s="121" t="s">
        <v>14</v>
      </c>
      <c r="I17" s="128">
        <f t="shared" si="0"/>
        <v>0</v>
      </c>
      <c r="J17" s="128">
        <f t="shared" si="1"/>
        <v>0.0043092</v>
      </c>
      <c r="K17" s="128">
        <f t="shared" si="1"/>
        <v>0.0039054000000000007</v>
      </c>
      <c r="L17" s="128">
        <f t="shared" si="1"/>
        <v>0.010704399999999998</v>
      </c>
      <c r="M17" s="128">
        <f t="shared" si="1"/>
        <v>0.0755085</v>
      </c>
      <c r="N17" s="128">
        <f t="shared" si="2"/>
        <v>0.0082146</v>
      </c>
      <c r="O17" s="128">
        <f t="shared" si="3"/>
        <v>0.0944275</v>
      </c>
      <c r="Q17" s="121" t="s">
        <v>19</v>
      </c>
      <c r="R17" s="128">
        <v>0</v>
      </c>
      <c r="S17" s="128">
        <v>0</v>
      </c>
      <c r="T17" s="128">
        <v>0.0045901</v>
      </c>
      <c r="U17" s="128">
        <v>0.0109096</v>
      </c>
      <c r="V17" s="128">
        <v>0.042134000000000005</v>
      </c>
      <c r="W17" s="128">
        <v>0.0045901</v>
      </c>
      <c r="X17" s="128">
        <v>0.0576337</v>
      </c>
      <c r="Y17" s="102"/>
      <c r="Z17" s="102"/>
      <c r="AA17" s="102"/>
      <c r="AB17" s="102"/>
      <c r="AC17" s="102"/>
      <c r="AD17" s="102"/>
      <c r="AE17" s="102"/>
    </row>
    <row r="18" spans="1:31" s="17" customFormat="1" ht="12.75">
      <c r="A18" s="121" t="s">
        <v>15</v>
      </c>
      <c r="B18" s="124">
        <v>0</v>
      </c>
      <c r="C18" s="124">
        <v>0</v>
      </c>
      <c r="D18" s="124">
        <v>0.0023749</v>
      </c>
      <c r="E18" s="124">
        <v>0.0053931</v>
      </c>
      <c r="F18" s="124">
        <v>0.0152981</v>
      </c>
      <c r="H18" s="121" t="s">
        <v>15</v>
      </c>
      <c r="I18" s="128">
        <f t="shared" si="0"/>
        <v>0</v>
      </c>
      <c r="J18" s="128">
        <f t="shared" si="1"/>
        <v>0</v>
      </c>
      <c r="K18" s="128">
        <f t="shared" si="1"/>
        <v>0.0023749</v>
      </c>
      <c r="L18" s="128">
        <f t="shared" si="1"/>
        <v>0.0030181999999999995</v>
      </c>
      <c r="M18" s="128">
        <f t="shared" si="1"/>
        <v>0.009905</v>
      </c>
      <c r="N18" s="128">
        <f t="shared" si="2"/>
        <v>0.0023749</v>
      </c>
      <c r="O18" s="128">
        <f t="shared" si="3"/>
        <v>0.0152981</v>
      </c>
      <c r="Q18" s="121" t="s">
        <v>29</v>
      </c>
      <c r="R18" s="128">
        <v>0</v>
      </c>
      <c r="S18" s="128">
        <v>0.0031861</v>
      </c>
      <c r="T18" s="128">
        <v>0.002495</v>
      </c>
      <c r="U18" s="128">
        <v>0.0038694999999999997</v>
      </c>
      <c r="V18" s="128">
        <v>0.0096896</v>
      </c>
      <c r="W18" s="128">
        <v>0.0056811</v>
      </c>
      <c r="X18" s="128">
        <v>0.0192402</v>
      </c>
      <c r="Y18" s="102"/>
      <c r="Z18" s="102"/>
      <c r="AA18" s="102"/>
      <c r="AB18" s="102"/>
      <c r="AC18" s="102"/>
      <c r="AD18" s="102"/>
      <c r="AE18" s="102"/>
    </row>
    <row r="19" spans="1:31" s="17" customFormat="1" ht="12.75">
      <c r="A19" s="121" t="s">
        <v>16</v>
      </c>
      <c r="B19" s="124">
        <v>0</v>
      </c>
      <c r="C19" s="124">
        <v>0.0057091</v>
      </c>
      <c r="D19" s="124">
        <v>0.0148152</v>
      </c>
      <c r="E19" s="124">
        <v>0.0463795</v>
      </c>
      <c r="F19" s="124">
        <v>0.1643106</v>
      </c>
      <c r="H19" s="121" t="s">
        <v>16</v>
      </c>
      <c r="I19" s="128">
        <f t="shared" si="0"/>
        <v>0</v>
      </c>
      <c r="J19" s="128">
        <f t="shared" si="1"/>
        <v>0.0057091</v>
      </c>
      <c r="K19" s="128">
        <f t="shared" si="1"/>
        <v>0.0091061</v>
      </c>
      <c r="L19" s="128">
        <f t="shared" si="1"/>
        <v>0.031564299999999997</v>
      </c>
      <c r="M19" s="128">
        <f t="shared" si="1"/>
        <v>0.11793110000000001</v>
      </c>
      <c r="N19" s="128">
        <f t="shared" si="2"/>
        <v>0.0148152</v>
      </c>
      <c r="O19" s="128">
        <f t="shared" si="3"/>
        <v>0.1643106</v>
      </c>
      <c r="Q19" s="121" t="s">
        <v>13</v>
      </c>
      <c r="R19" s="128">
        <v>0</v>
      </c>
      <c r="S19" s="128">
        <v>0.0033</v>
      </c>
      <c r="T19" s="128">
        <v>0.0040455</v>
      </c>
      <c r="U19" s="128">
        <v>0.0048228</v>
      </c>
      <c r="V19" s="128">
        <v>0.0084418</v>
      </c>
      <c r="W19" s="128">
        <v>0.0073455</v>
      </c>
      <c r="X19" s="128">
        <v>0.0206101</v>
      </c>
      <c r="Y19" s="102"/>
      <c r="Z19" s="102"/>
      <c r="AA19" s="102"/>
      <c r="AB19" s="102"/>
      <c r="AC19" s="102"/>
      <c r="AD19" s="102"/>
      <c r="AE19" s="102"/>
    </row>
    <row r="20" spans="1:31" s="17" customFormat="1" ht="12.75">
      <c r="A20" s="121" t="s">
        <v>17</v>
      </c>
      <c r="B20" s="124">
        <v>0</v>
      </c>
      <c r="C20" s="124">
        <v>0</v>
      </c>
      <c r="D20" s="124">
        <v>0.0038507</v>
      </c>
      <c r="E20" s="124">
        <v>0.0095407</v>
      </c>
      <c r="F20" s="124">
        <v>0.0278576</v>
      </c>
      <c r="H20" s="121" t="s">
        <v>17</v>
      </c>
      <c r="I20" s="128">
        <f t="shared" si="0"/>
        <v>0</v>
      </c>
      <c r="J20" s="128">
        <f t="shared" si="1"/>
        <v>0</v>
      </c>
      <c r="K20" s="128">
        <f t="shared" si="1"/>
        <v>0.0038507</v>
      </c>
      <c r="L20" s="128">
        <f t="shared" si="1"/>
        <v>0.005689999999999999</v>
      </c>
      <c r="M20" s="128">
        <f t="shared" si="1"/>
        <v>0.0183169</v>
      </c>
      <c r="N20" s="128">
        <f t="shared" si="2"/>
        <v>0.0038507</v>
      </c>
      <c r="O20" s="128">
        <f t="shared" si="3"/>
        <v>0.0278576</v>
      </c>
      <c r="Q20" s="121" t="s">
        <v>14</v>
      </c>
      <c r="R20" s="128">
        <v>0</v>
      </c>
      <c r="S20" s="128">
        <v>0.0043092</v>
      </c>
      <c r="T20" s="128">
        <v>0.0039054000000000007</v>
      </c>
      <c r="U20" s="128">
        <v>0.010704399999999998</v>
      </c>
      <c r="V20" s="128">
        <v>0.0755085</v>
      </c>
      <c r="W20" s="128">
        <v>0.0082146</v>
      </c>
      <c r="X20" s="128">
        <v>0.0944275</v>
      </c>
      <c r="Y20" s="102"/>
      <c r="Z20" s="102"/>
      <c r="AA20" s="102"/>
      <c r="AB20" s="102"/>
      <c r="AC20" s="102"/>
      <c r="AD20" s="102"/>
      <c r="AE20" s="102"/>
    </row>
    <row r="21" spans="1:31" s="17" customFormat="1" ht="12.75">
      <c r="A21" s="121" t="s">
        <v>18</v>
      </c>
      <c r="B21" s="124">
        <v>0</v>
      </c>
      <c r="C21" s="124">
        <v>0</v>
      </c>
      <c r="D21" s="124">
        <v>0</v>
      </c>
      <c r="E21" s="124">
        <v>0</v>
      </c>
      <c r="F21" s="124">
        <v>0.0072729</v>
      </c>
      <c r="H21" s="121" t="s">
        <v>18</v>
      </c>
      <c r="I21" s="128">
        <f t="shared" si="0"/>
        <v>0</v>
      </c>
      <c r="J21" s="128">
        <f t="shared" si="1"/>
        <v>0</v>
      </c>
      <c r="K21" s="128">
        <f t="shared" si="1"/>
        <v>0</v>
      </c>
      <c r="L21" s="128">
        <f t="shared" si="1"/>
        <v>0</v>
      </c>
      <c r="M21" s="128">
        <f t="shared" si="1"/>
        <v>0.0072729</v>
      </c>
      <c r="N21" s="128">
        <f t="shared" si="2"/>
        <v>0</v>
      </c>
      <c r="O21" s="128">
        <f t="shared" si="3"/>
        <v>0.0072729</v>
      </c>
      <c r="Q21" s="121" t="s">
        <v>6</v>
      </c>
      <c r="R21" s="128">
        <v>0</v>
      </c>
      <c r="S21" s="128">
        <v>0.0031324</v>
      </c>
      <c r="T21" s="128">
        <v>0.0054716</v>
      </c>
      <c r="U21" s="128">
        <v>0.0088664</v>
      </c>
      <c r="V21" s="128">
        <v>0.0171369</v>
      </c>
      <c r="W21" s="128">
        <v>0.008604</v>
      </c>
      <c r="X21" s="128">
        <v>0.0346073</v>
      </c>
      <c r="Y21" s="102"/>
      <c r="Z21" s="102"/>
      <c r="AA21" s="102"/>
      <c r="AB21" s="102"/>
      <c r="AC21" s="102"/>
      <c r="AD21" s="102"/>
      <c r="AE21" s="102"/>
    </row>
    <row r="22" spans="1:31" s="17" customFormat="1" ht="12.75">
      <c r="A22" s="121" t="s">
        <v>19</v>
      </c>
      <c r="B22" s="124">
        <v>0</v>
      </c>
      <c r="C22" s="124">
        <v>0</v>
      </c>
      <c r="D22" s="124">
        <v>0.0045901</v>
      </c>
      <c r="E22" s="124">
        <v>0.0154997</v>
      </c>
      <c r="F22" s="124">
        <v>0.0576337</v>
      </c>
      <c r="H22" s="121" t="s">
        <v>19</v>
      </c>
      <c r="I22" s="128">
        <f t="shared" si="0"/>
        <v>0</v>
      </c>
      <c r="J22" s="128">
        <f t="shared" si="1"/>
        <v>0</v>
      </c>
      <c r="K22" s="128">
        <f t="shared" si="1"/>
        <v>0.0045901</v>
      </c>
      <c r="L22" s="128">
        <f t="shared" si="1"/>
        <v>0.0109096</v>
      </c>
      <c r="M22" s="128">
        <f t="shared" si="1"/>
        <v>0.042134000000000005</v>
      </c>
      <c r="N22" s="128">
        <f t="shared" si="2"/>
        <v>0.0045901</v>
      </c>
      <c r="O22" s="128">
        <f t="shared" si="3"/>
        <v>0.0576337</v>
      </c>
      <c r="Q22" s="121" t="s">
        <v>35</v>
      </c>
      <c r="R22" s="128">
        <v>0</v>
      </c>
      <c r="S22" s="128">
        <v>0.0036466</v>
      </c>
      <c r="T22" s="128">
        <v>0.005458300000000001</v>
      </c>
      <c r="U22" s="128">
        <v>0.011617299999999999</v>
      </c>
      <c r="V22" s="128">
        <v>0.018358799999999998</v>
      </c>
      <c r="W22" s="128">
        <v>0.0091049</v>
      </c>
      <c r="X22" s="128">
        <v>0.039081</v>
      </c>
      <c r="Y22" s="102"/>
      <c r="Z22" s="102"/>
      <c r="AA22" s="102"/>
      <c r="AB22" s="102"/>
      <c r="AC22" s="102"/>
      <c r="AD22" s="102"/>
      <c r="AE22" s="102"/>
    </row>
    <row r="23" spans="1:31" s="17" customFormat="1" ht="12.75">
      <c r="A23" s="121" t="s">
        <v>20</v>
      </c>
      <c r="B23" s="124">
        <v>0</v>
      </c>
      <c r="C23" s="124">
        <v>0</v>
      </c>
      <c r="D23" s="124">
        <v>0.0026246</v>
      </c>
      <c r="E23" s="124">
        <v>0.0069685</v>
      </c>
      <c r="F23" s="124">
        <v>0.0931664</v>
      </c>
      <c r="H23" s="121" t="s">
        <v>20</v>
      </c>
      <c r="I23" s="128">
        <f t="shared" si="0"/>
        <v>0</v>
      </c>
      <c r="J23" s="128">
        <f t="shared" si="1"/>
        <v>0</v>
      </c>
      <c r="K23" s="128">
        <f t="shared" si="1"/>
        <v>0.0026246</v>
      </c>
      <c r="L23" s="128">
        <f t="shared" si="1"/>
        <v>0.0043438999999999995</v>
      </c>
      <c r="M23" s="128">
        <f t="shared" si="1"/>
        <v>0.0861979</v>
      </c>
      <c r="N23" s="128">
        <f t="shared" si="2"/>
        <v>0.0026246</v>
      </c>
      <c r="O23" s="128">
        <f t="shared" si="3"/>
        <v>0.0931664</v>
      </c>
      <c r="Q23" s="121" t="s">
        <v>24</v>
      </c>
      <c r="R23" s="128">
        <v>0</v>
      </c>
      <c r="S23" s="128">
        <v>0.0037001</v>
      </c>
      <c r="T23" s="128">
        <v>0.006531200000000001</v>
      </c>
      <c r="U23" s="128">
        <v>0.014670399999999998</v>
      </c>
      <c r="V23" s="128">
        <v>0.0325227</v>
      </c>
      <c r="W23" s="128">
        <v>0.0102313</v>
      </c>
      <c r="X23" s="128">
        <v>0.0574244</v>
      </c>
      <c r="Y23" s="102"/>
      <c r="Z23" s="102"/>
      <c r="AA23" s="102"/>
      <c r="AB23" s="102"/>
      <c r="AC23" s="102"/>
      <c r="AD23" s="102"/>
      <c r="AE23" s="102"/>
    </row>
    <row r="24" spans="1:31" s="17" customFormat="1" ht="12.75">
      <c r="A24" s="121" t="s">
        <v>21</v>
      </c>
      <c r="B24" s="124">
        <v>0</v>
      </c>
      <c r="C24" s="124">
        <v>0</v>
      </c>
      <c r="D24" s="124">
        <v>0</v>
      </c>
      <c r="E24" s="124">
        <v>0.0033207</v>
      </c>
      <c r="F24" s="124">
        <v>0.0076193</v>
      </c>
      <c r="H24" s="121" t="s">
        <v>21</v>
      </c>
      <c r="I24" s="128">
        <f t="shared" si="0"/>
        <v>0</v>
      </c>
      <c r="J24" s="128">
        <f t="shared" si="1"/>
        <v>0</v>
      </c>
      <c r="K24" s="128">
        <f t="shared" si="1"/>
        <v>0</v>
      </c>
      <c r="L24" s="128">
        <f t="shared" si="1"/>
        <v>0.0033207</v>
      </c>
      <c r="M24" s="128">
        <f t="shared" si="1"/>
        <v>0.0042986</v>
      </c>
      <c r="N24" s="128">
        <f t="shared" si="2"/>
        <v>0</v>
      </c>
      <c r="O24" s="128">
        <f t="shared" si="3"/>
        <v>0.0076193</v>
      </c>
      <c r="Q24" s="121" t="s">
        <v>11</v>
      </c>
      <c r="R24" s="128">
        <v>0</v>
      </c>
      <c r="S24" s="128">
        <v>0.0061462</v>
      </c>
      <c r="T24" s="128">
        <v>0.005928</v>
      </c>
      <c r="U24" s="128">
        <v>0.013419899999999998</v>
      </c>
      <c r="V24" s="128">
        <v>0.028222700000000003</v>
      </c>
      <c r="W24" s="128">
        <v>0.0120742</v>
      </c>
      <c r="X24" s="128">
        <v>0.0537168</v>
      </c>
      <c r="Y24" s="102"/>
      <c r="Z24" s="102"/>
      <c r="AA24" s="102"/>
      <c r="AB24" s="102"/>
      <c r="AC24" s="102"/>
      <c r="AD24" s="102"/>
      <c r="AE24" s="102"/>
    </row>
    <row r="25" spans="1:31" s="17" customFormat="1" ht="12.75">
      <c r="A25" s="121" t="s">
        <v>34</v>
      </c>
      <c r="B25" s="124">
        <v>0.0082127</v>
      </c>
      <c r="C25" s="124">
        <v>0.0248432</v>
      </c>
      <c r="D25" s="124">
        <v>0.0325043</v>
      </c>
      <c r="E25" s="124">
        <v>0.0578423</v>
      </c>
      <c r="F25" s="124">
        <v>0.1013307</v>
      </c>
      <c r="H25" s="121" t="s">
        <v>34</v>
      </c>
      <c r="I25" s="128">
        <f t="shared" si="0"/>
        <v>0.0082127</v>
      </c>
      <c r="J25" s="128">
        <f t="shared" si="1"/>
        <v>0.0166305</v>
      </c>
      <c r="K25" s="128">
        <f t="shared" si="1"/>
        <v>0.0076611000000000005</v>
      </c>
      <c r="L25" s="128">
        <f t="shared" si="1"/>
        <v>0.025338</v>
      </c>
      <c r="M25" s="128">
        <f t="shared" si="1"/>
        <v>0.043488399999999997</v>
      </c>
      <c r="N25" s="128">
        <f t="shared" si="2"/>
        <v>0.0325043</v>
      </c>
      <c r="O25" s="128">
        <f t="shared" si="3"/>
        <v>0.1013307</v>
      </c>
      <c r="Q25" s="121" t="s">
        <v>0</v>
      </c>
      <c r="R25" s="128">
        <v>0</v>
      </c>
      <c r="S25" s="128">
        <v>0.0059797</v>
      </c>
      <c r="T25" s="128">
        <v>0.0073043000000000005</v>
      </c>
      <c r="U25" s="128">
        <v>0.0142949</v>
      </c>
      <c r="V25" s="128">
        <v>0.025547900000000002</v>
      </c>
      <c r="W25" s="128">
        <v>0.013284</v>
      </c>
      <c r="X25" s="128">
        <v>0.0531268</v>
      </c>
      <c r="Y25" s="102"/>
      <c r="Z25" s="102"/>
      <c r="AA25" s="102"/>
      <c r="AB25" s="102"/>
      <c r="AC25" s="102"/>
      <c r="AD25" s="102"/>
      <c r="AE25" s="102"/>
    </row>
    <row r="26" spans="1:31" s="17" customFormat="1" ht="12.75">
      <c r="A26" s="121" t="s">
        <v>22</v>
      </c>
      <c r="B26" s="124">
        <v>0</v>
      </c>
      <c r="C26" s="124">
        <v>0.0060317</v>
      </c>
      <c r="D26" s="124">
        <v>0.0144799</v>
      </c>
      <c r="E26" s="124">
        <v>0.0289983</v>
      </c>
      <c r="F26" s="124">
        <v>0.1112042</v>
      </c>
      <c r="H26" s="121" t="s">
        <v>22</v>
      </c>
      <c r="I26" s="128">
        <f t="shared" si="0"/>
        <v>0</v>
      </c>
      <c r="J26" s="128">
        <f t="shared" si="1"/>
        <v>0.0060317</v>
      </c>
      <c r="K26" s="128">
        <f t="shared" si="1"/>
        <v>0.0084482</v>
      </c>
      <c r="L26" s="128">
        <f t="shared" si="1"/>
        <v>0.0145184</v>
      </c>
      <c r="M26" s="128">
        <f t="shared" si="1"/>
        <v>0.0822059</v>
      </c>
      <c r="N26" s="128">
        <f t="shared" si="2"/>
        <v>0.0144799</v>
      </c>
      <c r="O26" s="128">
        <f t="shared" si="3"/>
        <v>0.1112042</v>
      </c>
      <c r="Q26" s="121" t="s">
        <v>5</v>
      </c>
      <c r="R26" s="128">
        <v>0</v>
      </c>
      <c r="S26" s="128">
        <v>0.003919</v>
      </c>
      <c r="T26" s="128">
        <v>0.009927700000000001</v>
      </c>
      <c r="U26" s="128">
        <v>0.015425999999999999</v>
      </c>
      <c r="V26" s="128">
        <v>0.056173299999999995</v>
      </c>
      <c r="W26" s="128">
        <v>0.0138467</v>
      </c>
      <c r="X26" s="128">
        <v>0.085446</v>
      </c>
      <c r="Y26" s="102"/>
      <c r="Z26" s="102"/>
      <c r="AA26" s="102"/>
      <c r="AB26" s="102"/>
      <c r="AC26" s="102"/>
      <c r="AD26" s="102"/>
      <c r="AE26" s="102"/>
    </row>
    <row r="27" spans="1:31" s="17" customFormat="1" ht="12.75">
      <c r="A27" s="121" t="s">
        <v>23</v>
      </c>
      <c r="B27" s="124" t="s">
        <v>48</v>
      </c>
      <c r="C27" s="124" t="s">
        <v>48</v>
      </c>
      <c r="D27" s="124" t="s">
        <v>48</v>
      </c>
      <c r="E27" s="124" t="s">
        <v>48</v>
      </c>
      <c r="F27" s="124" t="s">
        <v>48</v>
      </c>
      <c r="H27" s="121" t="s">
        <v>23</v>
      </c>
      <c r="I27" s="128" t="str">
        <f t="shared" si="0"/>
        <v>.</v>
      </c>
      <c r="J27" s="128" t="e">
        <f t="shared" si="1"/>
        <v>#VALUE!</v>
      </c>
      <c r="K27" s="128" t="e">
        <f t="shared" si="1"/>
        <v>#VALUE!</v>
      </c>
      <c r="L27" s="128" t="e">
        <f t="shared" si="1"/>
        <v>#VALUE!</v>
      </c>
      <c r="M27" s="128" t="e">
        <f t="shared" si="1"/>
        <v>#VALUE!</v>
      </c>
      <c r="N27" s="128" t="str">
        <f t="shared" si="2"/>
        <v>.</v>
      </c>
      <c r="O27" s="128" t="str">
        <f t="shared" si="3"/>
        <v>.</v>
      </c>
      <c r="Q27" s="121" t="s">
        <v>22</v>
      </c>
      <c r="R27" s="128">
        <v>0</v>
      </c>
      <c r="S27" s="128">
        <v>0.0060317</v>
      </c>
      <c r="T27" s="128">
        <v>0.0084482</v>
      </c>
      <c r="U27" s="128">
        <v>0.0145184</v>
      </c>
      <c r="V27" s="128">
        <v>0.0822059</v>
      </c>
      <c r="W27" s="128">
        <v>0.0144799</v>
      </c>
      <c r="X27" s="128">
        <v>0.1112042</v>
      </c>
      <c r="Y27" s="102"/>
      <c r="Z27" s="102"/>
      <c r="AA27" s="102"/>
      <c r="AB27" s="102"/>
      <c r="AC27" s="102"/>
      <c r="AD27" s="102"/>
      <c r="AE27" s="102"/>
    </row>
    <row r="28" spans="1:31" s="17" customFormat="1" ht="12.75">
      <c r="A28" s="121" t="s">
        <v>24</v>
      </c>
      <c r="B28" s="124">
        <v>0</v>
      </c>
      <c r="C28" s="124">
        <v>0.0037001</v>
      </c>
      <c r="D28" s="124">
        <v>0.0102313</v>
      </c>
      <c r="E28" s="124">
        <v>0.0249017</v>
      </c>
      <c r="F28" s="124">
        <v>0.0574244</v>
      </c>
      <c r="H28" s="121" t="s">
        <v>24</v>
      </c>
      <c r="I28" s="128">
        <f t="shared" si="0"/>
        <v>0</v>
      </c>
      <c r="J28" s="128">
        <f t="shared" si="1"/>
        <v>0.0037001</v>
      </c>
      <c r="K28" s="128">
        <f t="shared" si="1"/>
        <v>0.006531200000000001</v>
      </c>
      <c r="L28" s="128">
        <f t="shared" si="1"/>
        <v>0.014670399999999998</v>
      </c>
      <c r="M28" s="128">
        <f t="shared" si="1"/>
        <v>0.0325227</v>
      </c>
      <c r="N28" s="128">
        <f t="shared" si="2"/>
        <v>0.0102313</v>
      </c>
      <c r="O28" s="128">
        <f t="shared" si="3"/>
        <v>0.0574244</v>
      </c>
      <c r="Q28" s="121" t="s">
        <v>16</v>
      </c>
      <c r="R28" s="128">
        <v>0</v>
      </c>
      <c r="S28" s="128">
        <v>0.0057091</v>
      </c>
      <c r="T28" s="128">
        <v>0.0091061</v>
      </c>
      <c r="U28" s="128">
        <v>0.031564299999999997</v>
      </c>
      <c r="V28" s="128">
        <v>0.11793110000000001</v>
      </c>
      <c r="W28" s="128">
        <v>0.0148152</v>
      </c>
      <c r="X28" s="128">
        <v>0.1643106</v>
      </c>
      <c r="Y28" s="102"/>
      <c r="Z28" s="102"/>
      <c r="AA28" s="102"/>
      <c r="AB28" s="102"/>
      <c r="AC28" s="102"/>
      <c r="AD28" s="102"/>
      <c r="AE28" s="102"/>
    </row>
    <row r="29" spans="1:31" s="17" customFormat="1" ht="12.75">
      <c r="A29" s="121" t="s">
        <v>35</v>
      </c>
      <c r="B29" s="124">
        <v>0</v>
      </c>
      <c r="C29" s="124">
        <v>0.0036466</v>
      </c>
      <c r="D29" s="124">
        <v>0.0091049</v>
      </c>
      <c r="E29" s="124">
        <v>0.0207222</v>
      </c>
      <c r="F29" s="124">
        <v>0.039081</v>
      </c>
      <c r="H29" s="121" t="s">
        <v>35</v>
      </c>
      <c r="I29" s="128">
        <f t="shared" si="0"/>
        <v>0</v>
      </c>
      <c r="J29" s="128">
        <f t="shared" si="1"/>
        <v>0.0036466</v>
      </c>
      <c r="K29" s="128">
        <f t="shared" si="1"/>
        <v>0.005458300000000001</v>
      </c>
      <c r="L29" s="128">
        <f t="shared" si="1"/>
        <v>0.011617299999999999</v>
      </c>
      <c r="M29" s="128">
        <f t="shared" si="1"/>
        <v>0.018358799999999998</v>
      </c>
      <c r="N29" s="128">
        <f t="shared" si="2"/>
        <v>0.0091049</v>
      </c>
      <c r="O29" s="128">
        <f t="shared" si="3"/>
        <v>0.039081</v>
      </c>
      <c r="Q29" s="121" t="s">
        <v>34</v>
      </c>
      <c r="R29" s="128">
        <v>0.0082127</v>
      </c>
      <c r="S29" s="128">
        <v>0.0166305</v>
      </c>
      <c r="T29" s="128">
        <v>0.0076611000000000005</v>
      </c>
      <c r="U29" s="128">
        <v>0.025338</v>
      </c>
      <c r="V29" s="128">
        <v>0.043488399999999997</v>
      </c>
      <c r="W29" s="128">
        <v>0.0325043</v>
      </c>
      <c r="X29" s="128">
        <v>0.1013307</v>
      </c>
      <c r="Y29" s="102"/>
      <c r="Z29" s="102"/>
      <c r="AA29" s="102"/>
      <c r="AB29" s="102"/>
      <c r="AC29" s="102"/>
      <c r="AD29" s="102"/>
      <c r="AE29" s="102"/>
    </row>
    <row r="30" spans="1:31" s="17" customFormat="1" ht="12.75">
      <c r="A30" s="121" t="s">
        <v>25</v>
      </c>
      <c r="B30" s="124">
        <v>0</v>
      </c>
      <c r="C30" s="124">
        <v>0</v>
      </c>
      <c r="D30" s="124">
        <v>0.0032289</v>
      </c>
      <c r="E30" s="124">
        <v>0.0103231</v>
      </c>
      <c r="F30" s="124">
        <v>0.0417163</v>
      </c>
      <c r="H30" s="121" t="s">
        <v>25</v>
      </c>
      <c r="I30" s="128">
        <f t="shared" si="0"/>
        <v>0</v>
      </c>
      <c r="J30" s="128">
        <f t="shared" si="1"/>
        <v>0</v>
      </c>
      <c r="K30" s="128">
        <f t="shared" si="1"/>
        <v>0.0032289</v>
      </c>
      <c r="L30" s="128">
        <f t="shared" si="1"/>
        <v>0.0070942</v>
      </c>
      <c r="M30" s="128">
        <f t="shared" si="1"/>
        <v>0.031393199999999996</v>
      </c>
      <c r="N30" s="128">
        <f t="shared" si="2"/>
        <v>0.0032289</v>
      </c>
      <c r="O30" s="128">
        <f t="shared" si="3"/>
        <v>0.0417163</v>
      </c>
      <c r="Q30" s="121" t="s">
        <v>3</v>
      </c>
      <c r="R30" s="128">
        <v>0.0040167</v>
      </c>
      <c r="S30" s="128">
        <v>0.0151701</v>
      </c>
      <c r="T30" s="128">
        <v>0.027357299999999998</v>
      </c>
      <c r="U30" s="128">
        <v>0.06127230000000001</v>
      </c>
      <c r="V30" s="128">
        <v>0.11076349999999999</v>
      </c>
      <c r="W30" s="128">
        <v>0.0465441</v>
      </c>
      <c r="X30" s="128">
        <v>0.2185799</v>
      </c>
      <c r="Y30" s="102"/>
      <c r="Z30" s="102"/>
      <c r="AA30" s="102"/>
      <c r="AB30" s="102"/>
      <c r="AC30" s="102"/>
      <c r="AD30" s="102"/>
      <c r="AE30" s="102"/>
    </row>
    <row r="31" spans="1:31" s="17" customFormat="1" ht="12.75">
      <c r="A31" s="121" t="s">
        <v>26</v>
      </c>
      <c r="B31" s="124">
        <v>0</v>
      </c>
      <c r="C31" s="124">
        <v>0</v>
      </c>
      <c r="D31" s="124">
        <v>0.0022134</v>
      </c>
      <c r="E31" s="124">
        <v>0.0040343</v>
      </c>
      <c r="F31" s="124">
        <v>0.0093578</v>
      </c>
      <c r="H31" s="121" t="s">
        <v>26</v>
      </c>
      <c r="I31" s="128">
        <f t="shared" si="0"/>
        <v>0</v>
      </c>
      <c r="J31" s="128">
        <f t="shared" si="1"/>
        <v>0</v>
      </c>
      <c r="K31" s="128">
        <f t="shared" si="1"/>
        <v>0.0022134</v>
      </c>
      <c r="L31" s="128">
        <f t="shared" si="1"/>
        <v>0.0018209000000000003</v>
      </c>
      <c r="M31" s="128">
        <f t="shared" si="1"/>
        <v>0.005323499999999999</v>
      </c>
      <c r="N31" s="128">
        <f t="shared" si="2"/>
        <v>0.0022134</v>
      </c>
      <c r="O31" s="128">
        <f t="shared" si="3"/>
        <v>0.0093578</v>
      </c>
      <c r="Q31" s="121" t="s">
        <v>12</v>
      </c>
      <c r="R31" s="128">
        <v>0.0076252</v>
      </c>
      <c r="S31" s="128">
        <v>0.0173132</v>
      </c>
      <c r="T31" s="128">
        <v>0.0271488</v>
      </c>
      <c r="U31" s="128">
        <v>0.039082000000000006</v>
      </c>
      <c r="V31" s="128">
        <v>0.05082329999999999</v>
      </c>
      <c r="W31" s="128">
        <v>0.0520872</v>
      </c>
      <c r="X31" s="128">
        <v>0.1419925</v>
      </c>
      <c r="Y31" s="102"/>
      <c r="Z31" s="102"/>
      <c r="AA31" s="102"/>
      <c r="AB31" s="102"/>
      <c r="AC31" s="102"/>
      <c r="AD31" s="102"/>
      <c r="AE31" s="102"/>
    </row>
    <row r="32" spans="1:31" s="17" customFormat="1" ht="12.75">
      <c r="A32" s="121" t="s">
        <v>27</v>
      </c>
      <c r="B32" s="124">
        <v>0</v>
      </c>
      <c r="C32" s="124">
        <v>0.0017572</v>
      </c>
      <c r="D32" s="124">
        <v>0.0041368</v>
      </c>
      <c r="E32" s="124">
        <v>0.0074797</v>
      </c>
      <c r="F32" s="124">
        <v>0.0313863</v>
      </c>
      <c r="H32" s="121" t="s">
        <v>27</v>
      </c>
      <c r="I32" s="128">
        <f t="shared" si="0"/>
        <v>0</v>
      </c>
      <c r="J32" s="128">
        <f t="shared" si="1"/>
        <v>0.0017572</v>
      </c>
      <c r="K32" s="128">
        <f t="shared" si="1"/>
        <v>0.0023796000000000004</v>
      </c>
      <c r="L32" s="128">
        <f t="shared" si="1"/>
        <v>0.0033428999999999993</v>
      </c>
      <c r="M32" s="128">
        <f t="shared" si="1"/>
        <v>0.0239066</v>
      </c>
      <c r="N32" s="128">
        <f t="shared" si="2"/>
        <v>0.0041368</v>
      </c>
      <c r="O32" s="128">
        <f t="shared" si="3"/>
        <v>0.0313863</v>
      </c>
      <c r="Q32" s="121" t="s">
        <v>4</v>
      </c>
      <c r="R32" s="128" t="s">
        <v>48</v>
      </c>
      <c r="S32" s="128" t="e">
        <v>#VALUE!</v>
      </c>
      <c r="T32" s="128" t="e">
        <v>#VALUE!</v>
      </c>
      <c r="U32" s="128" t="e">
        <v>#VALUE!</v>
      </c>
      <c r="V32" s="128" t="e">
        <v>#VALUE!</v>
      </c>
      <c r="W32" s="128" t="s">
        <v>48</v>
      </c>
      <c r="X32" s="128" t="s">
        <v>48</v>
      </c>
      <c r="Y32" s="18"/>
      <c r="Z32" s="18"/>
      <c r="AA32" s="18"/>
      <c r="AB32" s="18"/>
      <c r="AC32" s="18"/>
      <c r="AD32" s="18"/>
      <c r="AE32" s="18"/>
    </row>
    <row r="33" spans="1:31" s="17" customFormat="1" ht="12.75">
      <c r="A33" s="121" t="s">
        <v>28</v>
      </c>
      <c r="B33" s="124">
        <v>0</v>
      </c>
      <c r="C33" s="124">
        <v>0.0022882</v>
      </c>
      <c r="D33" s="124">
        <v>0.0040943</v>
      </c>
      <c r="E33" s="124">
        <v>0.0077486</v>
      </c>
      <c r="F33" s="124">
        <v>0.0181625</v>
      </c>
      <c r="H33" s="121" t="s">
        <v>28</v>
      </c>
      <c r="I33" s="128">
        <f t="shared" si="0"/>
        <v>0</v>
      </c>
      <c r="J33" s="128">
        <f t="shared" si="1"/>
        <v>0.0022882</v>
      </c>
      <c r="K33" s="128">
        <f t="shared" si="1"/>
        <v>0.0018061000000000002</v>
      </c>
      <c r="L33" s="128">
        <f t="shared" si="1"/>
        <v>0.003654299999999999</v>
      </c>
      <c r="M33" s="128">
        <f t="shared" si="1"/>
        <v>0.010413900000000002</v>
      </c>
      <c r="N33" s="128">
        <f t="shared" si="2"/>
        <v>0.0040943</v>
      </c>
      <c r="O33" s="128">
        <f t="shared" si="3"/>
        <v>0.0181625</v>
      </c>
      <c r="Q33" s="121" t="s">
        <v>10</v>
      </c>
      <c r="R33" s="128" t="s">
        <v>48</v>
      </c>
      <c r="S33" s="128" t="e">
        <v>#VALUE!</v>
      </c>
      <c r="T33" s="128" t="e">
        <v>#VALUE!</v>
      </c>
      <c r="U33" s="128" t="e">
        <v>#VALUE!</v>
      </c>
      <c r="V33" s="128" t="e">
        <v>#VALUE!</v>
      </c>
      <c r="W33" s="128" t="s">
        <v>48</v>
      </c>
      <c r="X33" s="128" t="s">
        <v>48</v>
      </c>
      <c r="Y33" s="18"/>
      <c r="Z33" s="18"/>
      <c r="AA33" s="18"/>
      <c r="AB33" s="18"/>
      <c r="AC33" s="18"/>
      <c r="AD33" s="18"/>
      <c r="AE33" s="18"/>
    </row>
    <row r="34" spans="1:31" s="17" customFormat="1" ht="12.75">
      <c r="A34" s="122" t="s">
        <v>29</v>
      </c>
      <c r="B34" s="125">
        <v>0</v>
      </c>
      <c r="C34" s="125">
        <v>0.0031861</v>
      </c>
      <c r="D34" s="125">
        <v>0.0056811</v>
      </c>
      <c r="E34" s="125">
        <v>0.0095506</v>
      </c>
      <c r="F34" s="125">
        <v>0.0192402</v>
      </c>
      <c r="H34" s="122" t="s">
        <v>29</v>
      </c>
      <c r="I34" s="129">
        <f t="shared" si="0"/>
        <v>0</v>
      </c>
      <c r="J34" s="129">
        <f t="shared" si="1"/>
        <v>0.0031861</v>
      </c>
      <c r="K34" s="129">
        <f t="shared" si="1"/>
        <v>0.002495</v>
      </c>
      <c r="L34" s="129">
        <f t="shared" si="1"/>
        <v>0.0038694999999999997</v>
      </c>
      <c r="M34" s="129">
        <f t="shared" si="1"/>
        <v>0.0096896</v>
      </c>
      <c r="N34" s="129">
        <f t="shared" si="2"/>
        <v>0.0056811</v>
      </c>
      <c r="O34" s="129">
        <f t="shared" si="3"/>
        <v>0.0192402</v>
      </c>
      <c r="Q34" s="122" t="s">
        <v>23</v>
      </c>
      <c r="R34" s="129" t="s">
        <v>48</v>
      </c>
      <c r="S34" s="129" t="e">
        <v>#VALUE!</v>
      </c>
      <c r="T34" s="129" t="e">
        <v>#VALUE!</v>
      </c>
      <c r="U34" s="129" t="e">
        <v>#VALUE!</v>
      </c>
      <c r="V34" s="129" t="e">
        <v>#VALUE!</v>
      </c>
      <c r="W34" s="129" t="s">
        <v>48</v>
      </c>
      <c r="X34" s="129" t="s">
        <v>48</v>
      </c>
      <c r="Y34" s="18"/>
      <c r="Z34" s="18"/>
      <c r="AA34" s="18"/>
      <c r="AB34" s="18"/>
      <c r="AC34" s="18"/>
      <c r="AD34" s="18"/>
      <c r="AE34" s="18"/>
    </row>
    <row r="36" spans="1:6" ht="12.75">
      <c r="A36" s="154" t="s">
        <v>92</v>
      </c>
      <c r="B36" s="147"/>
      <c r="C36" s="147"/>
      <c r="D36" s="147"/>
      <c r="E36" s="147"/>
      <c r="F36" s="147"/>
    </row>
    <row r="38" spans="1:2" ht="12.75">
      <c r="A38" s="144" t="s">
        <v>90</v>
      </c>
      <c r="B38" s="144"/>
    </row>
  </sheetData>
  <sheetProtection/>
  <mergeCells count="5">
    <mergeCell ref="A1:F1"/>
    <mergeCell ref="H1:O1"/>
    <mergeCell ref="Q1:X1"/>
    <mergeCell ref="A38:B38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2" width="12.28125" style="0" customWidth="1"/>
    <col min="6" max="6" width="14.28125" style="0" customWidth="1"/>
    <col min="8" max="8" width="20.7109375" style="103" customWidth="1"/>
    <col min="9" max="9" width="12.8515625" style="103" customWidth="1"/>
    <col min="10" max="14" width="9.140625" style="103" customWidth="1"/>
    <col min="15" max="15" width="13.8515625" style="103" customWidth="1"/>
    <col min="16" max="16" width="9.140625" style="103" customWidth="1"/>
    <col min="17" max="17" width="18.7109375" style="103" customWidth="1"/>
    <col min="18" max="18" width="13.8515625" style="103" customWidth="1"/>
    <col min="19" max="19" width="10.421875" style="103" customWidth="1"/>
    <col min="20" max="23" width="9.140625" style="103" customWidth="1"/>
    <col min="24" max="24" width="13.140625" style="103" customWidth="1"/>
    <col min="25" max="25" width="9.140625" style="103" customWidth="1"/>
  </cols>
  <sheetData>
    <row r="1" spans="1:24" ht="30" customHeight="1">
      <c r="A1" s="155" t="s">
        <v>108</v>
      </c>
      <c r="B1" s="156"/>
      <c r="C1" s="156"/>
      <c r="D1" s="156"/>
      <c r="E1" s="156"/>
      <c r="F1" s="156"/>
      <c r="H1" s="158" t="s">
        <v>42</v>
      </c>
      <c r="I1" s="158"/>
      <c r="J1" s="158"/>
      <c r="K1" s="158"/>
      <c r="L1" s="158"/>
      <c r="M1" s="158"/>
      <c r="N1" s="158"/>
      <c r="O1" s="158"/>
      <c r="Q1" s="158" t="s">
        <v>47</v>
      </c>
      <c r="R1" s="158"/>
      <c r="S1" s="158"/>
      <c r="T1" s="158"/>
      <c r="U1" s="158"/>
      <c r="V1" s="158"/>
      <c r="W1" s="158"/>
      <c r="X1" s="158"/>
    </row>
    <row r="2" spans="1:24" ht="25.5">
      <c r="A2" s="118" t="s">
        <v>107</v>
      </c>
      <c r="B2" s="119" t="s">
        <v>37</v>
      </c>
      <c r="C2" s="119" t="s">
        <v>38</v>
      </c>
      <c r="D2" s="119" t="s">
        <v>39</v>
      </c>
      <c r="E2" s="119" t="s">
        <v>40</v>
      </c>
      <c r="F2" s="119" t="s">
        <v>41</v>
      </c>
      <c r="H2" s="7" t="s">
        <v>107</v>
      </c>
      <c r="I2" s="7" t="s">
        <v>37</v>
      </c>
      <c r="J2" s="126" t="s">
        <v>43</v>
      </c>
      <c r="K2" s="126" t="s">
        <v>44</v>
      </c>
      <c r="L2" s="126" t="s">
        <v>45</v>
      </c>
      <c r="M2" s="126" t="s">
        <v>46</v>
      </c>
      <c r="N2" s="7" t="s">
        <v>36</v>
      </c>
      <c r="O2" s="7" t="s">
        <v>41</v>
      </c>
      <c r="Q2" s="7" t="s">
        <v>107</v>
      </c>
      <c r="R2" s="7" t="s">
        <v>37</v>
      </c>
      <c r="S2" s="126" t="s">
        <v>43</v>
      </c>
      <c r="T2" s="126" t="s">
        <v>44</v>
      </c>
      <c r="U2" s="126" t="s">
        <v>45</v>
      </c>
      <c r="V2" s="126" t="s">
        <v>46</v>
      </c>
      <c r="W2" s="7" t="s">
        <v>36</v>
      </c>
      <c r="X2" s="7" t="s">
        <v>41</v>
      </c>
    </row>
    <row r="3" spans="1:31" s="17" customFormat="1" ht="12.75">
      <c r="A3" s="120" t="s">
        <v>0</v>
      </c>
      <c r="B3" s="123">
        <v>0.18739</v>
      </c>
      <c r="C3" s="123">
        <v>0.3128066</v>
      </c>
      <c r="D3" s="123">
        <v>0.376253</v>
      </c>
      <c r="E3" s="123">
        <v>0.4446251</v>
      </c>
      <c r="F3" s="123">
        <v>0.53044</v>
      </c>
      <c r="H3" s="120" t="s">
        <v>0</v>
      </c>
      <c r="I3" s="127">
        <f>B3</f>
        <v>0.18739</v>
      </c>
      <c r="J3" s="127">
        <f>C3-B3</f>
        <v>0.1254166</v>
      </c>
      <c r="K3" s="127">
        <f>D3-C3</f>
        <v>0.06344640000000001</v>
      </c>
      <c r="L3" s="127">
        <f>E3-D3</f>
        <v>0.06837209999999999</v>
      </c>
      <c r="M3" s="127">
        <f>F3-E3</f>
        <v>0.08581490000000003</v>
      </c>
      <c r="N3" s="127">
        <f>D3</f>
        <v>0.376253</v>
      </c>
      <c r="O3" s="127">
        <f>F3</f>
        <v>0.53044</v>
      </c>
      <c r="Q3" s="120" t="s">
        <v>1</v>
      </c>
      <c r="R3" s="127">
        <v>0.1668429</v>
      </c>
      <c r="S3" s="127">
        <v>0.04971900000000001</v>
      </c>
      <c r="T3" s="127">
        <v>0.0615878</v>
      </c>
      <c r="U3" s="127">
        <v>0.07802490000000001</v>
      </c>
      <c r="V3" s="127">
        <v>0.09031849999999997</v>
      </c>
      <c r="W3" s="127">
        <v>0.2781497</v>
      </c>
      <c r="X3" s="127">
        <v>0.4464931</v>
      </c>
      <c r="Y3" s="104"/>
      <c r="Z3" s="104"/>
      <c r="AA3" s="104"/>
      <c r="AB3" s="104"/>
      <c r="AC3" s="104"/>
      <c r="AD3" s="104"/>
      <c r="AE3" s="104"/>
    </row>
    <row r="4" spans="1:31" s="17" customFormat="1" ht="12.75">
      <c r="A4" s="121" t="s">
        <v>1</v>
      </c>
      <c r="B4" s="124">
        <v>0.1668429</v>
      </c>
      <c r="C4" s="124">
        <v>0.2165619</v>
      </c>
      <c r="D4" s="124">
        <v>0.2781497</v>
      </c>
      <c r="E4" s="124">
        <v>0.3561746</v>
      </c>
      <c r="F4" s="124">
        <v>0.4464931</v>
      </c>
      <c r="H4" s="121" t="s">
        <v>1</v>
      </c>
      <c r="I4" s="128">
        <f aca="true" t="shared" si="0" ref="I4:I34">B4</f>
        <v>0.1668429</v>
      </c>
      <c r="J4" s="128">
        <f aca="true" t="shared" si="1" ref="J4:M34">C4-B4</f>
        <v>0.04971900000000001</v>
      </c>
      <c r="K4" s="128">
        <f t="shared" si="1"/>
        <v>0.0615878</v>
      </c>
      <c r="L4" s="128">
        <f t="shared" si="1"/>
        <v>0.07802490000000001</v>
      </c>
      <c r="M4" s="128">
        <f t="shared" si="1"/>
        <v>0.09031849999999997</v>
      </c>
      <c r="N4" s="128">
        <f aca="true" t="shared" si="2" ref="N4:N34">D4</f>
        <v>0.2781497</v>
      </c>
      <c r="O4" s="128">
        <f aca="true" t="shared" si="3" ref="O4:O34">F4</f>
        <v>0.4464931</v>
      </c>
      <c r="Q4" s="121" t="s">
        <v>8</v>
      </c>
      <c r="R4" s="128">
        <v>0.1749486</v>
      </c>
      <c r="S4" s="128">
        <v>0.0605377</v>
      </c>
      <c r="T4" s="128">
        <v>0.0498661</v>
      </c>
      <c r="U4" s="128">
        <v>0.07673469999999999</v>
      </c>
      <c r="V4" s="128">
        <v>0.12066130000000003</v>
      </c>
      <c r="W4" s="128">
        <v>0.2853524</v>
      </c>
      <c r="X4" s="128">
        <v>0.4827484</v>
      </c>
      <c r="Y4" s="104"/>
      <c r="Z4" s="104"/>
      <c r="AA4" s="104"/>
      <c r="AB4" s="104"/>
      <c r="AC4" s="104"/>
      <c r="AD4" s="104"/>
      <c r="AE4" s="104"/>
    </row>
    <row r="5" spans="1:31" s="17" customFormat="1" ht="12.75">
      <c r="A5" s="121" t="s">
        <v>2</v>
      </c>
      <c r="B5" s="124">
        <v>0.2122108</v>
      </c>
      <c r="C5" s="124">
        <v>0.2720785</v>
      </c>
      <c r="D5" s="124">
        <v>0.3341676</v>
      </c>
      <c r="E5" s="124">
        <v>0.4334763</v>
      </c>
      <c r="F5" s="124">
        <v>0.5309084</v>
      </c>
      <c r="H5" s="121" t="s">
        <v>2</v>
      </c>
      <c r="I5" s="128">
        <f t="shared" si="0"/>
        <v>0.2122108</v>
      </c>
      <c r="J5" s="128">
        <f t="shared" si="1"/>
        <v>0.059867699999999996</v>
      </c>
      <c r="K5" s="128">
        <f t="shared" si="1"/>
        <v>0.06208910000000001</v>
      </c>
      <c r="L5" s="128">
        <f t="shared" si="1"/>
        <v>0.09930869999999997</v>
      </c>
      <c r="M5" s="128">
        <f t="shared" si="1"/>
        <v>0.09743209999999997</v>
      </c>
      <c r="N5" s="128">
        <f t="shared" si="2"/>
        <v>0.3341676</v>
      </c>
      <c r="O5" s="128">
        <f t="shared" si="3"/>
        <v>0.5309084</v>
      </c>
      <c r="Q5" s="121" t="s">
        <v>35</v>
      </c>
      <c r="R5" s="128">
        <v>0.2138143</v>
      </c>
      <c r="S5" s="128">
        <v>0.05196869999999998</v>
      </c>
      <c r="T5" s="128">
        <v>0.030722399999999983</v>
      </c>
      <c r="U5" s="128">
        <v>0.09416400000000003</v>
      </c>
      <c r="V5" s="128">
        <v>0.050183299999999986</v>
      </c>
      <c r="W5" s="128">
        <v>0.2965054</v>
      </c>
      <c r="X5" s="128">
        <v>0.4408527</v>
      </c>
      <c r="Y5" s="104"/>
      <c r="Z5" s="104"/>
      <c r="AA5" s="104"/>
      <c r="AB5" s="104"/>
      <c r="AC5" s="104"/>
      <c r="AD5" s="104"/>
      <c r="AE5" s="104"/>
    </row>
    <row r="6" spans="1:31" s="17" customFormat="1" ht="12.75">
      <c r="A6" s="121" t="s">
        <v>3</v>
      </c>
      <c r="B6" s="124">
        <v>0.1825475</v>
      </c>
      <c r="C6" s="124">
        <v>0.2453238</v>
      </c>
      <c r="D6" s="124">
        <v>0.3080051</v>
      </c>
      <c r="E6" s="124">
        <v>0.3822618</v>
      </c>
      <c r="F6" s="124">
        <v>0.4797697</v>
      </c>
      <c r="H6" s="121" t="s">
        <v>3</v>
      </c>
      <c r="I6" s="128">
        <f t="shared" si="0"/>
        <v>0.1825475</v>
      </c>
      <c r="J6" s="128">
        <f t="shared" si="1"/>
        <v>0.06277630000000001</v>
      </c>
      <c r="K6" s="128">
        <f t="shared" si="1"/>
        <v>0.06268129999999997</v>
      </c>
      <c r="L6" s="128">
        <f t="shared" si="1"/>
        <v>0.07425670000000001</v>
      </c>
      <c r="M6" s="128">
        <f t="shared" si="1"/>
        <v>0.09750790000000004</v>
      </c>
      <c r="N6" s="128">
        <f t="shared" si="2"/>
        <v>0.3080051</v>
      </c>
      <c r="O6" s="128">
        <f t="shared" si="3"/>
        <v>0.4797697</v>
      </c>
      <c r="Q6" s="121" t="s">
        <v>34</v>
      </c>
      <c r="R6" s="128">
        <v>0.203891</v>
      </c>
      <c r="S6" s="128">
        <v>0.030646200000000012</v>
      </c>
      <c r="T6" s="128">
        <v>0.07331510000000002</v>
      </c>
      <c r="U6" s="128">
        <v>0.07604349999999999</v>
      </c>
      <c r="V6" s="128">
        <v>0.05067179999999999</v>
      </c>
      <c r="W6" s="128">
        <v>0.3078523</v>
      </c>
      <c r="X6" s="128">
        <v>0.4345676</v>
      </c>
      <c r="Y6" s="104"/>
      <c r="Z6" s="104"/>
      <c r="AA6" s="104"/>
      <c r="AB6" s="104"/>
      <c r="AC6" s="104"/>
      <c r="AD6" s="104"/>
      <c r="AE6" s="104"/>
    </row>
    <row r="7" spans="1:31" s="17" customFormat="1" ht="12.75">
      <c r="A7" s="121" t="s">
        <v>4</v>
      </c>
      <c r="B7" s="124">
        <v>0.2352464</v>
      </c>
      <c r="C7" s="124">
        <v>0.3110272</v>
      </c>
      <c r="D7" s="124">
        <v>0.3795035</v>
      </c>
      <c r="E7" s="124">
        <v>0.4549823</v>
      </c>
      <c r="F7" s="124">
        <v>0.5467023</v>
      </c>
      <c r="H7" s="121" t="s">
        <v>4</v>
      </c>
      <c r="I7" s="128">
        <f t="shared" si="0"/>
        <v>0.2352464</v>
      </c>
      <c r="J7" s="128">
        <f t="shared" si="1"/>
        <v>0.07578080000000001</v>
      </c>
      <c r="K7" s="128">
        <f t="shared" si="1"/>
        <v>0.06847629999999999</v>
      </c>
      <c r="L7" s="128">
        <f t="shared" si="1"/>
        <v>0.07547880000000001</v>
      </c>
      <c r="M7" s="128">
        <f t="shared" si="1"/>
        <v>0.09171999999999997</v>
      </c>
      <c r="N7" s="128">
        <f t="shared" si="2"/>
        <v>0.3795035</v>
      </c>
      <c r="O7" s="128">
        <f t="shared" si="3"/>
        <v>0.5467023</v>
      </c>
      <c r="Q7" s="121" t="s">
        <v>3</v>
      </c>
      <c r="R7" s="128">
        <v>0.1825475</v>
      </c>
      <c r="S7" s="128">
        <v>0.06277630000000001</v>
      </c>
      <c r="T7" s="128">
        <v>0.06268129999999997</v>
      </c>
      <c r="U7" s="128">
        <v>0.07425670000000001</v>
      </c>
      <c r="V7" s="128">
        <v>0.09750790000000004</v>
      </c>
      <c r="W7" s="128">
        <v>0.3080051</v>
      </c>
      <c r="X7" s="128">
        <v>0.4797697</v>
      </c>
      <c r="Y7" s="104"/>
      <c r="Z7" s="104"/>
      <c r="AA7" s="104"/>
      <c r="AB7" s="104"/>
      <c r="AC7" s="104"/>
      <c r="AD7" s="104"/>
      <c r="AE7" s="104"/>
    </row>
    <row r="8" spans="1:31" s="17" customFormat="1" ht="12.75">
      <c r="A8" s="121" t="s">
        <v>5</v>
      </c>
      <c r="B8" s="124">
        <v>0.22055</v>
      </c>
      <c r="C8" s="124">
        <v>0.2789258</v>
      </c>
      <c r="D8" s="124">
        <v>0.3243684</v>
      </c>
      <c r="E8" s="124">
        <v>0.4009926</v>
      </c>
      <c r="F8" s="124">
        <v>0.489214</v>
      </c>
      <c r="H8" s="121" t="s">
        <v>5</v>
      </c>
      <c r="I8" s="128">
        <f t="shared" si="0"/>
        <v>0.22055</v>
      </c>
      <c r="J8" s="128">
        <f t="shared" si="1"/>
        <v>0.058375800000000005</v>
      </c>
      <c r="K8" s="128">
        <f t="shared" si="1"/>
        <v>0.0454426</v>
      </c>
      <c r="L8" s="128">
        <f t="shared" si="1"/>
        <v>0.07662419999999998</v>
      </c>
      <c r="M8" s="128">
        <f t="shared" si="1"/>
        <v>0.0882214</v>
      </c>
      <c r="N8" s="128">
        <f t="shared" si="2"/>
        <v>0.3243684</v>
      </c>
      <c r="O8" s="128">
        <f t="shared" si="3"/>
        <v>0.489214</v>
      </c>
      <c r="Q8" s="121" t="s">
        <v>10</v>
      </c>
      <c r="R8" s="128">
        <v>0.1742688</v>
      </c>
      <c r="S8" s="128">
        <v>0.066831</v>
      </c>
      <c r="T8" s="128">
        <v>0.06812290000000001</v>
      </c>
      <c r="U8" s="128">
        <v>0.09129870000000001</v>
      </c>
      <c r="V8" s="128">
        <v>0.06868829999999998</v>
      </c>
      <c r="W8" s="128">
        <v>0.3092227</v>
      </c>
      <c r="X8" s="128">
        <v>0.4692097</v>
      </c>
      <c r="Y8" s="104"/>
      <c r="Z8" s="104"/>
      <c r="AA8" s="104"/>
      <c r="AB8" s="104"/>
      <c r="AC8" s="104"/>
      <c r="AD8" s="104"/>
      <c r="AE8" s="104"/>
    </row>
    <row r="9" spans="1:31" s="17" customFormat="1" ht="12.75">
      <c r="A9" s="121" t="s">
        <v>6</v>
      </c>
      <c r="B9" s="124">
        <v>0.239188</v>
      </c>
      <c r="C9" s="124">
        <v>0.3386031</v>
      </c>
      <c r="D9" s="124">
        <v>0.4438632</v>
      </c>
      <c r="E9" s="124">
        <v>0.5323049</v>
      </c>
      <c r="F9" s="124">
        <v>0.6053019</v>
      </c>
      <c r="H9" s="121" t="s">
        <v>6</v>
      </c>
      <c r="I9" s="128">
        <f t="shared" si="0"/>
        <v>0.239188</v>
      </c>
      <c r="J9" s="128">
        <f t="shared" si="1"/>
        <v>0.09941509999999998</v>
      </c>
      <c r="K9" s="128">
        <f t="shared" si="1"/>
        <v>0.10526010000000002</v>
      </c>
      <c r="L9" s="128">
        <f t="shared" si="1"/>
        <v>0.08844169999999996</v>
      </c>
      <c r="M9" s="128">
        <f t="shared" si="1"/>
        <v>0.07299699999999998</v>
      </c>
      <c r="N9" s="128">
        <f t="shared" si="2"/>
        <v>0.4438632</v>
      </c>
      <c r="O9" s="128">
        <f t="shared" si="3"/>
        <v>0.6053019</v>
      </c>
      <c r="Q9" s="121" t="s">
        <v>12</v>
      </c>
      <c r="R9" s="128">
        <v>0.2608081</v>
      </c>
      <c r="S9" s="128">
        <v>0.035939900000000025</v>
      </c>
      <c r="T9" s="128">
        <v>0.02502270000000001</v>
      </c>
      <c r="U9" s="128">
        <v>0.023996099999999965</v>
      </c>
      <c r="V9" s="128">
        <v>0.1409259</v>
      </c>
      <c r="W9" s="128">
        <v>0.3217707</v>
      </c>
      <c r="X9" s="128">
        <v>0.4866927</v>
      </c>
      <c r="Y9" s="104"/>
      <c r="Z9" s="104"/>
      <c r="AA9" s="104"/>
      <c r="AB9" s="104"/>
      <c r="AC9" s="104"/>
      <c r="AD9" s="104"/>
      <c r="AE9" s="104"/>
    </row>
    <row r="10" spans="1:31" s="17" customFormat="1" ht="12.75">
      <c r="A10" s="121" t="s">
        <v>7</v>
      </c>
      <c r="B10" s="124">
        <v>0.1686197</v>
      </c>
      <c r="C10" s="124">
        <v>0.3116293</v>
      </c>
      <c r="D10" s="124">
        <v>0.3872447</v>
      </c>
      <c r="E10" s="124">
        <v>0.444178</v>
      </c>
      <c r="F10" s="124">
        <v>0.5524101</v>
      </c>
      <c r="H10" s="121" t="s">
        <v>7</v>
      </c>
      <c r="I10" s="128">
        <f t="shared" si="0"/>
        <v>0.1686197</v>
      </c>
      <c r="J10" s="128">
        <f t="shared" si="1"/>
        <v>0.1430096</v>
      </c>
      <c r="K10" s="128">
        <f t="shared" si="1"/>
        <v>0.0756154</v>
      </c>
      <c r="L10" s="128">
        <f t="shared" si="1"/>
        <v>0.05693330000000002</v>
      </c>
      <c r="M10" s="128">
        <f t="shared" si="1"/>
        <v>0.1082321</v>
      </c>
      <c r="N10" s="128">
        <f t="shared" si="2"/>
        <v>0.3872447</v>
      </c>
      <c r="O10" s="128">
        <f t="shared" si="3"/>
        <v>0.5524101</v>
      </c>
      <c r="Q10" s="121" t="s">
        <v>16</v>
      </c>
      <c r="R10" s="128">
        <v>0.2054201</v>
      </c>
      <c r="S10" s="128">
        <v>0.04874280000000003</v>
      </c>
      <c r="T10" s="128">
        <v>0.07009599999999999</v>
      </c>
      <c r="U10" s="128">
        <v>0.06760659999999996</v>
      </c>
      <c r="V10" s="128">
        <v>0.0957035</v>
      </c>
      <c r="W10" s="128">
        <v>0.3242589</v>
      </c>
      <c r="X10" s="128">
        <v>0.487569</v>
      </c>
      <c r="Y10" s="104"/>
      <c r="Z10" s="104"/>
      <c r="AA10" s="104"/>
      <c r="AB10" s="104"/>
      <c r="AC10" s="104"/>
      <c r="AD10" s="104"/>
      <c r="AE10" s="104"/>
    </row>
    <row r="11" spans="1:31" s="17" customFormat="1" ht="12.75">
      <c r="A11" s="121" t="s">
        <v>8</v>
      </c>
      <c r="B11" s="124">
        <v>0.1749486</v>
      </c>
      <c r="C11" s="124">
        <v>0.2354863</v>
      </c>
      <c r="D11" s="124">
        <v>0.2853524</v>
      </c>
      <c r="E11" s="124">
        <v>0.3620871</v>
      </c>
      <c r="F11" s="124">
        <v>0.4827484</v>
      </c>
      <c r="H11" s="121" t="s">
        <v>8</v>
      </c>
      <c r="I11" s="128">
        <f t="shared" si="0"/>
        <v>0.1749486</v>
      </c>
      <c r="J11" s="128">
        <f t="shared" si="1"/>
        <v>0.0605377</v>
      </c>
      <c r="K11" s="128">
        <f t="shared" si="1"/>
        <v>0.0498661</v>
      </c>
      <c r="L11" s="128">
        <f t="shared" si="1"/>
        <v>0.07673469999999999</v>
      </c>
      <c r="M11" s="128">
        <f t="shared" si="1"/>
        <v>0.12066130000000003</v>
      </c>
      <c r="N11" s="128">
        <f t="shared" si="2"/>
        <v>0.2853524</v>
      </c>
      <c r="O11" s="128">
        <f t="shared" si="3"/>
        <v>0.4827484</v>
      </c>
      <c r="Q11" s="121" t="s">
        <v>5</v>
      </c>
      <c r="R11" s="128">
        <v>0.22055</v>
      </c>
      <c r="S11" s="128">
        <v>0.058375800000000005</v>
      </c>
      <c r="T11" s="128">
        <v>0.0454426</v>
      </c>
      <c r="U11" s="128">
        <v>0.07662419999999998</v>
      </c>
      <c r="V11" s="128">
        <v>0.0882214</v>
      </c>
      <c r="W11" s="128">
        <v>0.3243684</v>
      </c>
      <c r="X11" s="128">
        <v>0.489214</v>
      </c>
      <c r="Y11" s="104"/>
      <c r="Z11" s="104"/>
      <c r="AA11" s="104"/>
      <c r="AB11" s="104"/>
      <c r="AC11" s="104"/>
      <c r="AD11" s="104"/>
      <c r="AE11" s="104"/>
    </row>
    <row r="12" spans="1:31" s="17" customFormat="1" ht="12.75">
      <c r="A12" s="121" t="s">
        <v>9</v>
      </c>
      <c r="B12" s="124">
        <v>0.2086285</v>
      </c>
      <c r="C12" s="124">
        <v>0.2762345</v>
      </c>
      <c r="D12" s="124">
        <v>0.3459048</v>
      </c>
      <c r="E12" s="124">
        <v>0.3999777</v>
      </c>
      <c r="F12" s="124">
        <v>0.5079677</v>
      </c>
      <c r="H12" s="121" t="s">
        <v>9</v>
      </c>
      <c r="I12" s="128">
        <f t="shared" si="0"/>
        <v>0.2086285</v>
      </c>
      <c r="J12" s="128">
        <f t="shared" si="1"/>
        <v>0.067606</v>
      </c>
      <c r="K12" s="128">
        <f t="shared" si="1"/>
        <v>0.06967030000000002</v>
      </c>
      <c r="L12" s="128">
        <f t="shared" si="1"/>
        <v>0.05407289999999998</v>
      </c>
      <c r="M12" s="128">
        <f t="shared" si="1"/>
        <v>0.10799000000000003</v>
      </c>
      <c r="N12" s="128">
        <f t="shared" si="2"/>
        <v>0.3459048</v>
      </c>
      <c r="O12" s="128">
        <f t="shared" si="3"/>
        <v>0.5079677</v>
      </c>
      <c r="Q12" s="121" t="s">
        <v>18</v>
      </c>
      <c r="R12" s="128">
        <v>0.1805715</v>
      </c>
      <c r="S12" s="128">
        <v>0.08780110000000002</v>
      </c>
      <c r="T12" s="128">
        <v>0.05787809999999999</v>
      </c>
      <c r="U12" s="128">
        <v>0.0463595</v>
      </c>
      <c r="V12" s="128">
        <v>0.1023</v>
      </c>
      <c r="W12" s="128">
        <v>0.3262507</v>
      </c>
      <c r="X12" s="128">
        <v>0.4749102</v>
      </c>
      <c r="Y12" s="104"/>
      <c r="Z12" s="104"/>
      <c r="AA12" s="104"/>
      <c r="AB12" s="104"/>
      <c r="AC12" s="104"/>
      <c r="AD12" s="104"/>
      <c r="AE12" s="104"/>
    </row>
    <row r="13" spans="1:31" s="17" customFormat="1" ht="12.75">
      <c r="A13" s="121" t="s">
        <v>10</v>
      </c>
      <c r="B13" s="124">
        <v>0.1742688</v>
      </c>
      <c r="C13" s="124">
        <v>0.2410998</v>
      </c>
      <c r="D13" s="124">
        <v>0.3092227</v>
      </c>
      <c r="E13" s="124">
        <v>0.4005214</v>
      </c>
      <c r="F13" s="124">
        <v>0.4692097</v>
      </c>
      <c r="H13" s="121" t="s">
        <v>10</v>
      </c>
      <c r="I13" s="128">
        <f t="shared" si="0"/>
        <v>0.1742688</v>
      </c>
      <c r="J13" s="128">
        <f t="shared" si="1"/>
        <v>0.066831</v>
      </c>
      <c r="K13" s="128">
        <f t="shared" si="1"/>
        <v>0.06812290000000001</v>
      </c>
      <c r="L13" s="128">
        <f t="shared" si="1"/>
        <v>0.09129870000000001</v>
      </c>
      <c r="M13" s="128">
        <f t="shared" si="1"/>
        <v>0.06868829999999998</v>
      </c>
      <c r="N13" s="128">
        <f t="shared" si="2"/>
        <v>0.3092227</v>
      </c>
      <c r="O13" s="128">
        <f t="shared" si="3"/>
        <v>0.4692097</v>
      </c>
      <c r="Q13" s="121" t="s">
        <v>22</v>
      </c>
      <c r="R13" s="128">
        <v>0.1903205</v>
      </c>
      <c r="S13" s="128">
        <v>0.07357219999999998</v>
      </c>
      <c r="T13" s="128">
        <v>0.06291250000000004</v>
      </c>
      <c r="U13" s="128">
        <v>0.0752854</v>
      </c>
      <c r="V13" s="128">
        <v>0.09958249999999996</v>
      </c>
      <c r="W13" s="128">
        <v>0.3268052</v>
      </c>
      <c r="X13" s="128">
        <v>0.5016731</v>
      </c>
      <c r="Y13" s="104"/>
      <c r="Z13" s="104"/>
      <c r="AA13" s="104"/>
      <c r="AB13" s="104"/>
      <c r="AC13" s="104"/>
      <c r="AD13" s="104"/>
      <c r="AE13" s="104"/>
    </row>
    <row r="14" spans="1:31" s="17" customFormat="1" ht="12.75">
      <c r="A14" s="121" t="s">
        <v>11</v>
      </c>
      <c r="B14" s="124">
        <v>0.2101278</v>
      </c>
      <c r="C14" s="124">
        <v>0.2961813</v>
      </c>
      <c r="D14" s="124">
        <v>0.3740503</v>
      </c>
      <c r="E14" s="124">
        <v>0.4602934</v>
      </c>
      <c r="F14" s="124">
        <v>0.5555291</v>
      </c>
      <c r="H14" s="121" t="s">
        <v>11</v>
      </c>
      <c r="I14" s="128">
        <f t="shared" si="0"/>
        <v>0.2101278</v>
      </c>
      <c r="J14" s="128">
        <f t="shared" si="1"/>
        <v>0.08605349999999998</v>
      </c>
      <c r="K14" s="128">
        <f t="shared" si="1"/>
        <v>0.07786900000000002</v>
      </c>
      <c r="L14" s="128">
        <f t="shared" si="1"/>
        <v>0.08624310000000002</v>
      </c>
      <c r="M14" s="128">
        <f t="shared" si="1"/>
        <v>0.09523569999999998</v>
      </c>
      <c r="N14" s="128">
        <f t="shared" si="2"/>
        <v>0.3740503</v>
      </c>
      <c r="O14" s="128">
        <f t="shared" si="3"/>
        <v>0.5555291</v>
      </c>
      <c r="Q14" s="121" t="s">
        <v>2</v>
      </c>
      <c r="R14" s="128">
        <v>0.2122108</v>
      </c>
      <c r="S14" s="128">
        <v>0.059867699999999996</v>
      </c>
      <c r="T14" s="128">
        <v>0.06208910000000001</v>
      </c>
      <c r="U14" s="128">
        <v>0.09930869999999997</v>
      </c>
      <c r="V14" s="128">
        <v>0.09743209999999997</v>
      </c>
      <c r="W14" s="128">
        <v>0.3341676</v>
      </c>
      <c r="X14" s="128">
        <v>0.5309084</v>
      </c>
      <c r="Y14" s="104"/>
      <c r="Z14" s="104"/>
      <c r="AA14" s="104"/>
      <c r="AB14" s="104"/>
      <c r="AC14" s="104"/>
      <c r="AD14" s="104"/>
      <c r="AE14" s="104"/>
    </row>
    <row r="15" spans="1:31" s="17" customFormat="1" ht="12.75">
      <c r="A15" s="121" t="s">
        <v>12</v>
      </c>
      <c r="B15" s="124">
        <v>0.2608081</v>
      </c>
      <c r="C15" s="124">
        <v>0.296748</v>
      </c>
      <c r="D15" s="124">
        <v>0.3217707</v>
      </c>
      <c r="E15" s="124">
        <v>0.3457668</v>
      </c>
      <c r="F15" s="124">
        <v>0.4866927</v>
      </c>
      <c r="H15" s="121" t="s">
        <v>12</v>
      </c>
      <c r="I15" s="128">
        <f t="shared" si="0"/>
        <v>0.2608081</v>
      </c>
      <c r="J15" s="128">
        <f t="shared" si="1"/>
        <v>0.035939900000000025</v>
      </c>
      <c r="K15" s="128">
        <f t="shared" si="1"/>
        <v>0.02502270000000001</v>
      </c>
      <c r="L15" s="128">
        <f t="shared" si="1"/>
        <v>0.023996099999999965</v>
      </c>
      <c r="M15" s="128">
        <f t="shared" si="1"/>
        <v>0.1409259</v>
      </c>
      <c r="N15" s="128">
        <f t="shared" si="2"/>
        <v>0.3217707</v>
      </c>
      <c r="O15" s="128">
        <f t="shared" si="3"/>
        <v>0.4866927</v>
      </c>
      <c r="Q15" s="121" t="s">
        <v>19</v>
      </c>
      <c r="R15" s="128">
        <v>0.1872415</v>
      </c>
      <c r="S15" s="128">
        <v>0.07043559999999999</v>
      </c>
      <c r="T15" s="128">
        <v>0.07877889999999999</v>
      </c>
      <c r="U15" s="128">
        <v>0.05553910000000001</v>
      </c>
      <c r="V15" s="128">
        <v>0.0995412</v>
      </c>
      <c r="W15" s="128">
        <v>0.336456</v>
      </c>
      <c r="X15" s="128">
        <v>0.4915363</v>
      </c>
      <c r="Y15" s="104"/>
      <c r="Z15" s="104"/>
      <c r="AA15" s="104"/>
      <c r="AB15" s="104"/>
      <c r="AC15" s="104"/>
      <c r="AD15" s="104"/>
      <c r="AE15" s="104"/>
    </row>
    <row r="16" spans="1:31" s="17" customFormat="1" ht="12.75">
      <c r="A16" s="121" t="s">
        <v>13</v>
      </c>
      <c r="B16" s="124">
        <v>0.193163</v>
      </c>
      <c r="C16" s="124">
        <v>0.2929755</v>
      </c>
      <c r="D16" s="124">
        <v>0.3517832</v>
      </c>
      <c r="E16" s="124">
        <v>0.4278079</v>
      </c>
      <c r="F16" s="124">
        <v>0.5519196</v>
      </c>
      <c r="H16" s="121" t="s">
        <v>13</v>
      </c>
      <c r="I16" s="128">
        <f t="shared" si="0"/>
        <v>0.193163</v>
      </c>
      <c r="J16" s="128">
        <f t="shared" si="1"/>
        <v>0.0998125</v>
      </c>
      <c r="K16" s="128">
        <f t="shared" si="1"/>
        <v>0.05880770000000002</v>
      </c>
      <c r="L16" s="128">
        <f t="shared" si="1"/>
        <v>0.0760247</v>
      </c>
      <c r="M16" s="128">
        <f t="shared" si="1"/>
        <v>0.12411169999999994</v>
      </c>
      <c r="N16" s="128">
        <f t="shared" si="2"/>
        <v>0.3517832</v>
      </c>
      <c r="O16" s="128">
        <f t="shared" si="3"/>
        <v>0.5519196</v>
      </c>
      <c r="Q16" s="121" t="s">
        <v>27</v>
      </c>
      <c r="R16" s="128">
        <v>0.1868855</v>
      </c>
      <c r="S16" s="128">
        <v>0.08285200000000001</v>
      </c>
      <c r="T16" s="128">
        <v>0.06874399999999997</v>
      </c>
      <c r="U16" s="128">
        <v>0.058767700000000034</v>
      </c>
      <c r="V16" s="128">
        <v>0.06448499999999996</v>
      </c>
      <c r="W16" s="128">
        <v>0.3384815</v>
      </c>
      <c r="X16" s="128">
        <v>0.4617342</v>
      </c>
      <c r="Y16" s="104"/>
      <c r="Z16" s="104"/>
      <c r="AA16" s="104"/>
      <c r="AB16" s="104"/>
      <c r="AC16" s="104"/>
      <c r="AD16" s="104"/>
      <c r="AE16" s="104"/>
    </row>
    <row r="17" spans="1:31" s="17" customFormat="1" ht="12.75">
      <c r="A17" s="121" t="s">
        <v>14</v>
      </c>
      <c r="B17" s="124">
        <v>0.2047387</v>
      </c>
      <c r="C17" s="124">
        <v>0.297435</v>
      </c>
      <c r="D17" s="124">
        <v>0.3613494</v>
      </c>
      <c r="E17" s="124">
        <v>0.4333919</v>
      </c>
      <c r="F17" s="124">
        <v>0.5326607</v>
      </c>
      <c r="H17" s="121" t="s">
        <v>14</v>
      </c>
      <c r="I17" s="128">
        <f t="shared" si="0"/>
        <v>0.2047387</v>
      </c>
      <c r="J17" s="128">
        <f t="shared" si="1"/>
        <v>0.09269630000000001</v>
      </c>
      <c r="K17" s="128">
        <f t="shared" si="1"/>
        <v>0.06391439999999998</v>
      </c>
      <c r="L17" s="128">
        <f t="shared" si="1"/>
        <v>0.07204250000000001</v>
      </c>
      <c r="M17" s="128">
        <f t="shared" si="1"/>
        <v>0.09926879999999999</v>
      </c>
      <c r="N17" s="128">
        <f t="shared" si="2"/>
        <v>0.3613494</v>
      </c>
      <c r="O17" s="128">
        <f t="shared" si="3"/>
        <v>0.5326607</v>
      </c>
      <c r="Q17" s="121" t="s">
        <v>9</v>
      </c>
      <c r="R17" s="128">
        <v>0.2086285</v>
      </c>
      <c r="S17" s="128">
        <v>0.067606</v>
      </c>
      <c r="T17" s="128">
        <v>0.06967030000000002</v>
      </c>
      <c r="U17" s="128">
        <v>0.05407289999999998</v>
      </c>
      <c r="V17" s="128">
        <v>0.10799000000000003</v>
      </c>
      <c r="W17" s="128">
        <v>0.3459048</v>
      </c>
      <c r="X17" s="128">
        <v>0.5079677</v>
      </c>
      <c r="Y17" s="104"/>
      <c r="Z17" s="104"/>
      <c r="AA17" s="104"/>
      <c r="AB17" s="104"/>
      <c r="AC17" s="104"/>
      <c r="AD17" s="104"/>
      <c r="AE17" s="104"/>
    </row>
    <row r="18" spans="1:31" s="17" customFormat="1" ht="12.75">
      <c r="A18" s="121" t="s">
        <v>15</v>
      </c>
      <c r="B18" s="124">
        <v>0.2450462</v>
      </c>
      <c r="C18" s="124">
        <v>0.3865478</v>
      </c>
      <c r="D18" s="124">
        <v>0.4683622</v>
      </c>
      <c r="E18" s="124">
        <v>0.551959</v>
      </c>
      <c r="F18" s="124">
        <v>0.6554349</v>
      </c>
      <c r="H18" s="121" t="s">
        <v>15</v>
      </c>
      <c r="I18" s="128">
        <f t="shared" si="0"/>
        <v>0.2450462</v>
      </c>
      <c r="J18" s="128">
        <f t="shared" si="1"/>
        <v>0.1415016</v>
      </c>
      <c r="K18" s="128">
        <f t="shared" si="1"/>
        <v>0.08181440000000001</v>
      </c>
      <c r="L18" s="128">
        <f t="shared" si="1"/>
        <v>0.08359679999999997</v>
      </c>
      <c r="M18" s="128">
        <f t="shared" si="1"/>
        <v>0.10347590000000007</v>
      </c>
      <c r="N18" s="128">
        <f t="shared" si="2"/>
        <v>0.4683622</v>
      </c>
      <c r="O18" s="128">
        <f t="shared" si="3"/>
        <v>0.6554349</v>
      </c>
      <c r="Q18" s="121" t="s">
        <v>24</v>
      </c>
      <c r="R18" s="128">
        <v>0.2056206</v>
      </c>
      <c r="S18" s="128">
        <v>0.06390970000000001</v>
      </c>
      <c r="T18" s="128">
        <v>0.08133699999999999</v>
      </c>
      <c r="U18" s="128">
        <v>0.059893399999999986</v>
      </c>
      <c r="V18" s="128">
        <v>0.09304849999999998</v>
      </c>
      <c r="W18" s="128">
        <v>0.3508673</v>
      </c>
      <c r="X18" s="128">
        <v>0.5038092</v>
      </c>
      <c r="Y18" s="104"/>
      <c r="Z18" s="104"/>
      <c r="AA18" s="104"/>
      <c r="AB18" s="104"/>
      <c r="AC18" s="104"/>
      <c r="AD18" s="104"/>
      <c r="AE18" s="104"/>
    </row>
    <row r="19" spans="1:31" s="17" customFormat="1" ht="12.75">
      <c r="A19" s="121" t="s">
        <v>16</v>
      </c>
      <c r="B19" s="124">
        <v>0.2054201</v>
      </c>
      <c r="C19" s="124">
        <v>0.2541629</v>
      </c>
      <c r="D19" s="124">
        <v>0.3242589</v>
      </c>
      <c r="E19" s="124">
        <v>0.3918655</v>
      </c>
      <c r="F19" s="124">
        <v>0.487569</v>
      </c>
      <c r="H19" s="121" t="s">
        <v>16</v>
      </c>
      <c r="I19" s="128">
        <f t="shared" si="0"/>
        <v>0.2054201</v>
      </c>
      <c r="J19" s="128">
        <f t="shared" si="1"/>
        <v>0.04874280000000003</v>
      </c>
      <c r="K19" s="128">
        <f t="shared" si="1"/>
        <v>0.07009599999999999</v>
      </c>
      <c r="L19" s="128">
        <f t="shared" si="1"/>
        <v>0.06760659999999996</v>
      </c>
      <c r="M19" s="128">
        <f t="shared" si="1"/>
        <v>0.0957035</v>
      </c>
      <c r="N19" s="128">
        <f t="shared" si="2"/>
        <v>0.3242589</v>
      </c>
      <c r="O19" s="128">
        <f t="shared" si="3"/>
        <v>0.487569</v>
      </c>
      <c r="Q19" s="121" t="s">
        <v>13</v>
      </c>
      <c r="R19" s="128">
        <v>0.193163</v>
      </c>
      <c r="S19" s="128">
        <v>0.0998125</v>
      </c>
      <c r="T19" s="128">
        <v>0.05880770000000002</v>
      </c>
      <c r="U19" s="128">
        <v>0.0760247</v>
      </c>
      <c r="V19" s="128">
        <v>0.12411169999999994</v>
      </c>
      <c r="W19" s="128">
        <v>0.3517832</v>
      </c>
      <c r="X19" s="128">
        <v>0.5519196</v>
      </c>
      <c r="Y19" s="104"/>
      <c r="Z19" s="104"/>
      <c r="AA19" s="104"/>
      <c r="AB19" s="104"/>
      <c r="AC19" s="104"/>
      <c r="AD19" s="104"/>
      <c r="AE19" s="104"/>
    </row>
    <row r="20" spans="1:31" s="17" customFormat="1" ht="12.75">
      <c r="A20" s="121" t="s">
        <v>17</v>
      </c>
      <c r="B20" s="124">
        <v>0.2096425</v>
      </c>
      <c r="C20" s="124">
        <v>0.294056</v>
      </c>
      <c r="D20" s="124">
        <v>0.3752352</v>
      </c>
      <c r="E20" s="124">
        <v>0.4578623</v>
      </c>
      <c r="F20" s="124">
        <v>0.5927464</v>
      </c>
      <c r="H20" s="121" t="s">
        <v>17</v>
      </c>
      <c r="I20" s="128">
        <f t="shared" si="0"/>
        <v>0.2096425</v>
      </c>
      <c r="J20" s="128">
        <f t="shared" si="1"/>
        <v>0.08441349999999997</v>
      </c>
      <c r="K20" s="128">
        <f t="shared" si="1"/>
        <v>0.0811792</v>
      </c>
      <c r="L20" s="128">
        <f t="shared" si="1"/>
        <v>0.08262710000000001</v>
      </c>
      <c r="M20" s="128">
        <f t="shared" si="1"/>
        <v>0.1348841</v>
      </c>
      <c r="N20" s="128">
        <f t="shared" si="2"/>
        <v>0.3752352</v>
      </c>
      <c r="O20" s="128">
        <f t="shared" si="3"/>
        <v>0.5927464</v>
      </c>
      <c r="Q20" s="121" t="s">
        <v>29</v>
      </c>
      <c r="R20" s="128">
        <v>0.1661402</v>
      </c>
      <c r="S20" s="128">
        <v>0.13472590000000004</v>
      </c>
      <c r="T20" s="128">
        <v>0.05660169999999998</v>
      </c>
      <c r="U20" s="128">
        <v>0.07854749999999999</v>
      </c>
      <c r="V20" s="128">
        <v>0.07222570000000006</v>
      </c>
      <c r="W20" s="128">
        <v>0.3574678</v>
      </c>
      <c r="X20" s="128">
        <v>0.508241</v>
      </c>
      <c r="Y20" s="104"/>
      <c r="Z20" s="104"/>
      <c r="AA20" s="104"/>
      <c r="AB20" s="104"/>
      <c r="AC20" s="104"/>
      <c r="AD20" s="104"/>
      <c r="AE20" s="104"/>
    </row>
    <row r="21" spans="1:31" s="17" customFormat="1" ht="12.75">
      <c r="A21" s="121" t="s">
        <v>18</v>
      </c>
      <c r="B21" s="124">
        <v>0.1805715</v>
      </c>
      <c r="C21" s="124">
        <v>0.2683726</v>
      </c>
      <c r="D21" s="124">
        <v>0.3262507</v>
      </c>
      <c r="E21" s="124">
        <v>0.3726102</v>
      </c>
      <c r="F21" s="124">
        <v>0.4749102</v>
      </c>
      <c r="H21" s="121" t="s">
        <v>18</v>
      </c>
      <c r="I21" s="128">
        <f t="shared" si="0"/>
        <v>0.1805715</v>
      </c>
      <c r="J21" s="128">
        <f t="shared" si="1"/>
        <v>0.08780110000000002</v>
      </c>
      <c r="K21" s="128">
        <f t="shared" si="1"/>
        <v>0.05787809999999999</v>
      </c>
      <c r="L21" s="128">
        <f t="shared" si="1"/>
        <v>0.0463595</v>
      </c>
      <c r="M21" s="128">
        <f t="shared" si="1"/>
        <v>0.1023</v>
      </c>
      <c r="N21" s="128">
        <f t="shared" si="2"/>
        <v>0.3262507</v>
      </c>
      <c r="O21" s="128">
        <f t="shared" si="3"/>
        <v>0.4749102</v>
      </c>
      <c r="Q21" s="121" t="s">
        <v>21</v>
      </c>
      <c r="R21" s="128">
        <v>0.1806106</v>
      </c>
      <c r="S21" s="128">
        <v>0.11402020000000002</v>
      </c>
      <c r="T21" s="128">
        <v>0.0641465</v>
      </c>
      <c r="U21" s="128">
        <v>0.056792699999999974</v>
      </c>
      <c r="V21" s="128">
        <v>0.09583629999999999</v>
      </c>
      <c r="W21" s="128">
        <v>0.3587773</v>
      </c>
      <c r="X21" s="128">
        <v>0.5114063</v>
      </c>
      <c r="Y21" s="104"/>
      <c r="Z21" s="104"/>
      <c r="AA21" s="104"/>
      <c r="AB21" s="104"/>
      <c r="AC21" s="104"/>
      <c r="AD21" s="104"/>
      <c r="AE21" s="104"/>
    </row>
    <row r="22" spans="1:31" s="17" customFormat="1" ht="12.75">
      <c r="A22" s="121" t="s">
        <v>19</v>
      </c>
      <c r="B22" s="124">
        <v>0.1872415</v>
      </c>
      <c r="C22" s="124">
        <v>0.2576771</v>
      </c>
      <c r="D22" s="124">
        <v>0.336456</v>
      </c>
      <c r="E22" s="124">
        <v>0.3919951</v>
      </c>
      <c r="F22" s="124">
        <v>0.4915363</v>
      </c>
      <c r="H22" s="121" t="s">
        <v>19</v>
      </c>
      <c r="I22" s="128">
        <f t="shared" si="0"/>
        <v>0.1872415</v>
      </c>
      <c r="J22" s="128">
        <f t="shared" si="1"/>
        <v>0.07043559999999999</v>
      </c>
      <c r="K22" s="128">
        <f t="shared" si="1"/>
        <v>0.07877889999999999</v>
      </c>
      <c r="L22" s="128">
        <f t="shared" si="1"/>
        <v>0.05553910000000001</v>
      </c>
      <c r="M22" s="128">
        <f t="shared" si="1"/>
        <v>0.0995412</v>
      </c>
      <c r="N22" s="128">
        <f t="shared" si="2"/>
        <v>0.336456</v>
      </c>
      <c r="O22" s="128">
        <f t="shared" si="3"/>
        <v>0.4915363</v>
      </c>
      <c r="Q22" s="121" t="s">
        <v>25</v>
      </c>
      <c r="R22" s="128">
        <v>0.2060231</v>
      </c>
      <c r="S22" s="128">
        <v>0.08293439999999999</v>
      </c>
      <c r="T22" s="128">
        <v>0.06986690000000001</v>
      </c>
      <c r="U22" s="128">
        <v>0.07278980000000002</v>
      </c>
      <c r="V22" s="128">
        <v>0.08783630000000003</v>
      </c>
      <c r="W22" s="128">
        <v>0.3588244</v>
      </c>
      <c r="X22" s="128">
        <v>0.5194505</v>
      </c>
      <c r="Y22" s="104"/>
      <c r="Z22" s="104"/>
      <c r="AA22" s="104"/>
      <c r="AB22" s="104"/>
      <c r="AC22" s="104"/>
      <c r="AD22" s="104"/>
      <c r="AE22" s="104"/>
    </row>
    <row r="23" spans="1:31" s="17" customFormat="1" ht="12.75">
      <c r="A23" s="121" t="s">
        <v>20</v>
      </c>
      <c r="B23" s="124">
        <v>0.2162117</v>
      </c>
      <c r="C23" s="124">
        <v>0.3084056</v>
      </c>
      <c r="D23" s="124">
        <v>0.3821082</v>
      </c>
      <c r="E23" s="124">
        <v>0.4543204</v>
      </c>
      <c r="F23" s="124">
        <v>0.56462</v>
      </c>
      <c r="H23" s="121" t="s">
        <v>20</v>
      </c>
      <c r="I23" s="128">
        <f t="shared" si="0"/>
        <v>0.2162117</v>
      </c>
      <c r="J23" s="128">
        <f t="shared" si="1"/>
        <v>0.0921939</v>
      </c>
      <c r="K23" s="128">
        <f t="shared" si="1"/>
        <v>0.07370260000000001</v>
      </c>
      <c r="L23" s="128">
        <f t="shared" si="1"/>
        <v>0.0722122</v>
      </c>
      <c r="M23" s="128">
        <f t="shared" si="1"/>
        <v>0.1102996</v>
      </c>
      <c r="N23" s="128">
        <f t="shared" si="2"/>
        <v>0.3821082</v>
      </c>
      <c r="O23" s="128">
        <f t="shared" si="3"/>
        <v>0.56462</v>
      </c>
      <c r="Q23" s="121" t="s">
        <v>14</v>
      </c>
      <c r="R23" s="128">
        <v>0.2047387</v>
      </c>
      <c r="S23" s="128">
        <v>0.09269630000000001</v>
      </c>
      <c r="T23" s="128">
        <v>0.06391439999999998</v>
      </c>
      <c r="U23" s="128">
        <v>0.07204250000000001</v>
      </c>
      <c r="V23" s="128">
        <v>0.09926879999999999</v>
      </c>
      <c r="W23" s="128">
        <v>0.3613494</v>
      </c>
      <c r="X23" s="128">
        <v>0.5326607</v>
      </c>
      <c r="Y23" s="104"/>
      <c r="Z23" s="104"/>
      <c r="AA23" s="104"/>
      <c r="AB23" s="104"/>
      <c r="AC23" s="104"/>
      <c r="AD23" s="104"/>
      <c r="AE23" s="104"/>
    </row>
    <row r="24" spans="1:31" s="17" customFormat="1" ht="12.75">
      <c r="A24" s="121" t="s">
        <v>21</v>
      </c>
      <c r="B24" s="124">
        <v>0.1806106</v>
      </c>
      <c r="C24" s="124">
        <v>0.2946308</v>
      </c>
      <c r="D24" s="124">
        <v>0.3587773</v>
      </c>
      <c r="E24" s="124">
        <v>0.41557</v>
      </c>
      <c r="F24" s="124">
        <v>0.5114063</v>
      </c>
      <c r="H24" s="121" t="s">
        <v>21</v>
      </c>
      <c r="I24" s="128">
        <f t="shared" si="0"/>
        <v>0.1806106</v>
      </c>
      <c r="J24" s="128">
        <f t="shared" si="1"/>
        <v>0.11402020000000002</v>
      </c>
      <c r="K24" s="128">
        <f t="shared" si="1"/>
        <v>0.0641465</v>
      </c>
      <c r="L24" s="128">
        <f t="shared" si="1"/>
        <v>0.056792699999999974</v>
      </c>
      <c r="M24" s="128">
        <f t="shared" si="1"/>
        <v>0.09583629999999999</v>
      </c>
      <c r="N24" s="128">
        <f t="shared" si="2"/>
        <v>0.3587773</v>
      </c>
      <c r="O24" s="128">
        <f t="shared" si="3"/>
        <v>0.5114063</v>
      </c>
      <c r="Q24" s="121" t="s">
        <v>11</v>
      </c>
      <c r="R24" s="128">
        <v>0.2101278</v>
      </c>
      <c r="S24" s="128">
        <v>0.08605349999999998</v>
      </c>
      <c r="T24" s="128">
        <v>0.07786900000000002</v>
      </c>
      <c r="U24" s="128">
        <v>0.08624310000000002</v>
      </c>
      <c r="V24" s="128">
        <v>0.09523569999999998</v>
      </c>
      <c r="W24" s="128">
        <v>0.3740503</v>
      </c>
      <c r="X24" s="128">
        <v>0.5555291</v>
      </c>
      <c r="Y24" s="104"/>
      <c r="Z24" s="104"/>
      <c r="AA24" s="104"/>
      <c r="AB24" s="104"/>
      <c r="AC24" s="104"/>
      <c r="AD24" s="104"/>
      <c r="AE24" s="104"/>
    </row>
    <row r="25" spans="1:31" s="17" customFormat="1" ht="12.75">
      <c r="A25" s="121" t="s">
        <v>34</v>
      </c>
      <c r="B25" s="124">
        <v>0.203891</v>
      </c>
      <c r="C25" s="124">
        <v>0.2345372</v>
      </c>
      <c r="D25" s="124">
        <v>0.3078523</v>
      </c>
      <c r="E25" s="124">
        <v>0.3838958</v>
      </c>
      <c r="F25" s="124">
        <v>0.4345676</v>
      </c>
      <c r="H25" s="121" t="s">
        <v>34</v>
      </c>
      <c r="I25" s="128">
        <f t="shared" si="0"/>
        <v>0.203891</v>
      </c>
      <c r="J25" s="128">
        <f t="shared" si="1"/>
        <v>0.030646200000000012</v>
      </c>
      <c r="K25" s="128">
        <f t="shared" si="1"/>
        <v>0.07331510000000002</v>
      </c>
      <c r="L25" s="128">
        <f t="shared" si="1"/>
        <v>0.07604349999999999</v>
      </c>
      <c r="M25" s="128">
        <f t="shared" si="1"/>
        <v>0.05067179999999999</v>
      </c>
      <c r="N25" s="128">
        <f t="shared" si="2"/>
        <v>0.3078523</v>
      </c>
      <c r="O25" s="128">
        <f t="shared" si="3"/>
        <v>0.4345676</v>
      </c>
      <c r="Q25" s="121" t="s">
        <v>17</v>
      </c>
      <c r="R25" s="128">
        <v>0.2096425</v>
      </c>
      <c r="S25" s="128">
        <v>0.08441349999999997</v>
      </c>
      <c r="T25" s="128">
        <v>0.0811792</v>
      </c>
      <c r="U25" s="128">
        <v>0.08262710000000001</v>
      </c>
      <c r="V25" s="128">
        <v>0.1348841</v>
      </c>
      <c r="W25" s="128">
        <v>0.3752352</v>
      </c>
      <c r="X25" s="128">
        <v>0.5927464</v>
      </c>
      <c r="Y25" s="104"/>
      <c r="Z25" s="104"/>
      <c r="AA25" s="104"/>
      <c r="AB25" s="104"/>
      <c r="AC25" s="104"/>
      <c r="AD25" s="104"/>
      <c r="AE25" s="104"/>
    </row>
    <row r="26" spans="1:31" s="17" customFormat="1" ht="12.75">
      <c r="A26" s="121" t="s">
        <v>22</v>
      </c>
      <c r="B26" s="124">
        <v>0.1903205</v>
      </c>
      <c r="C26" s="124">
        <v>0.2638927</v>
      </c>
      <c r="D26" s="124">
        <v>0.3268052</v>
      </c>
      <c r="E26" s="124">
        <v>0.4020906</v>
      </c>
      <c r="F26" s="124">
        <v>0.5016731</v>
      </c>
      <c r="H26" s="121" t="s">
        <v>22</v>
      </c>
      <c r="I26" s="128">
        <f t="shared" si="0"/>
        <v>0.1903205</v>
      </c>
      <c r="J26" s="128">
        <f t="shared" si="1"/>
        <v>0.07357219999999998</v>
      </c>
      <c r="K26" s="128">
        <f t="shared" si="1"/>
        <v>0.06291250000000004</v>
      </c>
      <c r="L26" s="128">
        <f t="shared" si="1"/>
        <v>0.0752854</v>
      </c>
      <c r="M26" s="128">
        <f t="shared" si="1"/>
        <v>0.09958249999999996</v>
      </c>
      <c r="N26" s="128">
        <f t="shared" si="2"/>
        <v>0.3268052</v>
      </c>
      <c r="O26" s="128">
        <f t="shared" si="3"/>
        <v>0.5016731</v>
      </c>
      <c r="Q26" s="121" t="s">
        <v>0</v>
      </c>
      <c r="R26" s="128">
        <v>0.18739</v>
      </c>
      <c r="S26" s="128">
        <v>0.1254166</v>
      </c>
      <c r="T26" s="128">
        <v>0.06344640000000001</v>
      </c>
      <c r="U26" s="128">
        <v>0.06837209999999999</v>
      </c>
      <c r="V26" s="128">
        <v>0.08581490000000003</v>
      </c>
      <c r="W26" s="128">
        <v>0.376253</v>
      </c>
      <c r="X26" s="128">
        <v>0.53044</v>
      </c>
      <c r="Y26" s="104"/>
      <c r="Z26" s="104"/>
      <c r="AA26" s="104"/>
      <c r="AB26" s="104"/>
      <c r="AC26" s="104"/>
      <c r="AD26" s="104"/>
      <c r="AE26" s="104"/>
    </row>
    <row r="27" spans="1:31" s="17" customFormat="1" ht="12.75">
      <c r="A27" s="121" t="s">
        <v>23</v>
      </c>
      <c r="B27" s="124">
        <v>0.1967984</v>
      </c>
      <c r="C27" s="124">
        <v>0.2881508</v>
      </c>
      <c r="D27" s="124">
        <v>0.3998959</v>
      </c>
      <c r="E27" s="124">
        <v>0.4896661</v>
      </c>
      <c r="F27" s="124">
        <v>0.6135616</v>
      </c>
      <c r="H27" s="121" t="s">
        <v>23</v>
      </c>
      <c r="I27" s="128">
        <f t="shared" si="0"/>
        <v>0.1967984</v>
      </c>
      <c r="J27" s="128">
        <f t="shared" si="1"/>
        <v>0.09135239999999997</v>
      </c>
      <c r="K27" s="128">
        <f t="shared" si="1"/>
        <v>0.11174510000000004</v>
      </c>
      <c r="L27" s="128">
        <f t="shared" si="1"/>
        <v>0.08977019999999997</v>
      </c>
      <c r="M27" s="128">
        <f t="shared" si="1"/>
        <v>0.12389550000000005</v>
      </c>
      <c r="N27" s="128">
        <f t="shared" si="2"/>
        <v>0.3998959</v>
      </c>
      <c r="O27" s="128">
        <f t="shared" si="3"/>
        <v>0.6135616</v>
      </c>
      <c r="Q27" s="121" t="s">
        <v>4</v>
      </c>
      <c r="R27" s="128">
        <v>0.2352464</v>
      </c>
      <c r="S27" s="128">
        <v>0.07578080000000001</v>
      </c>
      <c r="T27" s="128">
        <v>0.06847629999999999</v>
      </c>
      <c r="U27" s="128">
        <v>0.07547880000000001</v>
      </c>
      <c r="V27" s="128">
        <v>0.09171999999999997</v>
      </c>
      <c r="W27" s="128">
        <v>0.3795035</v>
      </c>
      <c r="X27" s="128">
        <v>0.5467023</v>
      </c>
      <c r="Y27" s="104"/>
      <c r="Z27" s="104"/>
      <c r="AA27" s="104"/>
      <c r="AB27" s="104"/>
      <c r="AC27" s="104"/>
      <c r="AD27" s="104"/>
      <c r="AE27" s="104"/>
    </row>
    <row r="28" spans="1:31" s="17" customFormat="1" ht="12.75">
      <c r="A28" s="121" t="s">
        <v>24</v>
      </c>
      <c r="B28" s="124">
        <v>0.2056206</v>
      </c>
      <c r="C28" s="124">
        <v>0.2695303</v>
      </c>
      <c r="D28" s="124">
        <v>0.3508673</v>
      </c>
      <c r="E28" s="124">
        <v>0.4107607</v>
      </c>
      <c r="F28" s="124">
        <v>0.5038092</v>
      </c>
      <c r="H28" s="121" t="s">
        <v>24</v>
      </c>
      <c r="I28" s="128">
        <f t="shared" si="0"/>
        <v>0.2056206</v>
      </c>
      <c r="J28" s="128">
        <f t="shared" si="1"/>
        <v>0.06390970000000001</v>
      </c>
      <c r="K28" s="128">
        <f t="shared" si="1"/>
        <v>0.08133699999999999</v>
      </c>
      <c r="L28" s="128">
        <f t="shared" si="1"/>
        <v>0.059893399999999986</v>
      </c>
      <c r="M28" s="128">
        <f t="shared" si="1"/>
        <v>0.09304849999999998</v>
      </c>
      <c r="N28" s="128">
        <f t="shared" si="2"/>
        <v>0.3508673</v>
      </c>
      <c r="O28" s="128">
        <f t="shared" si="3"/>
        <v>0.5038092</v>
      </c>
      <c r="Q28" s="121" t="s">
        <v>28</v>
      </c>
      <c r="R28" s="128">
        <v>0.1924543</v>
      </c>
      <c r="S28" s="128">
        <v>0.12730840000000002</v>
      </c>
      <c r="T28" s="128">
        <v>0.06170249999999999</v>
      </c>
      <c r="U28" s="128">
        <v>0.05634509999999998</v>
      </c>
      <c r="V28" s="128">
        <v>0.07203510000000002</v>
      </c>
      <c r="W28" s="128">
        <v>0.3814652</v>
      </c>
      <c r="X28" s="128">
        <v>0.5098454</v>
      </c>
      <c r="Y28" s="104"/>
      <c r="Z28" s="104"/>
      <c r="AA28" s="104"/>
      <c r="AB28" s="104"/>
      <c r="AC28" s="104"/>
      <c r="AD28" s="104"/>
      <c r="AE28" s="104"/>
    </row>
    <row r="29" spans="1:31" s="17" customFormat="1" ht="12.75">
      <c r="A29" s="121" t="s">
        <v>35</v>
      </c>
      <c r="B29" s="124">
        <v>0.2138143</v>
      </c>
      <c r="C29" s="124">
        <v>0.265783</v>
      </c>
      <c r="D29" s="124">
        <v>0.2965054</v>
      </c>
      <c r="E29" s="124">
        <v>0.3906694</v>
      </c>
      <c r="F29" s="124">
        <v>0.4408527</v>
      </c>
      <c r="H29" s="121" t="s">
        <v>35</v>
      </c>
      <c r="I29" s="128">
        <f t="shared" si="0"/>
        <v>0.2138143</v>
      </c>
      <c r="J29" s="128">
        <f t="shared" si="1"/>
        <v>0.05196869999999998</v>
      </c>
      <c r="K29" s="128">
        <f t="shared" si="1"/>
        <v>0.030722399999999983</v>
      </c>
      <c r="L29" s="128">
        <f t="shared" si="1"/>
        <v>0.09416400000000003</v>
      </c>
      <c r="M29" s="128">
        <f t="shared" si="1"/>
        <v>0.050183299999999986</v>
      </c>
      <c r="N29" s="128">
        <f t="shared" si="2"/>
        <v>0.2965054</v>
      </c>
      <c r="O29" s="128">
        <f t="shared" si="3"/>
        <v>0.4408527</v>
      </c>
      <c r="Q29" s="121" t="s">
        <v>20</v>
      </c>
      <c r="R29" s="128">
        <v>0.2162117</v>
      </c>
      <c r="S29" s="128">
        <v>0.0921939</v>
      </c>
      <c r="T29" s="128">
        <v>0.07370260000000001</v>
      </c>
      <c r="U29" s="128">
        <v>0.0722122</v>
      </c>
      <c r="V29" s="128">
        <v>0.1102996</v>
      </c>
      <c r="W29" s="128">
        <v>0.3821082</v>
      </c>
      <c r="X29" s="128">
        <v>0.56462</v>
      </c>
      <c r="Y29" s="104"/>
      <c r="Z29" s="104"/>
      <c r="AA29" s="104"/>
      <c r="AB29" s="104"/>
      <c r="AC29" s="104"/>
      <c r="AD29" s="104"/>
      <c r="AE29" s="104"/>
    </row>
    <row r="30" spans="1:31" s="17" customFormat="1" ht="12.75">
      <c r="A30" s="121" t="s">
        <v>25</v>
      </c>
      <c r="B30" s="124">
        <v>0.2060231</v>
      </c>
      <c r="C30" s="124">
        <v>0.2889575</v>
      </c>
      <c r="D30" s="124">
        <v>0.3588244</v>
      </c>
      <c r="E30" s="124">
        <v>0.4316142</v>
      </c>
      <c r="F30" s="124">
        <v>0.5194505</v>
      </c>
      <c r="H30" s="121" t="s">
        <v>25</v>
      </c>
      <c r="I30" s="128">
        <f t="shared" si="0"/>
        <v>0.2060231</v>
      </c>
      <c r="J30" s="128">
        <f t="shared" si="1"/>
        <v>0.08293439999999999</v>
      </c>
      <c r="K30" s="128">
        <f t="shared" si="1"/>
        <v>0.06986690000000001</v>
      </c>
      <c r="L30" s="128">
        <f t="shared" si="1"/>
        <v>0.07278980000000002</v>
      </c>
      <c r="M30" s="128">
        <f t="shared" si="1"/>
        <v>0.08783630000000003</v>
      </c>
      <c r="N30" s="128">
        <f t="shared" si="2"/>
        <v>0.3588244</v>
      </c>
      <c r="O30" s="128">
        <f t="shared" si="3"/>
        <v>0.5194505</v>
      </c>
      <c r="Q30" s="121" t="s">
        <v>7</v>
      </c>
      <c r="R30" s="128">
        <v>0.1686197</v>
      </c>
      <c r="S30" s="128">
        <v>0.1430096</v>
      </c>
      <c r="T30" s="128">
        <v>0.0756154</v>
      </c>
      <c r="U30" s="128">
        <v>0.05693330000000002</v>
      </c>
      <c r="V30" s="128">
        <v>0.1082321</v>
      </c>
      <c r="W30" s="128">
        <v>0.3872447</v>
      </c>
      <c r="X30" s="128">
        <v>0.5524101</v>
      </c>
      <c r="Y30" s="104"/>
      <c r="Z30" s="104"/>
      <c r="AA30" s="104"/>
      <c r="AB30" s="104"/>
      <c r="AC30" s="104"/>
      <c r="AD30" s="104"/>
      <c r="AE30" s="104"/>
    </row>
    <row r="31" spans="1:31" s="17" customFormat="1" ht="12.75">
      <c r="A31" s="121" t="s">
        <v>26</v>
      </c>
      <c r="B31" s="124">
        <v>0.1994845</v>
      </c>
      <c r="C31" s="124">
        <v>0.2987655</v>
      </c>
      <c r="D31" s="124">
        <v>0.3889223</v>
      </c>
      <c r="E31" s="124">
        <v>0.4579881</v>
      </c>
      <c r="F31" s="124">
        <v>0.5646379</v>
      </c>
      <c r="H31" s="121" t="s">
        <v>26</v>
      </c>
      <c r="I31" s="128">
        <f t="shared" si="0"/>
        <v>0.1994845</v>
      </c>
      <c r="J31" s="128">
        <f t="shared" si="1"/>
        <v>0.09928100000000001</v>
      </c>
      <c r="K31" s="128">
        <f t="shared" si="1"/>
        <v>0.09015679999999998</v>
      </c>
      <c r="L31" s="128">
        <f t="shared" si="1"/>
        <v>0.06906580000000001</v>
      </c>
      <c r="M31" s="128">
        <f t="shared" si="1"/>
        <v>0.10664980000000002</v>
      </c>
      <c r="N31" s="128">
        <f t="shared" si="2"/>
        <v>0.3889223</v>
      </c>
      <c r="O31" s="128">
        <f t="shared" si="3"/>
        <v>0.5646379</v>
      </c>
      <c r="Q31" s="121" t="s">
        <v>26</v>
      </c>
      <c r="R31" s="128">
        <v>0.1994845</v>
      </c>
      <c r="S31" s="128">
        <v>0.09928100000000001</v>
      </c>
      <c r="T31" s="128">
        <v>0.09015679999999998</v>
      </c>
      <c r="U31" s="128">
        <v>0.06906580000000001</v>
      </c>
      <c r="V31" s="128">
        <v>0.10664980000000002</v>
      </c>
      <c r="W31" s="128">
        <v>0.3889223</v>
      </c>
      <c r="X31" s="128">
        <v>0.5646379</v>
      </c>
      <c r="Y31" s="104"/>
      <c r="Z31" s="104"/>
      <c r="AA31" s="104"/>
      <c r="AB31" s="104"/>
      <c r="AC31" s="104"/>
      <c r="AD31" s="104"/>
      <c r="AE31" s="104"/>
    </row>
    <row r="32" spans="1:31" s="17" customFormat="1" ht="12.75">
      <c r="A32" s="121" t="s">
        <v>27</v>
      </c>
      <c r="B32" s="124">
        <v>0.1868855</v>
      </c>
      <c r="C32" s="124">
        <v>0.2697375</v>
      </c>
      <c r="D32" s="124">
        <v>0.3384815</v>
      </c>
      <c r="E32" s="124">
        <v>0.3972492</v>
      </c>
      <c r="F32" s="124">
        <v>0.4617342</v>
      </c>
      <c r="H32" s="121" t="s">
        <v>27</v>
      </c>
      <c r="I32" s="128">
        <f t="shared" si="0"/>
        <v>0.1868855</v>
      </c>
      <c r="J32" s="128">
        <f t="shared" si="1"/>
        <v>0.08285200000000001</v>
      </c>
      <c r="K32" s="128">
        <f t="shared" si="1"/>
        <v>0.06874399999999997</v>
      </c>
      <c r="L32" s="128">
        <f t="shared" si="1"/>
        <v>0.058767700000000034</v>
      </c>
      <c r="M32" s="128">
        <f t="shared" si="1"/>
        <v>0.06448499999999996</v>
      </c>
      <c r="N32" s="128">
        <f t="shared" si="2"/>
        <v>0.3384815</v>
      </c>
      <c r="O32" s="128">
        <f t="shared" si="3"/>
        <v>0.4617342</v>
      </c>
      <c r="Q32" s="121" t="s">
        <v>23</v>
      </c>
      <c r="R32" s="128">
        <v>0.1967984</v>
      </c>
      <c r="S32" s="128">
        <v>0.09135239999999997</v>
      </c>
      <c r="T32" s="128">
        <v>0.11174510000000004</v>
      </c>
      <c r="U32" s="128">
        <v>0.08977019999999997</v>
      </c>
      <c r="V32" s="128">
        <v>0.12389550000000005</v>
      </c>
      <c r="W32" s="128">
        <v>0.3998959</v>
      </c>
      <c r="X32" s="128">
        <v>0.6135616</v>
      </c>
      <c r="Y32" s="104"/>
      <c r="Z32" s="104"/>
      <c r="AA32" s="104"/>
      <c r="AB32" s="104"/>
      <c r="AC32" s="104"/>
      <c r="AD32" s="104"/>
      <c r="AE32" s="104"/>
    </row>
    <row r="33" spans="1:31" s="17" customFormat="1" ht="12.75">
      <c r="A33" s="121" t="s">
        <v>28</v>
      </c>
      <c r="B33" s="124">
        <v>0.1924543</v>
      </c>
      <c r="C33" s="124">
        <v>0.3197627</v>
      </c>
      <c r="D33" s="124">
        <v>0.3814652</v>
      </c>
      <c r="E33" s="124">
        <v>0.4378103</v>
      </c>
      <c r="F33" s="124">
        <v>0.5098454</v>
      </c>
      <c r="H33" s="121" t="s">
        <v>28</v>
      </c>
      <c r="I33" s="128">
        <f t="shared" si="0"/>
        <v>0.1924543</v>
      </c>
      <c r="J33" s="128">
        <f t="shared" si="1"/>
        <v>0.12730840000000002</v>
      </c>
      <c r="K33" s="128">
        <f t="shared" si="1"/>
        <v>0.06170249999999999</v>
      </c>
      <c r="L33" s="128">
        <f t="shared" si="1"/>
        <v>0.05634509999999998</v>
      </c>
      <c r="M33" s="128">
        <f t="shared" si="1"/>
        <v>0.07203510000000002</v>
      </c>
      <c r="N33" s="128">
        <f t="shared" si="2"/>
        <v>0.3814652</v>
      </c>
      <c r="O33" s="128">
        <f t="shared" si="3"/>
        <v>0.5098454</v>
      </c>
      <c r="Q33" s="121" t="s">
        <v>6</v>
      </c>
      <c r="R33" s="128">
        <v>0.239188</v>
      </c>
      <c r="S33" s="128">
        <v>0.09941509999999998</v>
      </c>
      <c r="T33" s="128">
        <v>0.10526010000000002</v>
      </c>
      <c r="U33" s="128">
        <v>0.08844169999999996</v>
      </c>
      <c r="V33" s="128">
        <v>0.07299699999999998</v>
      </c>
      <c r="W33" s="128">
        <v>0.4438632</v>
      </c>
      <c r="X33" s="128">
        <v>0.6053019</v>
      </c>
      <c r="Y33" s="104"/>
      <c r="Z33" s="104"/>
      <c r="AA33" s="104"/>
      <c r="AB33" s="104"/>
      <c r="AC33" s="104"/>
      <c r="AD33" s="104"/>
      <c r="AE33" s="104"/>
    </row>
    <row r="34" spans="1:31" s="17" customFormat="1" ht="12.75">
      <c r="A34" s="122" t="s">
        <v>29</v>
      </c>
      <c r="B34" s="125">
        <v>0.1661402</v>
      </c>
      <c r="C34" s="125">
        <v>0.3008661</v>
      </c>
      <c r="D34" s="125">
        <v>0.3574678</v>
      </c>
      <c r="E34" s="125">
        <v>0.4360153</v>
      </c>
      <c r="F34" s="125">
        <v>0.508241</v>
      </c>
      <c r="H34" s="122" t="s">
        <v>29</v>
      </c>
      <c r="I34" s="129">
        <f t="shared" si="0"/>
        <v>0.1661402</v>
      </c>
      <c r="J34" s="129">
        <f t="shared" si="1"/>
        <v>0.13472590000000004</v>
      </c>
      <c r="K34" s="129">
        <f t="shared" si="1"/>
        <v>0.05660169999999998</v>
      </c>
      <c r="L34" s="129">
        <f t="shared" si="1"/>
        <v>0.07854749999999999</v>
      </c>
      <c r="M34" s="129">
        <f t="shared" si="1"/>
        <v>0.07222570000000006</v>
      </c>
      <c r="N34" s="129">
        <f t="shared" si="2"/>
        <v>0.3574678</v>
      </c>
      <c r="O34" s="129">
        <f t="shared" si="3"/>
        <v>0.508241</v>
      </c>
      <c r="Q34" s="122" t="s">
        <v>15</v>
      </c>
      <c r="R34" s="129">
        <v>0.2450462</v>
      </c>
      <c r="S34" s="129">
        <v>0.1415016</v>
      </c>
      <c r="T34" s="129">
        <v>0.08181440000000001</v>
      </c>
      <c r="U34" s="129">
        <v>0.08359679999999997</v>
      </c>
      <c r="V34" s="129">
        <v>0.10347590000000007</v>
      </c>
      <c r="W34" s="129">
        <v>0.4683622</v>
      </c>
      <c r="X34" s="129">
        <v>0.6554349</v>
      </c>
      <c r="Y34" s="104"/>
      <c r="Z34" s="104"/>
      <c r="AA34" s="104"/>
      <c r="AB34" s="104"/>
      <c r="AC34" s="104"/>
      <c r="AD34" s="104"/>
      <c r="AE34" s="104"/>
    </row>
    <row r="35" spans="2:6" ht="12.75">
      <c r="B35" s="3"/>
      <c r="C35" s="3"/>
      <c r="D35" s="3"/>
      <c r="E35" s="3"/>
      <c r="F35" s="3"/>
    </row>
    <row r="36" spans="1:6" ht="12.75">
      <c r="A36" s="154" t="s">
        <v>92</v>
      </c>
      <c r="B36" s="147"/>
      <c r="C36" s="147"/>
      <c r="D36" s="147"/>
      <c r="E36" s="147"/>
      <c r="F36" s="147"/>
    </row>
    <row r="37" ht="12.75">
      <c r="B37" s="2"/>
    </row>
    <row r="38" spans="1:2" ht="12.75">
      <c r="A38" s="144" t="s">
        <v>90</v>
      </c>
      <c r="B38" s="144"/>
    </row>
  </sheetData>
  <sheetProtection/>
  <mergeCells count="5">
    <mergeCell ref="A1:F1"/>
    <mergeCell ref="H1:O1"/>
    <mergeCell ref="Q1:X1"/>
    <mergeCell ref="A38:B38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421875" style="0" customWidth="1"/>
    <col min="2" max="2" width="13.140625" style="2" customWidth="1"/>
    <col min="3" max="5" width="9.140625" style="2" customWidth="1"/>
    <col min="6" max="6" width="13.421875" style="2" customWidth="1"/>
    <col min="8" max="8" width="19.00390625" style="0" customWidth="1"/>
    <col min="9" max="9" width="12.00390625" style="0" customWidth="1"/>
    <col min="15" max="15" width="13.57421875" style="0" customWidth="1"/>
    <col min="17" max="17" width="18.57421875" style="0" customWidth="1"/>
    <col min="18" max="18" width="12.57421875" style="0" customWidth="1"/>
    <col min="24" max="24" width="13.57421875" style="0" customWidth="1"/>
    <col min="25" max="31" width="9.28125" style="0" bestFit="1" customWidth="1"/>
  </cols>
  <sheetData>
    <row r="1" spans="1:24" ht="32.25" customHeight="1">
      <c r="A1" s="155" t="s">
        <v>91</v>
      </c>
      <c r="B1" s="159"/>
      <c r="C1" s="159"/>
      <c r="D1" s="159"/>
      <c r="E1" s="159"/>
      <c r="F1" s="159"/>
      <c r="G1" s="117"/>
      <c r="H1" s="157" t="s">
        <v>42</v>
      </c>
      <c r="I1" s="157"/>
      <c r="J1" s="157"/>
      <c r="K1" s="157"/>
      <c r="L1" s="157"/>
      <c r="M1" s="157"/>
      <c r="N1" s="157"/>
      <c r="O1" s="157"/>
      <c r="Q1" s="157" t="s">
        <v>47</v>
      </c>
      <c r="R1" s="157"/>
      <c r="S1" s="157"/>
      <c r="T1" s="157"/>
      <c r="U1" s="157"/>
      <c r="V1" s="157"/>
      <c r="W1" s="157"/>
      <c r="X1" s="157"/>
    </row>
    <row r="2" spans="1:24" ht="25.5">
      <c r="A2" s="118" t="s">
        <v>107</v>
      </c>
      <c r="B2" s="119" t="s">
        <v>37</v>
      </c>
      <c r="C2" s="119" t="s">
        <v>38</v>
      </c>
      <c r="D2" s="119" t="s">
        <v>39</v>
      </c>
      <c r="E2" s="119" t="s">
        <v>40</v>
      </c>
      <c r="F2" s="119" t="s">
        <v>41</v>
      </c>
      <c r="H2" s="7" t="s">
        <v>107</v>
      </c>
      <c r="I2" s="7" t="s">
        <v>37</v>
      </c>
      <c r="J2" s="126" t="s">
        <v>43</v>
      </c>
      <c r="K2" s="126" t="s">
        <v>44</v>
      </c>
      <c r="L2" s="126" t="s">
        <v>45</v>
      </c>
      <c r="M2" s="126" t="s">
        <v>46</v>
      </c>
      <c r="N2" s="7" t="s">
        <v>36</v>
      </c>
      <c r="O2" s="7" t="s">
        <v>41</v>
      </c>
      <c r="Q2" s="7" t="s">
        <v>107</v>
      </c>
      <c r="R2" s="7" t="s">
        <v>37</v>
      </c>
      <c r="S2" s="126" t="s">
        <v>43</v>
      </c>
      <c r="T2" s="126" t="s">
        <v>44</v>
      </c>
      <c r="U2" s="126" t="s">
        <v>45</v>
      </c>
      <c r="V2" s="126" t="s">
        <v>46</v>
      </c>
      <c r="W2" s="7" t="s">
        <v>36</v>
      </c>
      <c r="X2" s="7" t="s">
        <v>41</v>
      </c>
    </row>
    <row r="3" spans="1:31" s="17" customFormat="1" ht="12.75">
      <c r="A3" s="120" t="s">
        <v>0</v>
      </c>
      <c r="B3" s="123">
        <v>0</v>
      </c>
      <c r="C3" s="123">
        <v>0.0098385</v>
      </c>
      <c r="D3" s="123">
        <v>0.0236087</v>
      </c>
      <c r="E3" s="123">
        <v>0.0617363</v>
      </c>
      <c r="F3" s="123">
        <v>0.2017074</v>
      </c>
      <c r="H3" s="120" t="s">
        <v>0</v>
      </c>
      <c r="I3" s="127">
        <f>B3</f>
        <v>0</v>
      </c>
      <c r="J3" s="127">
        <f>C3-B3</f>
        <v>0.0098385</v>
      </c>
      <c r="K3" s="127">
        <f>D3-C3</f>
        <v>0.0137702</v>
      </c>
      <c r="L3" s="127">
        <f>E3-D3</f>
        <v>0.0381276</v>
      </c>
      <c r="M3" s="127">
        <f>F3-E3</f>
        <v>0.13997110000000001</v>
      </c>
      <c r="N3" s="127">
        <f>D3</f>
        <v>0.0236087</v>
      </c>
      <c r="O3" s="127">
        <f>F3</f>
        <v>0.2017074</v>
      </c>
      <c r="Q3" s="120" t="s">
        <v>12</v>
      </c>
      <c r="R3" s="127">
        <v>0</v>
      </c>
      <c r="S3" s="127">
        <v>0</v>
      </c>
      <c r="T3" s="127">
        <v>0.0027313</v>
      </c>
      <c r="U3" s="127">
        <v>0.0030885</v>
      </c>
      <c r="V3" s="127">
        <v>0.0094611</v>
      </c>
      <c r="W3" s="127">
        <v>0.0027313</v>
      </c>
      <c r="X3" s="127">
        <v>0.0152809</v>
      </c>
      <c r="Y3" s="105"/>
      <c r="Z3" s="105"/>
      <c r="AA3" s="105"/>
      <c r="AB3" s="105"/>
      <c r="AC3" s="105"/>
      <c r="AD3" s="105"/>
      <c r="AE3" s="105"/>
    </row>
    <row r="4" spans="1:31" s="17" customFormat="1" ht="12.75">
      <c r="A4" s="121" t="s">
        <v>1</v>
      </c>
      <c r="B4" s="124">
        <v>0</v>
      </c>
      <c r="C4" s="124">
        <v>0</v>
      </c>
      <c r="D4" s="124">
        <v>0.0044805</v>
      </c>
      <c r="E4" s="124">
        <v>0.0093902</v>
      </c>
      <c r="F4" s="124">
        <v>0.0270417</v>
      </c>
      <c r="H4" s="121" t="s">
        <v>1</v>
      </c>
      <c r="I4" s="128">
        <f aca="true" t="shared" si="0" ref="I4:I34">B4</f>
        <v>0</v>
      </c>
      <c r="J4" s="128">
        <f aca="true" t="shared" si="1" ref="J4:M34">C4-B4</f>
        <v>0</v>
      </c>
      <c r="K4" s="128">
        <f t="shared" si="1"/>
        <v>0.0044805</v>
      </c>
      <c r="L4" s="128">
        <f t="shared" si="1"/>
        <v>0.0049096999999999995</v>
      </c>
      <c r="M4" s="128">
        <f t="shared" si="1"/>
        <v>0.0176515</v>
      </c>
      <c r="N4" s="128">
        <f aca="true" t="shared" si="2" ref="N4:N34">D4</f>
        <v>0.0044805</v>
      </c>
      <c r="O4" s="128">
        <f aca="true" t="shared" si="3" ref="O4:O34">F4</f>
        <v>0.0270417</v>
      </c>
      <c r="Q4" s="121" t="s">
        <v>1</v>
      </c>
      <c r="R4" s="128">
        <v>0</v>
      </c>
      <c r="S4" s="128">
        <v>0</v>
      </c>
      <c r="T4" s="128">
        <v>0.0044805</v>
      </c>
      <c r="U4" s="128">
        <v>0.0049096999999999995</v>
      </c>
      <c r="V4" s="128">
        <v>0.0176515</v>
      </c>
      <c r="W4" s="128">
        <v>0.0044805</v>
      </c>
      <c r="X4" s="128">
        <v>0.0270417</v>
      </c>
      <c r="Y4" s="105"/>
      <c r="Z4" s="105"/>
      <c r="AA4" s="105"/>
      <c r="AB4" s="105"/>
      <c r="AC4" s="105"/>
      <c r="AD4" s="105"/>
      <c r="AE4" s="105"/>
    </row>
    <row r="5" spans="1:31" s="17" customFormat="1" ht="12.75">
      <c r="A5" s="121" t="s">
        <v>2</v>
      </c>
      <c r="B5" s="124">
        <v>0</v>
      </c>
      <c r="C5" s="124">
        <v>0.0030045</v>
      </c>
      <c r="D5" s="124">
        <v>0.0065308</v>
      </c>
      <c r="E5" s="124">
        <v>0.0108045</v>
      </c>
      <c r="F5" s="124">
        <v>0.0330692</v>
      </c>
      <c r="H5" s="121" t="s">
        <v>2</v>
      </c>
      <c r="I5" s="128">
        <f t="shared" si="0"/>
        <v>0</v>
      </c>
      <c r="J5" s="128">
        <f t="shared" si="1"/>
        <v>0.0030045</v>
      </c>
      <c r="K5" s="128">
        <f t="shared" si="1"/>
        <v>0.0035263</v>
      </c>
      <c r="L5" s="128">
        <f t="shared" si="1"/>
        <v>0.0042737</v>
      </c>
      <c r="M5" s="128">
        <f t="shared" si="1"/>
        <v>0.0222647</v>
      </c>
      <c r="N5" s="128">
        <f t="shared" si="2"/>
        <v>0.0065308</v>
      </c>
      <c r="O5" s="128">
        <f t="shared" si="3"/>
        <v>0.0330692</v>
      </c>
      <c r="Q5" s="121" t="s">
        <v>21</v>
      </c>
      <c r="R5" s="128">
        <v>0</v>
      </c>
      <c r="S5" s="128">
        <v>0.0014365</v>
      </c>
      <c r="T5" s="128">
        <v>0.0032902999999999995</v>
      </c>
      <c r="U5" s="128">
        <v>0.005155100000000001</v>
      </c>
      <c r="V5" s="128">
        <v>0.0101858</v>
      </c>
      <c r="W5" s="128">
        <v>0.0047268</v>
      </c>
      <c r="X5" s="128">
        <v>0.0200677</v>
      </c>
      <c r="Y5" s="105"/>
      <c r="Z5" s="105"/>
      <c r="AA5" s="105"/>
      <c r="AB5" s="105"/>
      <c r="AC5" s="105"/>
      <c r="AD5" s="105"/>
      <c r="AE5" s="105"/>
    </row>
    <row r="6" spans="1:31" s="17" customFormat="1" ht="12.75">
      <c r="A6" s="121" t="s">
        <v>3</v>
      </c>
      <c r="B6" s="124">
        <v>0</v>
      </c>
      <c r="C6" s="124">
        <v>0.0039047</v>
      </c>
      <c r="D6" s="124">
        <v>0.0097761</v>
      </c>
      <c r="E6" s="124">
        <v>0.0163427</v>
      </c>
      <c r="F6" s="124">
        <v>0.066227</v>
      </c>
      <c r="H6" s="121" t="s">
        <v>3</v>
      </c>
      <c r="I6" s="128">
        <f t="shared" si="0"/>
        <v>0</v>
      </c>
      <c r="J6" s="128">
        <f t="shared" si="1"/>
        <v>0.0039047</v>
      </c>
      <c r="K6" s="128">
        <f t="shared" si="1"/>
        <v>0.005871399999999999</v>
      </c>
      <c r="L6" s="128">
        <f t="shared" si="1"/>
        <v>0.006566600000000002</v>
      </c>
      <c r="M6" s="128">
        <f t="shared" si="1"/>
        <v>0.04988429999999999</v>
      </c>
      <c r="N6" s="128">
        <f t="shared" si="2"/>
        <v>0.0097761</v>
      </c>
      <c r="O6" s="128">
        <f t="shared" si="3"/>
        <v>0.066227</v>
      </c>
      <c r="Q6" s="121" t="s">
        <v>24</v>
      </c>
      <c r="R6" s="128">
        <v>0</v>
      </c>
      <c r="S6" s="128">
        <v>0.002543</v>
      </c>
      <c r="T6" s="128">
        <v>0.0031922999999999995</v>
      </c>
      <c r="U6" s="128">
        <v>0.0060711</v>
      </c>
      <c r="V6" s="128">
        <v>0.019382200000000002</v>
      </c>
      <c r="W6" s="128">
        <v>0.0057353</v>
      </c>
      <c r="X6" s="128">
        <v>0.0311886</v>
      </c>
      <c r="Y6" s="105"/>
      <c r="Z6" s="105"/>
      <c r="AA6" s="105"/>
      <c r="AB6" s="105"/>
      <c r="AC6" s="105"/>
      <c r="AD6" s="105"/>
      <c r="AE6" s="105"/>
    </row>
    <row r="7" spans="1:31" s="17" customFormat="1" ht="12.75">
      <c r="A7" s="121" t="s">
        <v>4</v>
      </c>
      <c r="B7" s="124">
        <v>0</v>
      </c>
      <c r="C7" s="124">
        <v>0.0044231</v>
      </c>
      <c r="D7" s="124">
        <v>0.0087597</v>
      </c>
      <c r="E7" s="124">
        <v>0.0150472</v>
      </c>
      <c r="F7" s="124">
        <v>0.0236518</v>
      </c>
      <c r="H7" s="121" t="s">
        <v>4</v>
      </c>
      <c r="I7" s="128">
        <f t="shared" si="0"/>
        <v>0</v>
      </c>
      <c r="J7" s="128">
        <f t="shared" si="1"/>
        <v>0.0044231</v>
      </c>
      <c r="K7" s="128">
        <f t="shared" si="1"/>
        <v>0.0043366</v>
      </c>
      <c r="L7" s="128">
        <f t="shared" si="1"/>
        <v>0.0062875</v>
      </c>
      <c r="M7" s="128">
        <f t="shared" si="1"/>
        <v>0.0086046</v>
      </c>
      <c r="N7" s="128">
        <f t="shared" si="2"/>
        <v>0.0087597</v>
      </c>
      <c r="O7" s="128">
        <f t="shared" si="3"/>
        <v>0.0236518</v>
      </c>
      <c r="Q7" s="121" t="s">
        <v>5</v>
      </c>
      <c r="R7" s="128">
        <v>0</v>
      </c>
      <c r="S7" s="128">
        <v>0.0024628</v>
      </c>
      <c r="T7" s="128">
        <v>0.0034651</v>
      </c>
      <c r="U7" s="128">
        <v>0.0058651</v>
      </c>
      <c r="V7" s="128">
        <v>0.018572900000000003</v>
      </c>
      <c r="W7" s="128">
        <v>0.0059279</v>
      </c>
      <c r="X7" s="128">
        <v>0.0303659</v>
      </c>
      <c r="Y7" s="105"/>
      <c r="Z7" s="105"/>
      <c r="AA7" s="105"/>
      <c r="AB7" s="105"/>
      <c r="AC7" s="105"/>
      <c r="AD7" s="105"/>
      <c r="AE7" s="105"/>
    </row>
    <row r="8" spans="1:31" s="17" customFormat="1" ht="12.75">
      <c r="A8" s="121" t="s">
        <v>5</v>
      </c>
      <c r="B8" s="124">
        <v>0</v>
      </c>
      <c r="C8" s="124">
        <v>0.0024628</v>
      </c>
      <c r="D8" s="124">
        <v>0.0059279</v>
      </c>
      <c r="E8" s="124">
        <v>0.011793</v>
      </c>
      <c r="F8" s="124">
        <v>0.0303659</v>
      </c>
      <c r="H8" s="121" t="s">
        <v>5</v>
      </c>
      <c r="I8" s="128">
        <f t="shared" si="0"/>
        <v>0</v>
      </c>
      <c r="J8" s="128">
        <f t="shared" si="1"/>
        <v>0.0024628</v>
      </c>
      <c r="K8" s="128">
        <f t="shared" si="1"/>
        <v>0.0034651</v>
      </c>
      <c r="L8" s="128">
        <f t="shared" si="1"/>
        <v>0.0058651</v>
      </c>
      <c r="M8" s="128">
        <f t="shared" si="1"/>
        <v>0.018572900000000003</v>
      </c>
      <c r="N8" s="128">
        <f t="shared" si="2"/>
        <v>0.0059279</v>
      </c>
      <c r="O8" s="128">
        <f t="shared" si="3"/>
        <v>0.0303659</v>
      </c>
      <c r="Q8" s="121" t="s">
        <v>10</v>
      </c>
      <c r="R8" s="128">
        <v>0</v>
      </c>
      <c r="S8" s="128">
        <v>0.0028076</v>
      </c>
      <c r="T8" s="128">
        <v>0.0032754</v>
      </c>
      <c r="U8" s="128">
        <v>0.010340199999999999</v>
      </c>
      <c r="V8" s="128">
        <v>0.023942400000000003</v>
      </c>
      <c r="W8" s="128">
        <v>0.006083</v>
      </c>
      <c r="X8" s="128">
        <v>0.0403656</v>
      </c>
      <c r="Y8" s="105"/>
      <c r="Z8" s="105"/>
      <c r="AA8" s="105"/>
      <c r="AB8" s="105"/>
      <c r="AC8" s="105"/>
      <c r="AD8" s="105"/>
      <c r="AE8" s="105"/>
    </row>
    <row r="9" spans="1:31" s="17" customFormat="1" ht="12.75">
      <c r="A9" s="121" t="s">
        <v>6</v>
      </c>
      <c r="B9" s="124">
        <v>0.0016565</v>
      </c>
      <c r="C9" s="124">
        <v>0.0103826</v>
      </c>
      <c r="D9" s="124">
        <v>0.0249066</v>
      </c>
      <c r="E9" s="124">
        <v>0.0535261</v>
      </c>
      <c r="F9" s="124">
        <v>0.241604</v>
      </c>
      <c r="H9" s="121" t="s">
        <v>6</v>
      </c>
      <c r="I9" s="128">
        <f t="shared" si="0"/>
        <v>0.0016565</v>
      </c>
      <c r="J9" s="128">
        <f t="shared" si="1"/>
        <v>0.0087261</v>
      </c>
      <c r="K9" s="128">
        <f t="shared" si="1"/>
        <v>0.014524</v>
      </c>
      <c r="L9" s="128">
        <f t="shared" si="1"/>
        <v>0.0286195</v>
      </c>
      <c r="M9" s="128">
        <f t="shared" si="1"/>
        <v>0.18807790000000002</v>
      </c>
      <c r="N9" s="128">
        <f t="shared" si="2"/>
        <v>0.0249066</v>
      </c>
      <c r="O9" s="128">
        <f t="shared" si="3"/>
        <v>0.241604</v>
      </c>
      <c r="Q9" s="121" t="s">
        <v>7</v>
      </c>
      <c r="R9" s="128">
        <v>0</v>
      </c>
      <c r="S9" s="128">
        <v>0.0025969</v>
      </c>
      <c r="T9" s="128">
        <v>0.0036013</v>
      </c>
      <c r="U9" s="128">
        <v>0.003933</v>
      </c>
      <c r="V9" s="128">
        <v>0.0155548</v>
      </c>
      <c r="W9" s="128">
        <v>0.0061982</v>
      </c>
      <c r="X9" s="128">
        <v>0.025686</v>
      </c>
      <c r="Y9" s="105"/>
      <c r="Z9" s="105"/>
      <c r="AA9" s="105"/>
      <c r="AB9" s="105"/>
      <c r="AC9" s="105"/>
      <c r="AD9" s="105"/>
      <c r="AE9" s="105"/>
    </row>
    <row r="10" spans="1:31" s="17" customFormat="1" ht="12.75">
      <c r="A10" s="121" t="s">
        <v>7</v>
      </c>
      <c r="B10" s="124">
        <v>0</v>
      </c>
      <c r="C10" s="124">
        <v>0.0025969</v>
      </c>
      <c r="D10" s="124">
        <v>0.0061982</v>
      </c>
      <c r="E10" s="124">
        <v>0.0101312</v>
      </c>
      <c r="F10" s="124">
        <v>0.025686</v>
      </c>
      <c r="H10" s="121" t="s">
        <v>7</v>
      </c>
      <c r="I10" s="128">
        <f t="shared" si="0"/>
        <v>0</v>
      </c>
      <c r="J10" s="128">
        <f t="shared" si="1"/>
        <v>0.0025969</v>
      </c>
      <c r="K10" s="128">
        <f t="shared" si="1"/>
        <v>0.0036013</v>
      </c>
      <c r="L10" s="128">
        <f t="shared" si="1"/>
        <v>0.003933</v>
      </c>
      <c r="M10" s="128">
        <f t="shared" si="1"/>
        <v>0.0155548</v>
      </c>
      <c r="N10" s="128">
        <f t="shared" si="2"/>
        <v>0.0061982</v>
      </c>
      <c r="O10" s="128">
        <f t="shared" si="3"/>
        <v>0.025686</v>
      </c>
      <c r="Q10" s="121" t="s">
        <v>8</v>
      </c>
      <c r="R10" s="128">
        <v>0</v>
      </c>
      <c r="S10" s="128">
        <v>0.0029558</v>
      </c>
      <c r="T10" s="128">
        <v>0.0033056</v>
      </c>
      <c r="U10" s="128">
        <v>0.0048123</v>
      </c>
      <c r="V10" s="128">
        <v>0.0113676</v>
      </c>
      <c r="W10" s="128">
        <v>0.0062614</v>
      </c>
      <c r="X10" s="128">
        <v>0.0224413</v>
      </c>
      <c r="Y10" s="105"/>
      <c r="Z10" s="105"/>
      <c r="AA10" s="105"/>
      <c r="AB10" s="105"/>
      <c r="AC10" s="105"/>
      <c r="AD10" s="105"/>
      <c r="AE10" s="105"/>
    </row>
    <row r="11" spans="1:31" s="17" customFormat="1" ht="12.75">
      <c r="A11" s="121" t="s">
        <v>8</v>
      </c>
      <c r="B11" s="124">
        <v>0</v>
      </c>
      <c r="C11" s="124">
        <v>0.0029558</v>
      </c>
      <c r="D11" s="124">
        <v>0.0062614</v>
      </c>
      <c r="E11" s="124">
        <v>0.0110737</v>
      </c>
      <c r="F11" s="124">
        <v>0.0224413</v>
      </c>
      <c r="H11" s="121" t="s">
        <v>8</v>
      </c>
      <c r="I11" s="128">
        <f t="shared" si="0"/>
        <v>0</v>
      </c>
      <c r="J11" s="128">
        <f t="shared" si="1"/>
        <v>0.0029558</v>
      </c>
      <c r="K11" s="128">
        <f t="shared" si="1"/>
        <v>0.0033056</v>
      </c>
      <c r="L11" s="128">
        <f t="shared" si="1"/>
        <v>0.0048123</v>
      </c>
      <c r="M11" s="128">
        <f t="shared" si="1"/>
        <v>0.0113676</v>
      </c>
      <c r="N11" s="128">
        <f t="shared" si="2"/>
        <v>0.0062614</v>
      </c>
      <c r="O11" s="128">
        <f t="shared" si="3"/>
        <v>0.0224413</v>
      </c>
      <c r="Q11" s="121" t="s">
        <v>16</v>
      </c>
      <c r="R11" s="128">
        <v>0</v>
      </c>
      <c r="S11" s="128">
        <v>0.0027824</v>
      </c>
      <c r="T11" s="128">
        <v>0.0034885999999999997</v>
      </c>
      <c r="U11" s="128">
        <v>0.0055655999999999995</v>
      </c>
      <c r="V11" s="128">
        <v>0.0153288</v>
      </c>
      <c r="W11" s="128">
        <v>0.006271</v>
      </c>
      <c r="X11" s="128">
        <v>0.0271654</v>
      </c>
      <c r="Y11" s="105"/>
      <c r="Z11" s="105"/>
      <c r="AA11" s="105"/>
      <c r="AB11" s="105"/>
      <c r="AC11" s="105"/>
      <c r="AD11" s="105"/>
      <c r="AE11" s="105"/>
    </row>
    <row r="12" spans="1:31" s="17" customFormat="1" ht="12.75">
      <c r="A12" s="121" t="s">
        <v>9</v>
      </c>
      <c r="B12" s="124">
        <v>0</v>
      </c>
      <c r="C12" s="124">
        <v>0.0048423</v>
      </c>
      <c r="D12" s="124">
        <v>0.0082642</v>
      </c>
      <c r="E12" s="124">
        <v>0.0123272</v>
      </c>
      <c r="F12" s="124">
        <v>0.025052</v>
      </c>
      <c r="H12" s="121" t="s">
        <v>9</v>
      </c>
      <c r="I12" s="128">
        <f t="shared" si="0"/>
        <v>0</v>
      </c>
      <c r="J12" s="128">
        <f t="shared" si="1"/>
        <v>0.0048423</v>
      </c>
      <c r="K12" s="128">
        <f t="shared" si="1"/>
        <v>0.0034218999999999994</v>
      </c>
      <c r="L12" s="128">
        <f t="shared" si="1"/>
        <v>0.004063000000000001</v>
      </c>
      <c r="M12" s="128">
        <f t="shared" si="1"/>
        <v>0.012724800000000001</v>
      </c>
      <c r="N12" s="128">
        <f t="shared" si="2"/>
        <v>0.0082642</v>
      </c>
      <c r="O12" s="128">
        <f t="shared" si="3"/>
        <v>0.025052</v>
      </c>
      <c r="Q12" s="121" t="s">
        <v>2</v>
      </c>
      <c r="R12" s="128">
        <v>0</v>
      </c>
      <c r="S12" s="128">
        <v>0.0030045</v>
      </c>
      <c r="T12" s="128">
        <v>0.0035263</v>
      </c>
      <c r="U12" s="128">
        <v>0.0042737</v>
      </c>
      <c r="V12" s="128">
        <v>0.0222647</v>
      </c>
      <c r="W12" s="128">
        <v>0.0065308</v>
      </c>
      <c r="X12" s="128">
        <v>0.0330692</v>
      </c>
      <c r="Y12" s="105"/>
      <c r="Z12" s="105"/>
      <c r="AA12" s="105"/>
      <c r="AB12" s="105"/>
      <c r="AC12" s="105"/>
      <c r="AD12" s="105"/>
      <c r="AE12" s="105"/>
    </row>
    <row r="13" spans="1:31" s="17" customFormat="1" ht="12.75">
      <c r="A13" s="121" t="s">
        <v>10</v>
      </c>
      <c r="B13" s="124">
        <v>0</v>
      </c>
      <c r="C13" s="124">
        <v>0.0028076</v>
      </c>
      <c r="D13" s="124">
        <v>0.006083</v>
      </c>
      <c r="E13" s="124">
        <v>0.0164232</v>
      </c>
      <c r="F13" s="124">
        <v>0.0403656</v>
      </c>
      <c r="H13" s="121" t="s">
        <v>10</v>
      </c>
      <c r="I13" s="128">
        <f t="shared" si="0"/>
        <v>0</v>
      </c>
      <c r="J13" s="128">
        <f t="shared" si="1"/>
        <v>0.0028076</v>
      </c>
      <c r="K13" s="128">
        <f t="shared" si="1"/>
        <v>0.0032754</v>
      </c>
      <c r="L13" s="128">
        <f t="shared" si="1"/>
        <v>0.010340199999999999</v>
      </c>
      <c r="M13" s="128">
        <f t="shared" si="1"/>
        <v>0.023942400000000003</v>
      </c>
      <c r="N13" s="128">
        <f t="shared" si="2"/>
        <v>0.006083</v>
      </c>
      <c r="O13" s="128">
        <f t="shared" si="3"/>
        <v>0.0403656</v>
      </c>
      <c r="Q13" s="121" t="s">
        <v>34</v>
      </c>
      <c r="R13" s="128">
        <v>0</v>
      </c>
      <c r="S13" s="128">
        <v>0.0023108</v>
      </c>
      <c r="T13" s="128">
        <v>0.0043198</v>
      </c>
      <c r="U13" s="128">
        <v>0.0075496999999999995</v>
      </c>
      <c r="V13" s="128">
        <v>0.0037521000000000013</v>
      </c>
      <c r="W13" s="128">
        <v>0.0066306</v>
      </c>
      <c r="X13" s="128">
        <v>0.0179324</v>
      </c>
      <c r="Y13" s="105"/>
      <c r="Z13" s="105"/>
      <c r="AA13" s="105"/>
      <c r="AB13" s="105"/>
      <c r="AC13" s="105"/>
      <c r="AD13" s="105"/>
      <c r="AE13" s="105"/>
    </row>
    <row r="14" spans="1:31" s="17" customFormat="1" ht="12.75">
      <c r="A14" s="121" t="s">
        <v>11</v>
      </c>
      <c r="B14" s="124">
        <v>0.0068141</v>
      </c>
      <c r="C14" s="124">
        <v>0.0182021</v>
      </c>
      <c r="D14" s="124">
        <v>0.0316578</v>
      </c>
      <c r="E14" s="124">
        <v>0.0676759</v>
      </c>
      <c r="F14" s="124">
        <v>0.2690148</v>
      </c>
      <c r="H14" s="121" t="s">
        <v>11</v>
      </c>
      <c r="I14" s="128">
        <f t="shared" si="0"/>
        <v>0.0068141</v>
      </c>
      <c r="J14" s="128">
        <f t="shared" si="1"/>
        <v>0.011387999999999999</v>
      </c>
      <c r="K14" s="128">
        <f t="shared" si="1"/>
        <v>0.013455700000000001</v>
      </c>
      <c r="L14" s="128">
        <f t="shared" si="1"/>
        <v>0.0360181</v>
      </c>
      <c r="M14" s="128">
        <f t="shared" si="1"/>
        <v>0.2013389</v>
      </c>
      <c r="N14" s="128">
        <f t="shared" si="2"/>
        <v>0.0316578</v>
      </c>
      <c r="O14" s="128">
        <f t="shared" si="3"/>
        <v>0.2690148</v>
      </c>
      <c r="Q14" s="121" t="s">
        <v>22</v>
      </c>
      <c r="R14" s="128">
        <v>0</v>
      </c>
      <c r="S14" s="128">
        <v>0.0030565</v>
      </c>
      <c r="T14" s="128">
        <v>0.0037713</v>
      </c>
      <c r="U14" s="128">
        <v>0.0067408</v>
      </c>
      <c r="V14" s="128">
        <v>0.019682199999999997</v>
      </c>
      <c r="W14" s="128">
        <v>0.0068278</v>
      </c>
      <c r="X14" s="128">
        <v>0.0332508</v>
      </c>
      <c r="Y14" s="105"/>
      <c r="Z14" s="105"/>
      <c r="AA14" s="105"/>
      <c r="AB14" s="105"/>
      <c r="AC14" s="105"/>
      <c r="AD14" s="105"/>
      <c r="AE14" s="105"/>
    </row>
    <row r="15" spans="1:31" s="17" customFormat="1" ht="12.75">
      <c r="A15" s="121" t="s">
        <v>12</v>
      </c>
      <c r="B15" s="124">
        <v>0</v>
      </c>
      <c r="C15" s="124">
        <v>0</v>
      </c>
      <c r="D15" s="124">
        <v>0.0027313</v>
      </c>
      <c r="E15" s="124">
        <v>0.0058198</v>
      </c>
      <c r="F15" s="124">
        <v>0.0152809</v>
      </c>
      <c r="H15" s="121" t="s">
        <v>12</v>
      </c>
      <c r="I15" s="128">
        <f t="shared" si="0"/>
        <v>0</v>
      </c>
      <c r="J15" s="128">
        <f t="shared" si="1"/>
        <v>0</v>
      </c>
      <c r="K15" s="128">
        <f t="shared" si="1"/>
        <v>0.0027313</v>
      </c>
      <c r="L15" s="128">
        <f t="shared" si="1"/>
        <v>0.0030885</v>
      </c>
      <c r="M15" s="128">
        <f t="shared" si="1"/>
        <v>0.0094611</v>
      </c>
      <c r="N15" s="128">
        <f t="shared" si="2"/>
        <v>0.0027313</v>
      </c>
      <c r="O15" s="128">
        <f t="shared" si="3"/>
        <v>0.0152809</v>
      </c>
      <c r="Q15" s="121" t="s">
        <v>13</v>
      </c>
      <c r="R15" s="128">
        <v>0</v>
      </c>
      <c r="S15" s="128">
        <v>0.0032636</v>
      </c>
      <c r="T15" s="128">
        <v>0.0037919</v>
      </c>
      <c r="U15" s="128">
        <v>0.005372899999999999</v>
      </c>
      <c r="V15" s="128">
        <v>0.0095416</v>
      </c>
      <c r="W15" s="128">
        <v>0.0070555</v>
      </c>
      <c r="X15" s="128">
        <v>0.02197</v>
      </c>
      <c r="Y15" s="105"/>
      <c r="Z15" s="105"/>
      <c r="AA15" s="105"/>
      <c r="AB15" s="105"/>
      <c r="AC15" s="105"/>
      <c r="AD15" s="105"/>
      <c r="AE15" s="105"/>
    </row>
    <row r="16" spans="1:31" s="17" customFormat="1" ht="12.75">
      <c r="A16" s="121" t="s">
        <v>13</v>
      </c>
      <c r="B16" s="124">
        <v>0</v>
      </c>
      <c r="C16" s="124">
        <v>0.0032636</v>
      </c>
      <c r="D16" s="124">
        <v>0.0070555</v>
      </c>
      <c r="E16" s="124">
        <v>0.0124284</v>
      </c>
      <c r="F16" s="124">
        <v>0.02197</v>
      </c>
      <c r="H16" s="121" t="s">
        <v>13</v>
      </c>
      <c r="I16" s="128">
        <f t="shared" si="0"/>
        <v>0</v>
      </c>
      <c r="J16" s="128">
        <f t="shared" si="1"/>
        <v>0.0032636</v>
      </c>
      <c r="K16" s="128">
        <f t="shared" si="1"/>
        <v>0.0037919</v>
      </c>
      <c r="L16" s="128">
        <f t="shared" si="1"/>
        <v>0.005372899999999999</v>
      </c>
      <c r="M16" s="128">
        <f t="shared" si="1"/>
        <v>0.0095416</v>
      </c>
      <c r="N16" s="128">
        <f t="shared" si="2"/>
        <v>0.0070555</v>
      </c>
      <c r="O16" s="128">
        <f t="shared" si="3"/>
        <v>0.02197</v>
      </c>
      <c r="Q16" s="121" t="s">
        <v>20</v>
      </c>
      <c r="R16" s="128">
        <v>0</v>
      </c>
      <c r="S16" s="128">
        <v>0.0033669</v>
      </c>
      <c r="T16" s="128">
        <v>0.0040404</v>
      </c>
      <c r="U16" s="128">
        <v>0.0067971</v>
      </c>
      <c r="V16" s="128">
        <v>0.0146842</v>
      </c>
      <c r="W16" s="128">
        <v>0.0074073</v>
      </c>
      <c r="X16" s="128">
        <v>0.0288886</v>
      </c>
      <c r="Y16" s="105"/>
      <c r="Z16" s="105"/>
      <c r="AA16" s="105"/>
      <c r="AB16" s="105"/>
      <c r="AC16" s="105"/>
      <c r="AD16" s="105"/>
      <c r="AE16" s="105"/>
    </row>
    <row r="17" spans="1:31" s="17" customFormat="1" ht="12.75">
      <c r="A17" s="121" t="s">
        <v>14</v>
      </c>
      <c r="B17" s="124">
        <v>0</v>
      </c>
      <c r="C17" s="124">
        <v>0.0046681</v>
      </c>
      <c r="D17" s="124">
        <v>0.0092455</v>
      </c>
      <c r="E17" s="124">
        <v>0.0153238</v>
      </c>
      <c r="F17" s="124">
        <v>0.0505796</v>
      </c>
      <c r="H17" s="121" t="s">
        <v>14</v>
      </c>
      <c r="I17" s="128">
        <f t="shared" si="0"/>
        <v>0</v>
      </c>
      <c r="J17" s="128">
        <f t="shared" si="1"/>
        <v>0.0046681</v>
      </c>
      <c r="K17" s="128">
        <f t="shared" si="1"/>
        <v>0.0045774000000000006</v>
      </c>
      <c r="L17" s="128">
        <f t="shared" si="1"/>
        <v>0.0060783</v>
      </c>
      <c r="M17" s="128">
        <f t="shared" si="1"/>
        <v>0.035255800000000004</v>
      </c>
      <c r="N17" s="128">
        <f t="shared" si="2"/>
        <v>0.0092455</v>
      </c>
      <c r="O17" s="128">
        <f t="shared" si="3"/>
        <v>0.0505796</v>
      </c>
      <c r="Q17" s="121" t="s">
        <v>29</v>
      </c>
      <c r="R17" s="128">
        <v>0</v>
      </c>
      <c r="S17" s="128">
        <v>0.0024266</v>
      </c>
      <c r="T17" s="128">
        <v>0.0050487</v>
      </c>
      <c r="U17" s="128">
        <v>0.006773200000000001</v>
      </c>
      <c r="V17" s="128">
        <v>0.0131931</v>
      </c>
      <c r="W17" s="128">
        <v>0.0074753</v>
      </c>
      <c r="X17" s="128">
        <v>0.0274416</v>
      </c>
      <c r="Y17" s="105"/>
      <c r="Z17" s="105"/>
      <c r="AA17" s="105"/>
      <c r="AB17" s="105"/>
      <c r="AC17" s="105"/>
      <c r="AD17" s="105"/>
      <c r="AE17" s="105"/>
    </row>
    <row r="18" spans="1:31" s="17" customFormat="1" ht="12.75">
      <c r="A18" s="121" t="s">
        <v>15</v>
      </c>
      <c r="B18" s="124">
        <v>0.0038969</v>
      </c>
      <c r="C18" s="124">
        <v>0.0135679</v>
      </c>
      <c r="D18" s="124">
        <v>0.0238883</v>
      </c>
      <c r="E18" s="124">
        <v>0.0444791</v>
      </c>
      <c r="F18" s="124">
        <v>0.1388451</v>
      </c>
      <c r="H18" s="121" t="s">
        <v>15</v>
      </c>
      <c r="I18" s="128">
        <f t="shared" si="0"/>
        <v>0.0038969</v>
      </c>
      <c r="J18" s="128">
        <f t="shared" si="1"/>
        <v>0.009671</v>
      </c>
      <c r="K18" s="128">
        <f t="shared" si="1"/>
        <v>0.0103204</v>
      </c>
      <c r="L18" s="128">
        <f t="shared" si="1"/>
        <v>0.0205908</v>
      </c>
      <c r="M18" s="128">
        <f t="shared" si="1"/>
        <v>0.094366</v>
      </c>
      <c r="N18" s="128">
        <f t="shared" si="2"/>
        <v>0.0238883</v>
      </c>
      <c r="O18" s="128">
        <f t="shared" si="3"/>
        <v>0.1388451</v>
      </c>
      <c r="Q18" s="121" t="s">
        <v>28</v>
      </c>
      <c r="R18" s="128">
        <v>0</v>
      </c>
      <c r="S18" s="128">
        <v>0.0033424</v>
      </c>
      <c r="T18" s="128">
        <v>0.0043272</v>
      </c>
      <c r="U18" s="128">
        <v>0.0056186</v>
      </c>
      <c r="V18" s="128">
        <v>0.012766699999999999</v>
      </c>
      <c r="W18" s="128">
        <v>0.0076696</v>
      </c>
      <c r="X18" s="128">
        <v>0.0260549</v>
      </c>
      <c r="Y18" s="105"/>
      <c r="Z18" s="105"/>
      <c r="AA18" s="105"/>
      <c r="AB18" s="105"/>
      <c r="AC18" s="105"/>
      <c r="AD18" s="105"/>
      <c r="AE18" s="105"/>
    </row>
    <row r="19" spans="1:31" s="17" customFormat="1" ht="12.75">
      <c r="A19" s="121" t="s">
        <v>16</v>
      </c>
      <c r="B19" s="124">
        <v>0</v>
      </c>
      <c r="C19" s="124">
        <v>0.0027824</v>
      </c>
      <c r="D19" s="124">
        <v>0.006271</v>
      </c>
      <c r="E19" s="124">
        <v>0.0118366</v>
      </c>
      <c r="F19" s="124">
        <v>0.0271654</v>
      </c>
      <c r="H19" s="121" t="s">
        <v>16</v>
      </c>
      <c r="I19" s="128">
        <f t="shared" si="0"/>
        <v>0</v>
      </c>
      <c r="J19" s="128">
        <f t="shared" si="1"/>
        <v>0.0027824</v>
      </c>
      <c r="K19" s="128">
        <f t="shared" si="1"/>
        <v>0.0034885999999999997</v>
      </c>
      <c r="L19" s="128">
        <f t="shared" si="1"/>
        <v>0.0055655999999999995</v>
      </c>
      <c r="M19" s="128">
        <f t="shared" si="1"/>
        <v>0.0153288</v>
      </c>
      <c r="N19" s="128">
        <f t="shared" si="2"/>
        <v>0.006271</v>
      </c>
      <c r="O19" s="128">
        <f t="shared" si="3"/>
        <v>0.0271654</v>
      </c>
      <c r="Q19" s="121" t="s">
        <v>9</v>
      </c>
      <c r="R19" s="128">
        <v>0</v>
      </c>
      <c r="S19" s="128">
        <v>0.0048423</v>
      </c>
      <c r="T19" s="128">
        <v>0.0034218999999999994</v>
      </c>
      <c r="U19" s="128">
        <v>0.004063000000000001</v>
      </c>
      <c r="V19" s="128">
        <v>0.012724800000000001</v>
      </c>
      <c r="W19" s="128">
        <v>0.0082642</v>
      </c>
      <c r="X19" s="128">
        <v>0.025052</v>
      </c>
      <c r="Y19" s="105"/>
      <c r="Z19" s="105"/>
      <c r="AA19" s="105"/>
      <c r="AB19" s="105"/>
      <c r="AC19" s="105"/>
      <c r="AD19" s="105"/>
      <c r="AE19" s="105"/>
    </row>
    <row r="20" spans="1:31" s="17" customFormat="1" ht="12.75">
      <c r="A20" s="121" t="s">
        <v>17</v>
      </c>
      <c r="B20" s="124">
        <v>0</v>
      </c>
      <c r="C20" s="124">
        <v>0.0035852</v>
      </c>
      <c r="D20" s="124">
        <v>0.0095381</v>
      </c>
      <c r="E20" s="124">
        <v>0.0179903</v>
      </c>
      <c r="F20" s="124">
        <v>0.0359495</v>
      </c>
      <c r="H20" s="121" t="s">
        <v>17</v>
      </c>
      <c r="I20" s="128">
        <f t="shared" si="0"/>
        <v>0</v>
      </c>
      <c r="J20" s="128">
        <f t="shared" si="1"/>
        <v>0.0035852</v>
      </c>
      <c r="K20" s="128">
        <f t="shared" si="1"/>
        <v>0.0059529000000000006</v>
      </c>
      <c r="L20" s="128">
        <f t="shared" si="1"/>
        <v>0.0084522</v>
      </c>
      <c r="M20" s="128">
        <f t="shared" si="1"/>
        <v>0.0179592</v>
      </c>
      <c r="N20" s="128">
        <f t="shared" si="2"/>
        <v>0.0095381</v>
      </c>
      <c r="O20" s="128">
        <f t="shared" si="3"/>
        <v>0.0359495</v>
      </c>
      <c r="Q20" s="121" t="s">
        <v>4</v>
      </c>
      <c r="R20" s="128">
        <v>0</v>
      </c>
      <c r="S20" s="128">
        <v>0.0044231</v>
      </c>
      <c r="T20" s="128">
        <v>0.0043366</v>
      </c>
      <c r="U20" s="128">
        <v>0.0062875</v>
      </c>
      <c r="V20" s="128">
        <v>0.0086046</v>
      </c>
      <c r="W20" s="128">
        <v>0.0087597</v>
      </c>
      <c r="X20" s="128">
        <v>0.0236518</v>
      </c>
      <c r="Y20" s="105"/>
      <c r="Z20" s="105"/>
      <c r="AA20" s="105"/>
      <c r="AB20" s="105"/>
      <c r="AC20" s="105"/>
      <c r="AD20" s="105"/>
      <c r="AE20" s="105"/>
    </row>
    <row r="21" spans="1:31" s="17" customFormat="1" ht="12.75">
      <c r="A21" s="121" t="s">
        <v>18</v>
      </c>
      <c r="B21" s="124">
        <v>0</v>
      </c>
      <c r="C21" s="124">
        <v>0.0051151</v>
      </c>
      <c r="D21" s="124">
        <v>0.0110918</v>
      </c>
      <c r="E21" s="124">
        <v>0.0184498</v>
      </c>
      <c r="F21" s="124">
        <v>0.0358566</v>
      </c>
      <c r="H21" s="121" t="s">
        <v>18</v>
      </c>
      <c r="I21" s="128">
        <f t="shared" si="0"/>
        <v>0</v>
      </c>
      <c r="J21" s="128">
        <f t="shared" si="1"/>
        <v>0.0051151</v>
      </c>
      <c r="K21" s="128">
        <f t="shared" si="1"/>
        <v>0.005976700000000001</v>
      </c>
      <c r="L21" s="128">
        <f t="shared" si="1"/>
        <v>0.007357999999999998</v>
      </c>
      <c r="M21" s="128">
        <f t="shared" si="1"/>
        <v>0.017406800000000004</v>
      </c>
      <c r="N21" s="128">
        <f t="shared" si="2"/>
        <v>0.0110918</v>
      </c>
      <c r="O21" s="128">
        <f t="shared" si="3"/>
        <v>0.0358566</v>
      </c>
      <c r="Q21" s="121" t="s">
        <v>35</v>
      </c>
      <c r="R21" s="128">
        <v>0</v>
      </c>
      <c r="S21" s="128">
        <v>0.0028659</v>
      </c>
      <c r="T21" s="128">
        <v>0.006213400000000001</v>
      </c>
      <c r="U21" s="128">
        <v>0.004617</v>
      </c>
      <c r="V21" s="128">
        <v>0.011486600000000001</v>
      </c>
      <c r="W21" s="128">
        <v>0.0090793</v>
      </c>
      <c r="X21" s="128">
        <v>0.0251829</v>
      </c>
      <c r="Y21" s="105"/>
      <c r="Z21" s="105"/>
      <c r="AA21" s="105"/>
      <c r="AB21" s="105"/>
      <c r="AC21" s="105"/>
      <c r="AD21" s="105"/>
      <c r="AE21" s="105"/>
    </row>
    <row r="22" spans="1:31" s="17" customFormat="1" ht="12.75">
      <c r="A22" s="121" t="s">
        <v>19</v>
      </c>
      <c r="B22" s="124">
        <v>0</v>
      </c>
      <c r="C22" s="124">
        <v>0.0039552</v>
      </c>
      <c r="D22" s="124">
        <v>0.0091174</v>
      </c>
      <c r="E22" s="124">
        <v>0.0199275</v>
      </c>
      <c r="F22" s="124">
        <v>0.3210104</v>
      </c>
      <c r="H22" s="121" t="s">
        <v>19</v>
      </c>
      <c r="I22" s="128">
        <f t="shared" si="0"/>
        <v>0</v>
      </c>
      <c r="J22" s="128">
        <f t="shared" si="1"/>
        <v>0.0039552</v>
      </c>
      <c r="K22" s="128">
        <f t="shared" si="1"/>
        <v>0.0051622</v>
      </c>
      <c r="L22" s="128">
        <f t="shared" si="1"/>
        <v>0.010810100000000001</v>
      </c>
      <c r="M22" s="128">
        <f t="shared" si="1"/>
        <v>0.3010829</v>
      </c>
      <c r="N22" s="128">
        <f t="shared" si="2"/>
        <v>0.0091174</v>
      </c>
      <c r="O22" s="128">
        <f t="shared" si="3"/>
        <v>0.3210104</v>
      </c>
      <c r="Q22" s="121" t="s">
        <v>19</v>
      </c>
      <c r="R22" s="128">
        <v>0</v>
      </c>
      <c r="S22" s="128">
        <v>0.0039552</v>
      </c>
      <c r="T22" s="128">
        <v>0.0051622</v>
      </c>
      <c r="U22" s="128">
        <v>0.010810100000000001</v>
      </c>
      <c r="V22" s="128">
        <v>0.3010829</v>
      </c>
      <c r="W22" s="128">
        <v>0.0091174</v>
      </c>
      <c r="X22" s="128">
        <v>0.3210104</v>
      </c>
      <c r="Y22" s="105"/>
      <c r="Z22" s="105"/>
      <c r="AA22" s="105"/>
      <c r="AB22" s="105"/>
      <c r="AC22" s="105"/>
      <c r="AD22" s="105"/>
      <c r="AE22" s="105"/>
    </row>
    <row r="23" spans="1:31" s="17" customFormat="1" ht="12.75">
      <c r="A23" s="121" t="s">
        <v>20</v>
      </c>
      <c r="B23" s="124">
        <v>0</v>
      </c>
      <c r="C23" s="124">
        <v>0.0033669</v>
      </c>
      <c r="D23" s="124">
        <v>0.0074073</v>
      </c>
      <c r="E23" s="124">
        <v>0.0142044</v>
      </c>
      <c r="F23" s="124">
        <v>0.0288886</v>
      </c>
      <c r="H23" s="121" t="s">
        <v>20</v>
      </c>
      <c r="I23" s="128">
        <f t="shared" si="0"/>
        <v>0</v>
      </c>
      <c r="J23" s="128">
        <f t="shared" si="1"/>
        <v>0.0033669</v>
      </c>
      <c r="K23" s="128">
        <f t="shared" si="1"/>
        <v>0.0040404</v>
      </c>
      <c r="L23" s="128">
        <f t="shared" si="1"/>
        <v>0.0067971</v>
      </c>
      <c r="M23" s="128">
        <f t="shared" si="1"/>
        <v>0.0146842</v>
      </c>
      <c r="N23" s="128">
        <f t="shared" si="2"/>
        <v>0.0074073</v>
      </c>
      <c r="O23" s="128">
        <f t="shared" si="3"/>
        <v>0.0288886</v>
      </c>
      <c r="Q23" s="121" t="s">
        <v>14</v>
      </c>
      <c r="R23" s="128">
        <v>0</v>
      </c>
      <c r="S23" s="128">
        <v>0.0046681</v>
      </c>
      <c r="T23" s="128">
        <v>0.0045774000000000006</v>
      </c>
      <c r="U23" s="128">
        <v>0.0060783</v>
      </c>
      <c r="V23" s="128">
        <v>0.035255800000000004</v>
      </c>
      <c r="W23" s="128">
        <v>0.0092455</v>
      </c>
      <c r="X23" s="128">
        <v>0.0505796</v>
      </c>
      <c r="Y23" s="105"/>
      <c r="Z23" s="105"/>
      <c r="AA23" s="105"/>
      <c r="AB23" s="105"/>
      <c r="AC23" s="105"/>
      <c r="AD23" s="105"/>
      <c r="AE23" s="105"/>
    </row>
    <row r="24" spans="1:31" s="17" customFormat="1" ht="12.75">
      <c r="A24" s="121" t="s">
        <v>21</v>
      </c>
      <c r="B24" s="124">
        <v>0</v>
      </c>
      <c r="C24" s="124">
        <v>0.0014365</v>
      </c>
      <c r="D24" s="124">
        <v>0.0047268</v>
      </c>
      <c r="E24" s="124">
        <v>0.0098819</v>
      </c>
      <c r="F24" s="124">
        <v>0.0200677</v>
      </c>
      <c r="H24" s="121" t="s">
        <v>21</v>
      </c>
      <c r="I24" s="128">
        <f t="shared" si="0"/>
        <v>0</v>
      </c>
      <c r="J24" s="128">
        <f t="shared" si="1"/>
        <v>0.0014365</v>
      </c>
      <c r="K24" s="128">
        <f t="shared" si="1"/>
        <v>0.0032902999999999995</v>
      </c>
      <c r="L24" s="128">
        <f t="shared" si="1"/>
        <v>0.005155100000000001</v>
      </c>
      <c r="M24" s="128">
        <f t="shared" si="1"/>
        <v>0.0101858</v>
      </c>
      <c r="N24" s="128">
        <f t="shared" si="2"/>
        <v>0.0047268</v>
      </c>
      <c r="O24" s="128">
        <f t="shared" si="3"/>
        <v>0.0200677</v>
      </c>
      <c r="Q24" s="121" t="s">
        <v>17</v>
      </c>
      <c r="R24" s="128">
        <v>0</v>
      </c>
      <c r="S24" s="128">
        <v>0.0035852</v>
      </c>
      <c r="T24" s="128">
        <v>0.0059529000000000006</v>
      </c>
      <c r="U24" s="128">
        <v>0.0084522</v>
      </c>
      <c r="V24" s="128">
        <v>0.0179592</v>
      </c>
      <c r="W24" s="128">
        <v>0.0095381</v>
      </c>
      <c r="X24" s="128">
        <v>0.0359495</v>
      </c>
      <c r="Y24" s="105"/>
      <c r="Z24" s="105"/>
      <c r="AA24" s="105"/>
      <c r="AB24" s="105"/>
      <c r="AC24" s="105"/>
      <c r="AD24" s="105"/>
      <c r="AE24" s="105"/>
    </row>
    <row r="25" spans="1:31" s="17" customFormat="1" ht="12.75">
      <c r="A25" s="121" t="s">
        <v>34</v>
      </c>
      <c r="B25" s="124">
        <v>0</v>
      </c>
      <c r="C25" s="124">
        <v>0.0023108</v>
      </c>
      <c r="D25" s="124">
        <v>0.0066306</v>
      </c>
      <c r="E25" s="124">
        <v>0.0141803</v>
      </c>
      <c r="F25" s="124">
        <v>0.0179324</v>
      </c>
      <c r="H25" s="121" t="s">
        <v>34</v>
      </c>
      <c r="I25" s="128">
        <f t="shared" si="0"/>
        <v>0</v>
      </c>
      <c r="J25" s="128">
        <f t="shared" si="1"/>
        <v>0.0023108</v>
      </c>
      <c r="K25" s="128">
        <f t="shared" si="1"/>
        <v>0.0043198</v>
      </c>
      <c r="L25" s="128">
        <f t="shared" si="1"/>
        <v>0.0075496999999999995</v>
      </c>
      <c r="M25" s="128">
        <f t="shared" si="1"/>
        <v>0.0037521000000000013</v>
      </c>
      <c r="N25" s="128">
        <f t="shared" si="2"/>
        <v>0.0066306</v>
      </c>
      <c r="O25" s="128">
        <f t="shared" si="3"/>
        <v>0.0179324</v>
      </c>
      <c r="Q25" s="121" t="s">
        <v>3</v>
      </c>
      <c r="R25" s="128">
        <v>0</v>
      </c>
      <c r="S25" s="128">
        <v>0.0039047</v>
      </c>
      <c r="T25" s="128">
        <v>0.005871399999999999</v>
      </c>
      <c r="U25" s="128">
        <v>0.006566600000000002</v>
      </c>
      <c r="V25" s="128">
        <v>0.04988429999999999</v>
      </c>
      <c r="W25" s="128">
        <v>0.0097761</v>
      </c>
      <c r="X25" s="128">
        <v>0.066227</v>
      </c>
      <c r="Y25" s="105"/>
      <c r="Z25" s="105"/>
      <c r="AA25" s="105"/>
      <c r="AB25" s="105"/>
      <c r="AC25" s="105"/>
      <c r="AD25" s="105"/>
      <c r="AE25" s="105"/>
    </row>
    <row r="26" spans="1:31" s="17" customFormat="1" ht="12.75">
      <c r="A26" s="121" t="s">
        <v>22</v>
      </c>
      <c r="B26" s="124">
        <v>0</v>
      </c>
      <c r="C26" s="124">
        <v>0.0030565</v>
      </c>
      <c r="D26" s="124">
        <v>0.0068278</v>
      </c>
      <c r="E26" s="124">
        <v>0.0135686</v>
      </c>
      <c r="F26" s="124">
        <v>0.0332508</v>
      </c>
      <c r="H26" s="121" t="s">
        <v>22</v>
      </c>
      <c r="I26" s="128">
        <f t="shared" si="0"/>
        <v>0</v>
      </c>
      <c r="J26" s="128">
        <f t="shared" si="1"/>
        <v>0.0030565</v>
      </c>
      <c r="K26" s="128">
        <f t="shared" si="1"/>
        <v>0.0037713</v>
      </c>
      <c r="L26" s="128">
        <f t="shared" si="1"/>
        <v>0.0067408</v>
      </c>
      <c r="M26" s="128">
        <f t="shared" si="1"/>
        <v>0.019682199999999997</v>
      </c>
      <c r="N26" s="128">
        <f t="shared" si="2"/>
        <v>0.0068278</v>
      </c>
      <c r="O26" s="128">
        <f t="shared" si="3"/>
        <v>0.0332508</v>
      </c>
      <c r="Q26" s="121" t="s">
        <v>25</v>
      </c>
      <c r="R26" s="128">
        <v>0</v>
      </c>
      <c r="S26" s="128">
        <v>0.00308</v>
      </c>
      <c r="T26" s="128">
        <v>0.006967900000000001</v>
      </c>
      <c r="U26" s="128">
        <v>0.006063999999999998</v>
      </c>
      <c r="V26" s="128">
        <v>0.0136386</v>
      </c>
      <c r="W26" s="128">
        <v>0.0100479</v>
      </c>
      <c r="X26" s="128">
        <v>0.0297505</v>
      </c>
      <c r="Y26" s="105"/>
      <c r="Z26" s="105"/>
      <c r="AA26" s="105"/>
      <c r="AB26" s="105"/>
      <c r="AC26" s="105"/>
      <c r="AD26" s="105"/>
      <c r="AE26" s="105"/>
    </row>
    <row r="27" spans="1:31" s="17" customFormat="1" ht="12.75">
      <c r="A27" s="121" t="s">
        <v>23</v>
      </c>
      <c r="B27" s="124">
        <v>0</v>
      </c>
      <c r="C27" s="124">
        <v>0.0048656</v>
      </c>
      <c r="D27" s="124">
        <v>0.0107673</v>
      </c>
      <c r="E27" s="124">
        <v>0.0194357</v>
      </c>
      <c r="F27" s="124">
        <v>0.0503907</v>
      </c>
      <c r="H27" s="121" t="s">
        <v>23</v>
      </c>
      <c r="I27" s="128">
        <f t="shared" si="0"/>
        <v>0</v>
      </c>
      <c r="J27" s="128">
        <f t="shared" si="1"/>
        <v>0.0048656</v>
      </c>
      <c r="K27" s="128">
        <f t="shared" si="1"/>
        <v>0.0059017</v>
      </c>
      <c r="L27" s="128">
        <f t="shared" si="1"/>
        <v>0.0086684</v>
      </c>
      <c r="M27" s="128">
        <f t="shared" si="1"/>
        <v>0.030954999999999996</v>
      </c>
      <c r="N27" s="128">
        <f t="shared" si="2"/>
        <v>0.0107673</v>
      </c>
      <c r="O27" s="128">
        <f t="shared" si="3"/>
        <v>0.0503907</v>
      </c>
      <c r="Q27" s="121" t="s">
        <v>26</v>
      </c>
      <c r="R27" s="128">
        <v>0</v>
      </c>
      <c r="S27" s="128">
        <v>0.0045491</v>
      </c>
      <c r="T27" s="128">
        <v>0.005866699999999999</v>
      </c>
      <c r="U27" s="128">
        <v>0.007474399999999999</v>
      </c>
      <c r="V27" s="128">
        <v>0.016044400000000004</v>
      </c>
      <c r="W27" s="128">
        <v>0.0104158</v>
      </c>
      <c r="X27" s="128">
        <v>0.0339346</v>
      </c>
      <c r="Y27" s="105"/>
      <c r="Z27" s="105"/>
      <c r="AA27" s="105"/>
      <c r="AB27" s="105"/>
      <c r="AC27" s="105"/>
      <c r="AD27" s="105"/>
      <c r="AE27" s="105"/>
    </row>
    <row r="28" spans="1:31" s="17" customFormat="1" ht="12.75">
      <c r="A28" s="121" t="s">
        <v>24</v>
      </c>
      <c r="B28" s="124">
        <v>0</v>
      </c>
      <c r="C28" s="124">
        <v>0.002543</v>
      </c>
      <c r="D28" s="124">
        <v>0.0057353</v>
      </c>
      <c r="E28" s="124">
        <v>0.0118064</v>
      </c>
      <c r="F28" s="124">
        <v>0.0311886</v>
      </c>
      <c r="H28" s="121" t="s">
        <v>24</v>
      </c>
      <c r="I28" s="128">
        <f t="shared" si="0"/>
        <v>0</v>
      </c>
      <c r="J28" s="128">
        <f t="shared" si="1"/>
        <v>0.002543</v>
      </c>
      <c r="K28" s="128">
        <f t="shared" si="1"/>
        <v>0.0031922999999999995</v>
      </c>
      <c r="L28" s="128">
        <f t="shared" si="1"/>
        <v>0.0060711</v>
      </c>
      <c r="M28" s="128">
        <f t="shared" si="1"/>
        <v>0.019382200000000002</v>
      </c>
      <c r="N28" s="128">
        <f t="shared" si="2"/>
        <v>0.0057353</v>
      </c>
      <c r="O28" s="128">
        <f t="shared" si="3"/>
        <v>0.0311886</v>
      </c>
      <c r="Q28" s="121" t="s">
        <v>23</v>
      </c>
      <c r="R28" s="128">
        <v>0</v>
      </c>
      <c r="S28" s="128">
        <v>0.0048656</v>
      </c>
      <c r="T28" s="128">
        <v>0.0059017</v>
      </c>
      <c r="U28" s="128">
        <v>0.0086684</v>
      </c>
      <c r="V28" s="128">
        <v>0.030954999999999996</v>
      </c>
      <c r="W28" s="128">
        <v>0.0107673</v>
      </c>
      <c r="X28" s="128">
        <v>0.0503907</v>
      </c>
      <c r="Y28" s="105"/>
      <c r="Z28" s="105"/>
      <c r="AA28" s="105"/>
      <c r="AB28" s="105"/>
      <c r="AC28" s="105"/>
      <c r="AD28" s="105"/>
      <c r="AE28" s="105"/>
    </row>
    <row r="29" spans="1:31" s="17" customFormat="1" ht="12.75">
      <c r="A29" s="121" t="s">
        <v>35</v>
      </c>
      <c r="B29" s="124">
        <v>0</v>
      </c>
      <c r="C29" s="124">
        <v>0.0028659</v>
      </c>
      <c r="D29" s="124">
        <v>0.0090793</v>
      </c>
      <c r="E29" s="124">
        <v>0.0136963</v>
      </c>
      <c r="F29" s="124">
        <v>0.0251829</v>
      </c>
      <c r="H29" s="121" t="s">
        <v>35</v>
      </c>
      <c r="I29" s="128">
        <f t="shared" si="0"/>
        <v>0</v>
      </c>
      <c r="J29" s="128">
        <f t="shared" si="1"/>
        <v>0.0028659</v>
      </c>
      <c r="K29" s="128">
        <f t="shared" si="1"/>
        <v>0.006213400000000001</v>
      </c>
      <c r="L29" s="128">
        <f t="shared" si="1"/>
        <v>0.004617</v>
      </c>
      <c r="M29" s="128">
        <f t="shared" si="1"/>
        <v>0.011486600000000001</v>
      </c>
      <c r="N29" s="128">
        <f t="shared" si="2"/>
        <v>0.0090793</v>
      </c>
      <c r="O29" s="128">
        <f t="shared" si="3"/>
        <v>0.0251829</v>
      </c>
      <c r="Q29" s="121" t="s">
        <v>18</v>
      </c>
      <c r="R29" s="128">
        <v>0</v>
      </c>
      <c r="S29" s="128">
        <v>0.0051151</v>
      </c>
      <c r="T29" s="128">
        <v>0.005976700000000001</v>
      </c>
      <c r="U29" s="128">
        <v>0.007357999999999998</v>
      </c>
      <c r="V29" s="128">
        <v>0.017406800000000004</v>
      </c>
      <c r="W29" s="128">
        <v>0.0110918</v>
      </c>
      <c r="X29" s="128">
        <v>0.0358566</v>
      </c>
      <c r="Y29" s="105"/>
      <c r="Z29" s="105"/>
      <c r="AA29" s="105"/>
      <c r="AB29" s="105"/>
      <c r="AC29" s="105"/>
      <c r="AD29" s="105"/>
      <c r="AE29" s="105"/>
    </row>
    <row r="30" spans="1:31" s="17" customFormat="1" ht="12.75">
      <c r="A30" s="121" t="s">
        <v>25</v>
      </c>
      <c r="B30" s="124">
        <v>0</v>
      </c>
      <c r="C30" s="124">
        <v>0.00308</v>
      </c>
      <c r="D30" s="124">
        <v>0.0100479</v>
      </c>
      <c r="E30" s="124">
        <v>0.0161119</v>
      </c>
      <c r="F30" s="124">
        <v>0.0297505</v>
      </c>
      <c r="H30" s="121" t="s">
        <v>25</v>
      </c>
      <c r="I30" s="128">
        <f t="shared" si="0"/>
        <v>0</v>
      </c>
      <c r="J30" s="128">
        <f t="shared" si="1"/>
        <v>0.00308</v>
      </c>
      <c r="K30" s="128">
        <f t="shared" si="1"/>
        <v>0.006967900000000001</v>
      </c>
      <c r="L30" s="128">
        <f t="shared" si="1"/>
        <v>0.006063999999999998</v>
      </c>
      <c r="M30" s="128">
        <f t="shared" si="1"/>
        <v>0.0136386</v>
      </c>
      <c r="N30" s="128">
        <f t="shared" si="2"/>
        <v>0.0100479</v>
      </c>
      <c r="O30" s="128">
        <f t="shared" si="3"/>
        <v>0.0297505</v>
      </c>
      <c r="Q30" s="121" t="s">
        <v>27</v>
      </c>
      <c r="R30" s="128">
        <v>0</v>
      </c>
      <c r="S30" s="128">
        <v>0.0069312</v>
      </c>
      <c r="T30" s="128">
        <v>0.0065547999999999995</v>
      </c>
      <c r="U30" s="128">
        <v>0.0176495</v>
      </c>
      <c r="V30" s="128">
        <v>0.12071540000000001</v>
      </c>
      <c r="W30" s="128">
        <v>0.013486</v>
      </c>
      <c r="X30" s="128">
        <v>0.1518509</v>
      </c>
      <c r="Y30" s="105"/>
      <c r="Z30" s="105"/>
      <c r="AA30" s="105"/>
      <c r="AB30" s="105"/>
      <c r="AC30" s="105"/>
      <c r="AD30" s="105"/>
      <c r="AE30" s="105"/>
    </row>
    <row r="31" spans="1:31" s="17" customFormat="1" ht="12.75">
      <c r="A31" s="121" t="s">
        <v>26</v>
      </c>
      <c r="B31" s="124">
        <v>0</v>
      </c>
      <c r="C31" s="124">
        <v>0.0045491</v>
      </c>
      <c r="D31" s="124">
        <v>0.0104158</v>
      </c>
      <c r="E31" s="124">
        <v>0.0178902</v>
      </c>
      <c r="F31" s="124">
        <v>0.0339346</v>
      </c>
      <c r="H31" s="121" t="s">
        <v>26</v>
      </c>
      <c r="I31" s="128">
        <f t="shared" si="0"/>
        <v>0</v>
      </c>
      <c r="J31" s="128">
        <f t="shared" si="1"/>
        <v>0.0045491</v>
      </c>
      <c r="K31" s="128">
        <f t="shared" si="1"/>
        <v>0.005866699999999999</v>
      </c>
      <c r="L31" s="128">
        <f t="shared" si="1"/>
        <v>0.007474399999999999</v>
      </c>
      <c r="M31" s="128">
        <f t="shared" si="1"/>
        <v>0.016044400000000004</v>
      </c>
      <c r="N31" s="128">
        <f t="shared" si="2"/>
        <v>0.0104158</v>
      </c>
      <c r="O31" s="128">
        <f t="shared" si="3"/>
        <v>0.0339346</v>
      </c>
      <c r="Q31" s="121" t="s">
        <v>0</v>
      </c>
      <c r="R31" s="128">
        <v>0</v>
      </c>
      <c r="S31" s="128">
        <v>0.0098385</v>
      </c>
      <c r="T31" s="128">
        <v>0.0137702</v>
      </c>
      <c r="U31" s="128">
        <v>0.0381276</v>
      </c>
      <c r="V31" s="128">
        <v>0.13997110000000001</v>
      </c>
      <c r="W31" s="128">
        <v>0.0236087</v>
      </c>
      <c r="X31" s="128">
        <v>0.2017074</v>
      </c>
      <c r="Y31" s="105"/>
      <c r="Z31" s="105"/>
      <c r="AA31" s="105"/>
      <c r="AB31" s="105"/>
      <c r="AC31" s="105"/>
      <c r="AD31" s="105"/>
      <c r="AE31" s="105"/>
    </row>
    <row r="32" spans="1:31" s="17" customFormat="1" ht="12.75">
      <c r="A32" s="121" t="s">
        <v>27</v>
      </c>
      <c r="B32" s="124">
        <v>0</v>
      </c>
      <c r="C32" s="124">
        <v>0.0069312</v>
      </c>
      <c r="D32" s="124">
        <v>0.013486</v>
      </c>
      <c r="E32" s="124">
        <v>0.0311355</v>
      </c>
      <c r="F32" s="124">
        <v>0.1518509</v>
      </c>
      <c r="H32" s="121" t="s">
        <v>27</v>
      </c>
      <c r="I32" s="128">
        <f t="shared" si="0"/>
        <v>0</v>
      </c>
      <c r="J32" s="128">
        <f t="shared" si="1"/>
        <v>0.0069312</v>
      </c>
      <c r="K32" s="128">
        <f t="shared" si="1"/>
        <v>0.0065547999999999995</v>
      </c>
      <c r="L32" s="128">
        <f t="shared" si="1"/>
        <v>0.0176495</v>
      </c>
      <c r="M32" s="128">
        <f t="shared" si="1"/>
        <v>0.12071540000000001</v>
      </c>
      <c r="N32" s="128">
        <f t="shared" si="2"/>
        <v>0.013486</v>
      </c>
      <c r="O32" s="128">
        <f t="shared" si="3"/>
        <v>0.1518509</v>
      </c>
      <c r="Q32" s="121" t="s">
        <v>15</v>
      </c>
      <c r="R32" s="128">
        <v>0.0038969</v>
      </c>
      <c r="S32" s="128">
        <v>0.009671</v>
      </c>
      <c r="T32" s="128">
        <v>0.0103204</v>
      </c>
      <c r="U32" s="128">
        <v>0.0205908</v>
      </c>
      <c r="V32" s="128">
        <v>0.094366</v>
      </c>
      <c r="W32" s="128">
        <v>0.0238883</v>
      </c>
      <c r="X32" s="128">
        <v>0.1388451</v>
      </c>
      <c r="Y32" s="105"/>
      <c r="Z32" s="105"/>
      <c r="AA32" s="105"/>
      <c r="AB32" s="105"/>
      <c r="AC32" s="105"/>
      <c r="AD32" s="105"/>
      <c r="AE32" s="105"/>
    </row>
    <row r="33" spans="1:31" s="17" customFormat="1" ht="12.75">
      <c r="A33" s="121" t="s">
        <v>28</v>
      </c>
      <c r="B33" s="124">
        <v>0</v>
      </c>
      <c r="C33" s="124">
        <v>0.0033424</v>
      </c>
      <c r="D33" s="124">
        <v>0.0076696</v>
      </c>
      <c r="E33" s="124">
        <v>0.0132882</v>
      </c>
      <c r="F33" s="124">
        <v>0.0260549</v>
      </c>
      <c r="H33" s="121" t="s">
        <v>28</v>
      </c>
      <c r="I33" s="128">
        <f t="shared" si="0"/>
        <v>0</v>
      </c>
      <c r="J33" s="128">
        <f t="shared" si="1"/>
        <v>0.0033424</v>
      </c>
      <c r="K33" s="128">
        <f t="shared" si="1"/>
        <v>0.0043272</v>
      </c>
      <c r="L33" s="128">
        <f t="shared" si="1"/>
        <v>0.0056186</v>
      </c>
      <c r="M33" s="128">
        <f t="shared" si="1"/>
        <v>0.012766699999999999</v>
      </c>
      <c r="N33" s="128">
        <f t="shared" si="2"/>
        <v>0.0076696</v>
      </c>
      <c r="O33" s="128">
        <f t="shared" si="3"/>
        <v>0.0260549</v>
      </c>
      <c r="Q33" s="121" t="s">
        <v>6</v>
      </c>
      <c r="R33" s="128">
        <v>0.0016565</v>
      </c>
      <c r="S33" s="128">
        <v>0.0087261</v>
      </c>
      <c r="T33" s="128">
        <v>0.014524</v>
      </c>
      <c r="U33" s="128">
        <v>0.0286195</v>
      </c>
      <c r="V33" s="128">
        <v>0.18807790000000002</v>
      </c>
      <c r="W33" s="128">
        <v>0.0249066</v>
      </c>
      <c r="X33" s="128">
        <v>0.241604</v>
      </c>
      <c r="Y33" s="105"/>
      <c r="Z33" s="105"/>
      <c r="AA33" s="105"/>
      <c r="AB33" s="105"/>
      <c r="AC33" s="105"/>
      <c r="AD33" s="105"/>
      <c r="AE33" s="105"/>
    </row>
    <row r="34" spans="1:31" s="17" customFormat="1" ht="12.75">
      <c r="A34" s="122" t="s">
        <v>29</v>
      </c>
      <c r="B34" s="125">
        <v>0</v>
      </c>
      <c r="C34" s="125">
        <v>0.0024266</v>
      </c>
      <c r="D34" s="125">
        <v>0.0074753</v>
      </c>
      <c r="E34" s="125">
        <v>0.0142485</v>
      </c>
      <c r="F34" s="125">
        <v>0.0274416</v>
      </c>
      <c r="H34" s="122" t="s">
        <v>29</v>
      </c>
      <c r="I34" s="129">
        <f t="shared" si="0"/>
        <v>0</v>
      </c>
      <c r="J34" s="129">
        <f t="shared" si="1"/>
        <v>0.0024266</v>
      </c>
      <c r="K34" s="129">
        <f t="shared" si="1"/>
        <v>0.0050487</v>
      </c>
      <c r="L34" s="129">
        <f t="shared" si="1"/>
        <v>0.006773200000000001</v>
      </c>
      <c r="M34" s="129">
        <f t="shared" si="1"/>
        <v>0.0131931</v>
      </c>
      <c r="N34" s="129">
        <f t="shared" si="2"/>
        <v>0.0074753</v>
      </c>
      <c r="O34" s="129">
        <f t="shared" si="3"/>
        <v>0.0274416</v>
      </c>
      <c r="Q34" s="122" t="s">
        <v>11</v>
      </c>
      <c r="R34" s="129">
        <v>0.0068141</v>
      </c>
      <c r="S34" s="129">
        <v>0.011387999999999999</v>
      </c>
      <c r="T34" s="129">
        <v>0.013455700000000001</v>
      </c>
      <c r="U34" s="129">
        <v>0.0360181</v>
      </c>
      <c r="V34" s="129">
        <v>0.2013389</v>
      </c>
      <c r="W34" s="129">
        <v>0.0316578</v>
      </c>
      <c r="X34" s="129">
        <v>0.2690148</v>
      </c>
      <c r="Y34" s="105"/>
      <c r="Z34" s="105"/>
      <c r="AA34" s="105"/>
      <c r="AB34" s="105"/>
      <c r="AC34" s="105"/>
      <c r="AD34" s="105"/>
      <c r="AE34" s="105"/>
    </row>
    <row r="36" spans="1:6" ht="12.75">
      <c r="A36" s="154" t="s">
        <v>92</v>
      </c>
      <c r="B36" s="147"/>
      <c r="C36" s="147"/>
      <c r="D36" s="147"/>
      <c r="E36" s="147"/>
      <c r="F36" s="147"/>
    </row>
    <row r="38" spans="1:2" ht="12.75">
      <c r="A38" s="144" t="s">
        <v>90</v>
      </c>
      <c r="B38" s="144"/>
    </row>
  </sheetData>
  <sheetProtection/>
  <mergeCells count="5">
    <mergeCell ref="Q1:X1"/>
    <mergeCell ref="A38:B38"/>
    <mergeCell ref="A36:F36"/>
    <mergeCell ref="A1:F1"/>
    <mergeCell ref="H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5.28125" style="0" customWidth="1"/>
    <col min="2" max="2" width="16.140625" style="0" customWidth="1"/>
    <col min="3" max="3" width="19.28125" style="0" customWidth="1"/>
    <col min="4" max="4" width="9.28125" style="0" customWidth="1"/>
    <col min="5" max="5" width="18.8515625" style="0" customWidth="1"/>
    <col min="6" max="6" width="22.28125" style="0" customWidth="1"/>
    <col min="7" max="7" width="23.00390625" style="0" customWidth="1"/>
    <col min="8" max="8" width="9.57421875" style="0" customWidth="1"/>
    <col min="14" max="14" width="10.140625" style="0" bestFit="1" customWidth="1"/>
  </cols>
  <sheetData>
    <row r="1" spans="1:7" ht="15.75">
      <c r="A1" s="148" t="s">
        <v>78</v>
      </c>
      <c r="B1" s="145"/>
      <c r="C1" s="145"/>
      <c r="D1" s="145"/>
      <c r="E1" s="145"/>
      <c r="F1" s="145"/>
      <c r="G1" s="145"/>
    </row>
    <row r="2" spans="1:14" ht="12.75">
      <c r="A2" s="6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73" t="s">
        <v>76</v>
      </c>
      <c r="B3" s="73" t="s">
        <v>77</v>
      </c>
      <c r="C3" s="73" t="s">
        <v>33</v>
      </c>
      <c r="D3" s="73" t="s">
        <v>30</v>
      </c>
      <c r="E3" s="73" t="s">
        <v>86</v>
      </c>
      <c r="F3" s="73" t="s">
        <v>32</v>
      </c>
      <c r="G3" s="73" t="s">
        <v>31</v>
      </c>
      <c r="I3" s="1"/>
      <c r="J3" s="1"/>
      <c r="K3" s="1"/>
      <c r="L3" s="1"/>
      <c r="M3" s="1"/>
      <c r="N3" s="1"/>
    </row>
    <row r="4" spans="1:14" ht="12.75">
      <c r="A4" s="109">
        <v>29706</v>
      </c>
      <c r="B4" s="106">
        <v>1786000</v>
      </c>
      <c r="C4" s="112">
        <v>393000</v>
      </c>
      <c r="D4" s="106">
        <v>507000</v>
      </c>
      <c r="E4" s="106">
        <v>40000</v>
      </c>
      <c r="F4" s="106">
        <v>595000</v>
      </c>
      <c r="G4" s="106">
        <v>251000</v>
      </c>
      <c r="I4" s="1"/>
      <c r="J4" s="1"/>
      <c r="K4" s="1"/>
      <c r="L4" s="1"/>
      <c r="M4" s="1"/>
      <c r="N4" s="1"/>
    </row>
    <row r="5" spans="1:14" ht="12.75">
      <c r="A5" s="110">
        <v>33358</v>
      </c>
      <c r="B5" s="107">
        <v>2043000</v>
      </c>
      <c r="C5" s="69">
        <v>583000</v>
      </c>
      <c r="D5" s="107">
        <v>607000</v>
      </c>
      <c r="E5" s="107">
        <v>103000</v>
      </c>
      <c r="F5" s="107">
        <v>520000</v>
      </c>
      <c r="G5" s="107">
        <v>230000</v>
      </c>
      <c r="I5" s="1"/>
      <c r="J5" s="1"/>
      <c r="K5" s="1"/>
      <c r="L5" s="1"/>
      <c r="M5" s="1"/>
      <c r="N5" s="1"/>
    </row>
    <row r="6" spans="1:14" ht="12.75">
      <c r="A6" s="110">
        <v>36280</v>
      </c>
      <c r="B6" s="107">
        <v>2166000</v>
      </c>
      <c r="C6" s="70">
        <v>701000</v>
      </c>
      <c r="D6" s="107">
        <v>622000</v>
      </c>
      <c r="E6" s="107">
        <v>135000</v>
      </c>
      <c r="F6" s="107">
        <v>485000</v>
      </c>
      <c r="G6" s="107">
        <v>222000</v>
      </c>
      <c r="I6" s="1"/>
      <c r="J6" s="1"/>
      <c r="K6" s="1"/>
      <c r="L6" s="1"/>
      <c r="M6" s="1"/>
      <c r="N6" s="1"/>
    </row>
    <row r="7" spans="1:14" ht="12.75">
      <c r="A7" s="110">
        <v>36646</v>
      </c>
      <c r="B7" s="107">
        <v>2177000</v>
      </c>
      <c r="C7" s="70">
        <v>709000</v>
      </c>
      <c r="D7" s="107">
        <v>627000</v>
      </c>
      <c r="E7" s="107">
        <v>134000</v>
      </c>
      <c r="F7" s="107">
        <v>486000</v>
      </c>
      <c r="G7" s="107">
        <v>221000</v>
      </c>
      <c r="I7" s="1"/>
      <c r="J7" s="1"/>
      <c r="K7" s="1"/>
      <c r="L7" s="1"/>
      <c r="M7" s="1"/>
      <c r="N7" s="1"/>
    </row>
    <row r="8" spans="1:14" ht="12.75">
      <c r="A8" s="110">
        <v>37011</v>
      </c>
      <c r="B8" s="107">
        <v>2195000</v>
      </c>
      <c r="C8" s="70">
        <v>722000</v>
      </c>
      <c r="D8" s="114">
        <v>651000</v>
      </c>
      <c r="E8" s="114">
        <v>138000</v>
      </c>
      <c r="F8" s="114">
        <v>479000</v>
      </c>
      <c r="G8" s="114">
        <v>205000</v>
      </c>
      <c r="I8" s="1"/>
      <c r="J8" s="1"/>
      <c r="K8" s="1"/>
      <c r="L8" s="1"/>
      <c r="M8" s="1"/>
      <c r="N8" s="1"/>
    </row>
    <row r="9" spans="1:14" ht="12.75">
      <c r="A9" s="110">
        <v>37376</v>
      </c>
      <c r="B9" s="107">
        <v>2211000</v>
      </c>
      <c r="C9" s="70">
        <v>727000</v>
      </c>
      <c r="D9" s="114">
        <v>658000</v>
      </c>
      <c r="E9" s="114">
        <v>141000</v>
      </c>
      <c r="F9" s="114">
        <v>468000</v>
      </c>
      <c r="G9" s="114">
        <v>216000</v>
      </c>
      <c r="I9" s="1"/>
      <c r="J9" s="1"/>
      <c r="K9" s="1"/>
      <c r="L9" s="1"/>
      <c r="M9" s="1"/>
      <c r="N9" s="1"/>
    </row>
    <row r="10" spans="1:14" ht="12.75">
      <c r="A10" s="110">
        <v>37741</v>
      </c>
      <c r="B10" s="107">
        <v>2230000</v>
      </c>
      <c r="C10" s="70">
        <v>736000</v>
      </c>
      <c r="D10" s="114">
        <v>666000</v>
      </c>
      <c r="E10" s="114">
        <v>141000</v>
      </c>
      <c r="F10" s="114">
        <v>474000</v>
      </c>
      <c r="G10" s="114">
        <v>213000</v>
      </c>
      <c r="I10" s="1"/>
      <c r="J10" s="1"/>
      <c r="K10" s="1"/>
      <c r="L10" s="1"/>
      <c r="M10" s="1"/>
      <c r="N10" s="1"/>
    </row>
    <row r="11" spans="1:14" ht="12.75">
      <c r="A11" s="110">
        <v>38107</v>
      </c>
      <c r="B11" s="107">
        <v>2249000</v>
      </c>
      <c r="C11" s="70">
        <v>761000</v>
      </c>
      <c r="D11" s="114">
        <v>662000</v>
      </c>
      <c r="E11" s="114">
        <v>143000</v>
      </c>
      <c r="F11" s="114">
        <v>470000</v>
      </c>
      <c r="G11" s="114">
        <v>213000</v>
      </c>
      <c r="I11" s="1"/>
      <c r="J11" s="1"/>
      <c r="K11" s="1"/>
      <c r="L11" s="1"/>
      <c r="M11" s="1"/>
      <c r="N11" s="1"/>
    </row>
    <row r="12" spans="1:14" ht="12.75">
      <c r="A12" s="110">
        <v>38472</v>
      </c>
      <c r="B12" s="107">
        <v>2271000</v>
      </c>
      <c r="C12" s="70">
        <v>753000</v>
      </c>
      <c r="D12" s="114">
        <v>682000</v>
      </c>
      <c r="E12" s="114">
        <v>146000</v>
      </c>
      <c r="F12" s="114">
        <v>479000</v>
      </c>
      <c r="G12" s="114">
        <v>211000</v>
      </c>
      <c r="I12" s="1"/>
      <c r="J12" s="1"/>
      <c r="K12" s="1"/>
      <c r="L12" s="1"/>
      <c r="M12" s="1"/>
      <c r="N12" s="1"/>
    </row>
    <row r="13" spans="1:14" ht="12.75">
      <c r="A13" s="110">
        <v>38837</v>
      </c>
      <c r="B13" s="107">
        <v>2291000</v>
      </c>
      <c r="C13" s="70">
        <v>770000</v>
      </c>
      <c r="D13" s="114">
        <v>693000</v>
      </c>
      <c r="E13" s="114">
        <v>141000</v>
      </c>
      <c r="F13" s="114">
        <v>472000</v>
      </c>
      <c r="G13" s="114">
        <v>216000</v>
      </c>
      <c r="I13" s="1"/>
      <c r="J13" s="1"/>
      <c r="K13" s="1"/>
      <c r="L13" s="1"/>
      <c r="M13" s="1"/>
      <c r="N13" s="1"/>
    </row>
    <row r="14" spans="1:14" ht="12.75">
      <c r="A14" s="110">
        <v>39202</v>
      </c>
      <c r="B14" s="107">
        <v>2314000</v>
      </c>
      <c r="C14" s="70">
        <v>769000</v>
      </c>
      <c r="D14" s="114">
        <v>723000</v>
      </c>
      <c r="E14" s="114">
        <v>136000</v>
      </c>
      <c r="F14" s="114">
        <v>459000</v>
      </c>
      <c r="G14" s="114">
        <v>227000</v>
      </c>
      <c r="I14" s="1"/>
      <c r="J14" s="1"/>
      <c r="K14" s="1"/>
      <c r="L14" s="1"/>
      <c r="M14" s="1"/>
      <c r="N14" s="1"/>
    </row>
    <row r="15" spans="1:14" ht="12.75">
      <c r="A15" s="110">
        <v>39568</v>
      </c>
      <c r="B15" s="107">
        <v>2332000</v>
      </c>
      <c r="C15" s="70">
        <v>791000</v>
      </c>
      <c r="D15" s="114">
        <v>711000</v>
      </c>
      <c r="E15" s="114">
        <v>128000</v>
      </c>
      <c r="F15" s="114">
        <v>459000</v>
      </c>
      <c r="G15" s="114">
        <v>243000</v>
      </c>
      <c r="I15" s="1"/>
      <c r="J15" s="1"/>
      <c r="K15" s="1"/>
      <c r="L15" s="1"/>
      <c r="M15" s="1"/>
      <c r="N15" s="1"/>
    </row>
    <row r="16" spans="1:14" ht="12.75">
      <c r="A16" s="110">
        <v>39933</v>
      </c>
      <c r="B16" s="107">
        <v>2345000</v>
      </c>
      <c r="C16" s="70">
        <v>781000</v>
      </c>
      <c r="D16" s="114">
        <v>732000</v>
      </c>
      <c r="E16" s="114">
        <v>140000</v>
      </c>
      <c r="F16" s="114">
        <v>464000</v>
      </c>
      <c r="G16" s="114">
        <v>228000</v>
      </c>
      <c r="I16" s="1"/>
      <c r="J16" s="1"/>
      <c r="K16" s="1"/>
      <c r="L16" s="1"/>
      <c r="M16" s="1"/>
      <c r="N16" s="1"/>
    </row>
    <row r="17" spans="1:14" ht="12.75">
      <c r="A17" s="111">
        <v>40298</v>
      </c>
      <c r="B17" s="108">
        <v>2357000</v>
      </c>
      <c r="C17" s="113">
        <v>792000</v>
      </c>
      <c r="D17" s="115">
        <v>733000</v>
      </c>
      <c r="E17" s="115">
        <v>130000</v>
      </c>
      <c r="F17" s="115">
        <v>467000</v>
      </c>
      <c r="G17" s="115">
        <v>235000</v>
      </c>
      <c r="I17" s="1"/>
      <c r="J17" s="1"/>
      <c r="K17" s="1"/>
      <c r="L17" s="1"/>
      <c r="M17" s="1"/>
      <c r="N17" s="1"/>
    </row>
    <row r="18" spans="1:14" ht="12.75">
      <c r="A18" s="6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7" ht="12.75">
      <c r="A19" s="142" t="s">
        <v>89</v>
      </c>
      <c r="B19" s="147"/>
      <c r="C19" s="147"/>
      <c r="D19" s="147"/>
      <c r="E19" s="147"/>
      <c r="F19" s="147"/>
      <c r="G19" s="147"/>
    </row>
    <row r="20" spans="1:7" ht="12.75">
      <c r="A20" s="160" t="s">
        <v>124</v>
      </c>
      <c r="B20" s="160"/>
      <c r="C20" s="160"/>
      <c r="D20" s="160"/>
      <c r="E20" s="160"/>
      <c r="F20" s="160"/>
      <c r="G20" s="160"/>
    </row>
    <row r="22" spans="1:2" ht="12.75">
      <c r="A22" s="144" t="s">
        <v>90</v>
      </c>
      <c r="B22" s="144"/>
    </row>
  </sheetData>
  <sheetProtection/>
  <mergeCells count="4">
    <mergeCell ref="A1:G1"/>
    <mergeCell ref="A22:B22"/>
    <mergeCell ref="A19:G19"/>
    <mergeCell ref="A20:G20"/>
  </mergeCells>
  <hyperlinks>
    <hyperlink ref="A20" r:id="rId1" display="http://www.gro-scotland.gov.uk/statistics/theme/households/estimates/index.html "/>
    <hyperlink ref="A20:G20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600" verticalDpi="600" orientation="landscape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59.7109375" style="0" customWidth="1"/>
  </cols>
  <sheetData>
    <row r="1" spans="1:2" ht="32.25" customHeight="1">
      <c r="A1" s="140" t="s">
        <v>110</v>
      </c>
      <c r="B1" s="141"/>
    </row>
    <row r="3" spans="1:2" ht="12.75" customHeight="1">
      <c r="A3" s="73" t="s">
        <v>85</v>
      </c>
      <c r="B3" s="74" t="s">
        <v>102</v>
      </c>
    </row>
    <row r="4" spans="1:2" ht="12.75">
      <c r="A4" s="71">
        <v>2001</v>
      </c>
      <c r="B4" s="75">
        <v>17549</v>
      </c>
    </row>
    <row r="5" spans="1:2" ht="12.75">
      <c r="A5" s="71">
        <v>2002</v>
      </c>
      <c r="B5" s="75">
        <v>15992</v>
      </c>
    </row>
    <row r="6" spans="1:2" ht="12.75">
      <c r="A6" s="71">
        <v>2003</v>
      </c>
      <c r="B6" s="75">
        <v>18510</v>
      </c>
    </row>
    <row r="7" spans="1:2" ht="12.75">
      <c r="A7" s="71">
        <v>2004</v>
      </c>
      <c r="B7" s="75">
        <v>19625</v>
      </c>
    </row>
    <row r="8" spans="1:2" ht="12.75">
      <c r="A8" s="71">
        <v>2005</v>
      </c>
      <c r="B8" s="75">
        <v>22193</v>
      </c>
    </row>
    <row r="9" spans="1:2" ht="12.75">
      <c r="A9" s="71">
        <v>2006</v>
      </c>
      <c r="B9" s="75">
        <v>20062</v>
      </c>
    </row>
    <row r="10" spans="1:2" ht="12.75">
      <c r="A10" s="71">
        <v>2007</v>
      </c>
      <c r="B10" s="75">
        <v>22944</v>
      </c>
    </row>
    <row r="11" spans="1:2" ht="12.75">
      <c r="A11" s="71">
        <v>2008</v>
      </c>
      <c r="B11" s="75">
        <v>18098</v>
      </c>
    </row>
    <row r="12" spans="1:2" ht="12.75">
      <c r="A12" s="71">
        <v>2009</v>
      </c>
      <c r="B12" s="75">
        <v>12847</v>
      </c>
    </row>
    <row r="13" spans="1:2" ht="12.75">
      <c r="A13" s="71">
        <v>2010</v>
      </c>
      <c r="B13" s="75">
        <v>12120</v>
      </c>
    </row>
    <row r="14" spans="1:2" ht="12.75">
      <c r="A14" s="72">
        <v>2011</v>
      </c>
      <c r="B14" s="76">
        <v>10610</v>
      </c>
    </row>
    <row r="16" spans="1:2" ht="21" customHeight="1">
      <c r="A16" s="142" t="s">
        <v>123</v>
      </c>
      <c r="B16" s="143"/>
    </row>
    <row r="17" spans="1:12" ht="12.75" customHeight="1">
      <c r="A17" s="161" t="s">
        <v>124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9" spans="1:2" ht="12.75">
      <c r="A19" s="144" t="s">
        <v>90</v>
      </c>
      <c r="B19" s="144"/>
    </row>
  </sheetData>
  <sheetProtection/>
  <mergeCells count="4">
    <mergeCell ref="A1:B1"/>
    <mergeCell ref="A16:B16"/>
    <mergeCell ref="A19:B19"/>
    <mergeCell ref="A17:L17"/>
  </mergeCells>
  <hyperlinks>
    <hyperlink ref="A17" r:id="rId1" display="http://www.gro-scotland.gov.uk/statistics/theme/households/estimates/index.html "/>
    <hyperlink ref="A17:L17" r:id="rId2" display="http://www.nrscotland.gov.uk/statistics-and-data/statistics/statistics-by-theme/housholds/household-estimates"/>
  </hyperlinks>
  <printOptions/>
  <pageMargins left="0.75" right="0.75" top="1" bottom="1" header="0.5" footer="0.5"/>
  <pageSetup horizontalDpi="200" verticalDpi="2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57421875" style="0" customWidth="1"/>
    <col min="2" max="2" width="40.7109375" style="0" customWidth="1"/>
    <col min="4" max="4" width="20.28125" style="0" customWidth="1"/>
    <col min="5" max="5" width="33.57421875" style="0" customWidth="1"/>
  </cols>
  <sheetData>
    <row r="1" spans="1:5" ht="32.25" customHeight="1">
      <c r="A1" s="146" t="s">
        <v>111</v>
      </c>
      <c r="B1" s="141"/>
      <c r="D1" s="145" t="s">
        <v>88</v>
      </c>
      <c r="E1" s="145"/>
    </row>
    <row r="3" spans="1:5" ht="26.25" customHeight="1">
      <c r="A3" s="80" t="s">
        <v>107</v>
      </c>
      <c r="B3" s="79" t="s">
        <v>87</v>
      </c>
      <c r="D3" s="80" t="s">
        <v>107</v>
      </c>
      <c r="E3" s="79" t="s">
        <v>87</v>
      </c>
    </row>
    <row r="4" spans="1:8" ht="12.75">
      <c r="A4" s="81" t="s">
        <v>103</v>
      </c>
      <c r="B4" s="83">
        <v>0.079</v>
      </c>
      <c r="D4" s="84" t="s">
        <v>17</v>
      </c>
      <c r="E4" s="85">
        <v>-0.007</v>
      </c>
      <c r="H4" s="89"/>
    </row>
    <row r="5" spans="1:8" ht="12.75">
      <c r="A5" s="5" t="s">
        <v>0</v>
      </c>
      <c r="B5" s="77">
        <v>0.071</v>
      </c>
      <c r="D5" s="5" t="s">
        <v>28</v>
      </c>
      <c r="E5" s="86">
        <v>0.019</v>
      </c>
      <c r="H5" s="89"/>
    </row>
    <row r="6" spans="1:8" ht="12.75">
      <c r="A6" s="5" t="s">
        <v>1</v>
      </c>
      <c r="B6" s="77">
        <v>0.152</v>
      </c>
      <c r="D6" s="5" t="s">
        <v>8</v>
      </c>
      <c r="E6" s="86">
        <v>0.022</v>
      </c>
      <c r="H6" s="89"/>
    </row>
    <row r="7" spans="1:8" ht="12.75">
      <c r="A7" s="5" t="s">
        <v>2</v>
      </c>
      <c r="B7" s="77">
        <v>0.081</v>
      </c>
      <c r="D7" s="5" t="s">
        <v>10</v>
      </c>
      <c r="E7" s="86">
        <v>0.033</v>
      </c>
      <c r="H7" s="89"/>
    </row>
    <row r="8" spans="1:8" ht="12.75">
      <c r="A8" s="5" t="s">
        <v>3</v>
      </c>
      <c r="B8" s="77">
        <v>0.07</v>
      </c>
      <c r="D8" s="5" t="s">
        <v>15</v>
      </c>
      <c r="E8" s="86">
        <v>0.039</v>
      </c>
      <c r="H8" s="89"/>
    </row>
    <row r="9" spans="1:8" ht="12.75">
      <c r="A9" s="5" t="s">
        <v>4</v>
      </c>
      <c r="B9" s="77">
        <v>0.116</v>
      </c>
      <c r="D9" s="5" t="s">
        <v>23</v>
      </c>
      <c r="E9" s="86">
        <v>0.044</v>
      </c>
      <c r="H9" s="89"/>
    </row>
    <row r="10" spans="1:8" ht="12.75">
      <c r="A10" s="5" t="s">
        <v>5</v>
      </c>
      <c r="B10" s="77">
        <v>0.075</v>
      </c>
      <c r="D10" s="5" t="s">
        <v>6</v>
      </c>
      <c r="E10" s="86">
        <v>0.056</v>
      </c>
      <c r="H10" s="89"/>
    </row>
    <row r="11" spans="1:8" ht="12.75">
      <c r="A11" s="5" t="s">
        <v>6</v>
      </c>
      <c r="B11" s="77">
        <v>0.056</v>
      </c>
      <c r="D11" s="5" t="s">
        <v>20</v>
      </c>
      <c r="E11" s="86">
        <v>0.056</v>
      </c>
      <c r="H11" s="89"/>
    </row>
    <row r="12" spans="1:8" ht="12.75">
      <c r="A12" s="5" t="s">
        <v>7</v>
      </c>
      <c r="B12" s="77">
        <v>0.068</v>
      </c>
      <c r="D12" s="5" t="s">
        <v>25</v>
      </c>
      <c r="E12" s="86">
        <v>0.06</v>
      </c>
      <c r="H12" s="89"/>
    </row>
    <row r="13" spans="1:8" ht="12.75">
      <c r="A13" s="5" t="s">
        <v>8</v>
      </c>
      <c r="B13" s="77">
        <v>0.022</v>
      </c>
      <c r="D13" s="5" t="s">
        <v>7</v>
      </c>
      <c r="E13" s="86">
        <v>0.068</v>
      </c>
      <c r="H13" s="89"/>
    </row>
    <row r="14" spans="1:8" ht="12.75">
      <c r="A14" s="5" t="s">
        <v>9</v>
      </c>
      <c r="B14" s="77">
        <v>0.13</v>
      </c>
      <c r="D14" s="5" t="s">
        <v>3</v>
      </c>
      <c r="E14" s="86">
        <v>0.07</v>
      </c>
      <c r="H14" s="89"/>
    </row>
    <row r="15" spans="1:8" ht="12.75">
      <c r="A15" s="5" t="s">
        <v>10</v>
      </c>
      <c r="B15" s="77">
        <v>0.033</v>
      </c>
      <c r="D15" s="5" t="s">
        <v>0</v>
      </c>
      <c r="E15" s="86">
        <v>0.071</v>
      </c>
      <c r="H15" s="89"/>
    </row>
    <row r="16" spans="1:8" ht="12.75">
      <c r="A16" s="5" t="s">
        <v>11</v>
      </c>
      <c r="B16" s="77">
        <v>0.083</v>
      </c>
      <c r="D16" s="5" t="s">
        <v>5</v>
      </c>
      <c r="E16" s="86">
        <v>0.075</v>
      </c>
      <c r="H16" s="89"/>
    </row>
    <row r="17" spans="1:8" ht="12.75">
      <c r="A17" s="5" t="s">
        <v>12</v>
      </c>
      <c r="B17" s="77">
        <v>0.082</v>
      </c>
      <c r="D17" s="5" t="s">
        <v>14</v>
      </c>
      <c r="E17" s="86">
        <v>0.075</v>
      </c>
      <c r="H17" s="89"/>
    </row>
    <row r="18" spans="1:8" ht="12.75">
      <c r="A18" s="5" t="s">
        <v>13</v>
      </c>
      <c r="B18" s="77">
        <v>0.1</v>
      </c>
      <c r="D18" s="5" t="s">
        <v>27</v>
      </c>
      <c r="E18" s="86">
        <v>0.077</v>
      </c>
      <c r="H18" s="89"/>
    </row>
    <row r="19" spans="1:8" ht="12.75">
      <c r="A19" s="5" t="s">
        <v>14</v>
      </c>
      <c r="B19" s="77">
        <v>0.075</v>
      </c>
      <c r="D19" s="81" t="s">
        <v>103</v>
      </c>
      <c r="E19" s="87">
        <v>0.079</v>
      </c>
      <c r="H19" s="89"/>
    </row>
    <row r="20" spans="1:8" ht="12.75">
      <c r="A20" s="5" t="s">
        <v>15</v>
      </c>
      <c r="B20" s="77">
        <v>0.039</v>
      </c>
      <c r="D20" s="5" t="s">
        <v>2</v>
      </c>
      <c r="E20" s="86">
        <v>0.081</v>
      </c>
      <c r="H20" s="89"/>
    </row>
    <row r="21" spans="1:8" ht="12.75">
      <c r="A21" s="5" t="s">
        <v>16</v>
      </c>
      <c r="B21" s="77">
        <v>0.146</v>
      </c>
      <c r="D21" s="5" t="s">
        <v>12</v>
      </c>
      <c r="E21" s="86">
        <v>0.082</v>
      </c>
      <c r="H21" s="89"/>
    </row>
    <row r="22" spans="1:8" ht="12.75">
      <c r="A22" s="5" t="s">
        <v>17</v>
      </c>
      <c r="B22" s="77">
        <v>-0.007</v>
      </c>
      <c r="D22" s="5" t="s">
        <v>11</v>
      </c>
      <c r="E22" s="86">
        <v>0.083</v>
      </c>
      <c r="H22" s="89"/>
    </row>
    <row r="23" spans="1:8" ht="12.75">
      <c r="A23" s="5" t="s">
        <v>18</v>
      </c>
      <c r="B23" s="77">
        <v>0.083</v>
      </c>
      <c r="D23" s="5" t="s">
        <v>18</v>
      </c>
      <c r="E23" s="86">
        <v>0.083</v>
      </c>
      <c r="H23" s="89"/>
    </row>
    <row r="24" spans="1:8" ht="12.75">
      <c r="A24" s="5" t="s">
        <v>19</v>
      </c>
      <c r="B24" s="77">
        <v>0.1</v>
      </c>
      <c r="D24" s="5" t="s">
        <v>35</v>
      </c>
      <c r="E24" s="86">
        <v>0.09</v>
      </c>
      <c r="H24" s="89"/>
    </row>
    <row r="25" spans="1:8" ht="12.75">
      <c r="A25" s="5" t="s">
        <v>20</v>
      </c>
      <c r="B25" s="77">
        <v>0.056</v>
      </c>
      <c r="D25" s="5" t="s">
        <v>26</v>
      </c>
      <c r="E25" s="86">
        <v>0.091</v>
      </c>
      <c r="H25" s="89"/>
    </row>
    <row r="26" spans="1:8" ht="12.75">
      <c r="A26" s="5" t="s">
        <v>21</v>
      </c>
      <c r="B26" s="77">
        <v>0.097</v>
      </c>
      <c r="D26" s="5" t="s">
        <v>21</v>
      </c>
      <c r="E26" s="86">
        <v>0.097</v>
      </c>
      <c r="H26" s="89"/>
    </row>
    <row r="27" spans="1:8" ht="12.75">
      <c r="A27" s="5" t="s">
        <v>34</v>
      </c>
      <c r="B27" s="77">
        <v>0.123</v>
      </c>
      <c r="D27" s="5" t="s">
        <v>13</v>
      </c>
      <c r="E27" s="86">
        <v>0.1</v>
      </c>
      <c r="H27" s="89"/>
    </row>
    <row r="28" spans="1:8" ht="12.75">
      <c r="A28" s="5" t="s">
        <v>22</v>
      </c>
      <c r="B28" s="77">
        <v>0.114</v>
      </c>
      <c r="D28" s="5" t="s">
        <v>19</v>
      </c>
      <c r="E28" s="86">
        <v>0.1</v>
      </c>
      <c r="H28" s="89"/>
    </row>
    <row r="29" spans="1:8" ht="12.75">
      <c r="A29" s="82" t="s">
        <v>23</v>
      </c>
      <c r="B29" s="77">
        <v>0.044</v>
      </c>
      <c r="D29" s="5" t="s">
        <v>24</v>
      </c>
      <c r="E29" s="86">
        <v>0.1</v>
      </c>
      <c r="H29" s="89"/>
    </row>
    <row r="30" spans="1:8" ht="12.75">
      <c r="A30" s="5" t="s">
        <v>24</v>
      </c>
      <c r="B30" s="77">
        <v>0.1</v>
      </c>
      <c r="D30" s="5" t="s">
        <v>22</v>
      </c>
      <c r="E30" s="86">
        <v>0.114</v>
      </c>
      <c r="H30" s="89"/>
    </row>
    <row r="31" spans="1:8" ht="12.75">
      <c r="A31" s="5" t="s">
        <v>35</v>
      </c>
      <c r="B31" s="77">
        <v>0.09</v>
      </c>
      <c r="D31" s="5" t="s">
        <v>4</v>
      </c>
      <c r="E31" s="86">
        <v>0.116</v>
      </c>
      <c r="H31" s="89"/>
    </row>
    <row r="32" spans="1:8" ht="12.75">
      <c r="A32" s="5" t="s">
        <v>25</v>
      </c>
      <c r="B32" s="77">
        <v>0.06</v>
      </c>
      <c r="D32" s="5" t="s">
        <v>34</v>
      </c>
      <c r="E32" s="86">
        <v>0.123</v>
      </c>
      <c r="H32" s="89"/>
    </row>
    <row r="33" spans="1:8" ht="12.75">
      <c r="A33" s="5" t="s">
        <v>26</v>
      </c>
      <c r="B33" s="77">
        <v>0.091</v>
      </c>
      <c r="D33" s="5" t="s">
        <v>29</v>
      </c>
      <c r="E33" s="86">
        <v>0.129</v>
      </c>
      <c r="H33" s="89"/>
    </row>
    <row r="34" spans="1:8" ht="12.75">
      <c r="A34" s="5" t="s">
        <v>27</v>
      </c>
      <c r="B34" s="77">
        <v>0.077</v>
      </c>
      <c r="D34" s="5" t="s">
        <v>9</v>
      </c>
      <c r="E34" s="86">
        <v>0.13</v>
      </c>
      <c r="H34" s="89"/>
    </row>
    <row r="35" spans="1:8" ht="12.75">
      <c r="A35" s="5" t="s">
        <v>28</v>
      </c>
      <c r="B35" s="77">
        <v>0.019</v>
      </c>
      <c r="D35" s="5" t="s">
        <v>16</v>
      </c>
      <c r="E35" s="86">
        <v>0.146</v>
      </c>
      <c r="H35" s="89"/>
    </row>
    <row r="36" spans="1:8" ht="12.75">
      <c r="A36" s="6" t="s">
        <v>29</v>
      </c>
      <c r="B36" s="78">
        <v>0.129</v>
      </c>
      <c r="D36" s="6" t="s">
        <v>1</v>
      </c>
      <c r="E36" s="88">
        <v>0.152</v>
      </c>
      <c r="H36" s="89"/>
    </row>
    <row r="37" ht="12.75">
      <c r="H37" s="89"/>
    </row>
    <row r="38" spans="1:2" ht="12.75">
      <c r="A38" s="142" t="s">
        <v>89</v>
      </c>
      <c r="B38" s="147"/>
    </row>
    <row r="39" spans="1:12" ht="12.75" customHeight="1">
      <c r="A39" s="161" t="s">
        <v>124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1" spans="1:2" ht="12.75">
      <c r="A41" s="144" t="s">
        <v>90</v>
      </c>
      <c r="B41" s="144"/>
    </row>
  </sheetData>
  <sheetProtection/>
  <mergeCells count="5">
    <mergeCell ref="D1:E1"/>
    <mergeCell ref="A41:B41"/>
    <mergeCell ref="A1:B1"/>
    <mergeCell ref="A38:B38"/>
    <mergeCell ref="A39:L39"/>
  </mergeCells>
  <hyperlinks>
    <hyperlink ref="A39" r:id="rId1" display="http://www.gro-scotland.gov.uk/statistics/theme/households/estimates/index.html "/>
    <hyperlink ref="A39:L39" r:id="rId2" display="http://www.nrscotland.gov.uk/statistics-and-data/statistics/statistics-by-theme/housholds/household-estimates"/>
  </hyperlinks>
  <printOptions/>
  <pageMargins left="0.75" right="0.75" top="1" bottom="1" header="0.5" footer="0.5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00390625" style="0" customWidth="1"/>
    <col min="2" max="2" width="11.8515625" style="0" customWidth="1"/>
    <col min="3" max="3" width="12.7109375" style="0" customWidth="1"/>
    <col min="4" max="4" width="13.57421875" style="0" customWidth="1"/>
    <col min="5" max="5" width="12.421875" style="0" customWidth="1"/>
    <col min="6" max="6" width="13.140625" style="0" customWidth="1"/>
    <col min="7" max="7" width="13.28125" style="0" customWidth="1"/>
    <col min="8" max="8" width="20.421875" style="0" customWidth="1"/>
    <col min="16" max="16" width="11.421875" style="0" customWidth="1"/>
    <col min="17" max="17" width="10.57421875" style="0" customWidth="1"/>
  </cols>
  <sheetData>
    <row r="1" spans="1:7" ht="15.75">
      <c r="A1" s="140" t="s">
        <v>79</v>
      </c>
      <c r="B1" s="141"/>
      <c r="C1" s="141"/>
      <c r="D1" s="141"/>
      <c r="E1" s="141"/>
      <c r="F1" s="141"/>
      <c r="G1" s="141"/>
    </row>
    <row r="3" spans="1:7" s="50" customFormat="1" ht="33.75" customHeight="1">
      <c r="A3" s="64" t="s">
        <v>49</v>
      </c>
      <c r="B3" s="65" t="s">
        <v>50</v>
      </c>
      <c r="C3" s="65" t="s">
        <v>51</v>
      </c>
      <c r="D3" s="65" t="s">
        <v>52</v>
      </c>
      <c r="E3" s="65" t="s">
        <v>53</v>
      </c>
      <c r="F3" s="65" t="s">
        <v>54</v>
      </c>
      <c r="G3" s="66" t="s">
        <v>55</v>
      </c>
    </row>
    <row r="4" spans="1:13" s="12" customFormat="1" ht="12.75">
      <c r="A4" s="10" t="s">
        <v>56</v>
      </c>
      <c r="B4" s="19">
        <v>0.59</v>
      </c>
      <c r="C4" s="21">
        <v>0.32</v>
      </c>
      <c r="D4" s="21">
        <v>0.24</v>
      </c>
      <c r="E4" s="21">
        <v>0.26</v>
      </c>
      <c r="F4" s="21">
        <v>0.11</v>
      </c>
      <c r="G4" s="57">
        <v>0.08</v>
      </c>
      <c r="H4" s="3"/>
      <c r="I4" s="3"/>
      <c r="J4" s="3"/>
      <c r="K4" s="3"/>
      <c r="L4" s="3"/>
      <c r="M4" s="3"/>
    </row>
    <row r="5" spans="1:13" ht="12.75">
      <c r="A5" s="13" t="s">
        <v>57</v>
      </c>
      <c r="B5" s="20">
        <v>0.16</v>
      </c>
      <c r="C5" s="11">
        <v>0.28</v>
      </c>
      <c r="D5" s="11">
        <v>0.26</v>
      </c>
      <c r="E5" s="11">
        <v>0.24</v>
      </c>
      <c r="F5" s="11">
        <v>0.19</v>
      </c>
      <c r="G5" s="58">
        <v>0.13</v>
      </c>
      <c r="H5" s="3"/>
      <c r="I5" s="3"/>
      <c r="J5" s="3"/>
      <c r="K5" s="3"/>
      <c r="L5" s="3"/>
      <c r="M5" s="3"/>
    </row>
    <row r="6" spans="1:13" ht="12.75">
      <c r="A6" s="13" t="s">
        <v>58</v>
      </c>
      <c r="B6" s="20">
        <v>0.15</v>
      </c>
      <c r="C6" s="11">
        <v>0.21</v>
      </c>
      <c r="D6" s="11">
        <v>0.25</v>
      </c>
      <c r="E6" s="11">
        <v>0.25</v>
      </c>
      <c r="F6" s="11">
        <v>0.25</v>
      </c>
      <c r="G6" s="58">
        <v>0.23</v>
      </c>
      <c r="H6" s="3"/>
      <c r="I6" s="3"/>
      <c r="J6" s="3"/>
      <c r="K6" s="3"/>
      <c r="L6" s="3"/>
      <c r="M6" s="3"/>
    </row>
    <row r="7" spans="1:13" ht="12.75">
      <c r="A7" s="13" t="s">
        <v>59</v>
      </c>
      <c r="B7" s="20">
        <v>0.09</v>
      </c>
      <c r="C7" s="11">
        <v>0.18</v>
      </c>
      <c r="D7" s="11">
        <v>0.25</v>
      </c>
      <c r="E7" s="11">
        <v>0.23</v>
      </c>
      <c r="F7" s="11">
        <v>0.45</v>
      </c>
      <c r="G7" s="58">
        <v>0.54</v>
      </c>
      <c r="H7" s="3"/>
      <c r="I7" s="3"/>
      <c r="J7" s="3"/>
      <c r="K7" s="3"/>
      <c r="L7" s="3"/>
      <c r="M7" s="3"/>
    </row>
    <row r="8" spans="1:13" ht="12.75">
      <c r="A8" s="56" t="s">
        <v>62</v>
      </c>
      <c r="B8" s="59">
        <v>0</v>
      </c>
      <c r="C8" s="60">
        <v>0</v>
      </c>
      <c r="D8" s="60">
        <v>0</v>
      </c>
      <c r="E8" s="60">
        <v>0.01</v>
      </c>
      <c r="F8" s="60">
        <v>0.01</v>
      </c>
      <c r="G8" s="61">
        <v>0.02</v>
      </c>
      <c r="H8" s="3"/>
      <c r="I8" s="3"/>
      <c r="J8" s="3"/>
      <c r="K8" s="3"/>
      <c r="L8" s="3"/>
      <c r="M8" s="3"/>
    </row>
    <row r="9" ht="12.75">
      <c r="F9" s="3"/>
    </row>
    <row r="10" spans="1:7" ht="12.75">
      <c r="A10" s="142" t="s">
        <v>89</v>
      </c>
      <c r="B10" s="147"/>
      <c r="C10" s="147"/>
      <c r="D10" s="147"/>
      <c r="E10" s="147"/>
      <c r="F10" s="147"/>
      <c r="G10" s="147"/>
    </row>
    <row r="11" spans="1:12" ht="12.75" customHeight="1">
      <c r="A11" s="161" t="s">
        <v>124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3" spans="1:2" ht="12.75">
      <c r="A13" s="144" t="s">
        <v>90</v>
      </c>
      <c r="B13" s="144"/>
    </row>
  </sheetData>
  <sheetProtection/>
  <mergeCells count="4">
    <mergeCell ref="A13:B13"/>
    <mergeCell ref="A1:G1"/>
    <mergeCell ref="A10:G10"/>
    <mergeCell ref="A11:L11"/>
  </mergeCells>
  <hyperlinks>
    <hyperlink ref="A11" r:id="rId1" display="http://www.gro-scotland.gov.uk/statistics/theme/households/estimates/index.html "/>
    <hyperlink ref="A11:L11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200" verticalDpi="2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2.57421875" style="0" customWidth="1"/>
    <col min="12" max="12" width="13.57421875" style="0" customWidth="1"/>
  </cols>
  <sheetData>
    <row r="1" spans="1:12" ht="15.75">
      <c r="A1" s="148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3" spans="3:12" ht="12.75">
      <c r="C3" t="s">
        <v>60</v>
      </c>
      <c r="L3" s="22" t="s">
        <v>61</v>
      </c>
    </row>
    <row r="4" spans="1:12" ht="12.75">
      <c r="A4" s="149"/>
      <c r="B4" s="150"/>
      <c r="C4" s="23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5">
        <v>10</v>
      </c>
    </row>
    <row r="5" spans="1:12" ht="12.75">
      <c r="A5" s="151" t="s">
        <v>49</v>
      </c>
      <c r="B5" s="26" t="s">
        <v>56</v>
      </c>
      <c r="C5" s="36">
        <v>0.68</v>
      </c>
      <c r="D5" s="28">
        <v>0.55</v>
      </c>
      <c r="E5" s="28">
        <v>0.49</v>
      </c>
      <c r="F5" s="28">
        <v>0.41</v>
      </c>
      <c r="G5" s="28">
        <v>0.34</v>
      </c>
      <c r="H5" s="28">
        <v>0.29</v>
      </c>
      <c r="I5" s="28">
        <v>0.24</v>
      </c>
      <c r="J5" s="28">
        <v>0.25</v>
      </c>
      <c r="K5" s="28">
        <v>0.22</v>
      </c>
      <c r="L5" s="29">
        <v>0.29</v>
      </c>
    </row>
    <row r="6" spans="1:12" ht="12.75">
      <c r="A6" s="152"/>
      <c r="B6" s="30" t="s">
        <v>57</v>
      </c>
      <c r="C6" s="27">
        <v>0.19</v>
      </c>
      <c r="D6" s="31">
        <v>0.27</v>
      </c>
      <c r="E6" s="31">
        <v>0.29</v>
      </c>
      <c r="F6" s="31">
        <v>0.29</v>
      </c>
      <c r="G6" s="31">
        <v>0.25</v>
      </c>
      <c r="H6" s="31">
        <v>0.21</v>
      </c>
      <c r="I6" s="31">
        <v>0.18</v>
      </c>
      <c r="J6" s="31">
        <v>0.15</v>
      </c>
      <c r="K6" s="31">
        <v>0.11</v>
      </c>
      <c r="L6" s="32">
        <v>0.1</v>
      </c>
    </row>
    <row r="7" spans="1:12" ht="12.75" customHeight="1">
      <c r="A7" s="152"/>
      <c r="B7" s="30" t="s">
        <v>58</v>
      </c>
      <c r="C7" s="27">
        <v>0.11</v>
      </c>
      <c r="D7" s="31">
        <v>0.15</v>
      </c>
      <c r="E7" s="31">
        <v>0.16</v>
      </c>
      <c r="F7" s="31">
        <v>0.17</v>
      </c>
      <c r="G7" s="31">
        <v>0.19</v>
      </c>
      <c r="H7" s="31">
        <v>0.22</v>
      </c>
      <c r="I7" s="31">
        <v>0.23</v>
      </c>
      <c r="J7" s="31">
        <v>0.24</v>
      </c>
      <c r="K7" s="31">
        <v>0.27</v>
      </c>
      <c r="L7" s="32">
        <v>0.26</v>
      </c>
    </row>
    <row r="8" spans="1:12" ht="12.75">
      <c r="A8" s="152"/>
      <c r="B8" s="30" t="s">
        <v>59</v>
      </c>
      <c r="C8" s="27">
        <v>0.01</v>
      </c>
      <c r="D8" s="31">
        <v>0.03</v>
      </c>
      <c r="E8" s="31">
        <v>0.06</v>
      </c>
      <c r="F8" s="31">
        <v>0.12</v>
      </c>
      <c r="G8" s="31">
        <v>0.2</v>
      </c>
      <c r="H8" s="31">
        <v>0.28</v>
      </c>
      <c r="I8" s="31">
        <v>0.34</v>
      </c>
      <c r="J8" s="31">
        <v>0.35</v>
      </c>
      <c r="K8" s="31">
        <v>0.4</v>
      </c>
      <c r="L8" s="32">
        <v>0.36</v>
      </c>
    </row>
    <row r="9" spans="1:12" ht="12.75">
      <c r="A9" s="153"/>
      <c r="B9" s="33" t="s">
        <v>62</v>
      </c>
      <c r="C9" s="37">
        <v>0</v>
      </c>
      <c r="D9" s="34">
        <v>0</v>
      </c>
      <c r="E9" s="34">
        <v>0.01</v>
      </c>
      <c r="F9" s="34">
        <v>0.01</v>
      </c>
      <c r="G9" s="34">
        <v>0.01</v>
      </c>
      <c r="H9" s="34">
        <v>0.01</v>
      </c>
      <c r="I9" s="34">
        <v>0.01</v>
      </c>
      <c r="J9" s="34">
        <v>0</v>
      </c>
      <c r="K9" s="34">
        <v>0</v>
      </c>
      <c r="L9" s="35">
        <v>0</v>
      </c>
    </row>
    <row r="11" spans="1:12" ht="12.75">
      <c r="A11" s="142" t="s">
        <v>89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ht="12.75" customHeight="1">
      <c r="A12" s="161" t="s">
        <v>124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4" spans="1:2" ht="12.75">
      <c r="A14" s="144" t="s">
        <v>90</v>
      </c>
      <c r="B14" s="144"/>
    </row>
  </sheetData>
  <sheetProtection/>
  <mergeCells count="6">
    <mergeCell ref="A1:L1"/>
    <mergeCell ref="A4:B4"/>
    <mergeCell ref="A5:A9"/>
    <mergeCell ref="A14:B14"/>
    <mergeCell ref="A11:L11"/>
    <mergeCell ref="A12:L12"/>
  </mergeCells>
  <hyperlinks>
    <hyperlink ref="A12" r:id="rId1" display="http://www.gro-scotland.gov.uk/statistics/theme/households/estimates/index.html "/>
    <hyperlink ref="A12:L12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200" verticalDpi="2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28125" style="0" customWidth="1"/>
    <col min="2" max="2" width="13.28125" style="0" customWidth="1"/>
    <col min="3" max="3" width="13.140625" style="0" customWidth="1"/>
    <col min="4" max="4" width="13.7109375" style="0" customWidth="1"/>
    <col min="5" max="5" width="11.140625" style="0" customWidth="1"/>
    <col min="6" max="6" width="13.00390625" style="0" customWidth="1"/>
    <col min="7" max="7" width="11.8515625" style="0" customWidth="1"/>
  </cols>
  <sheetData>
    <row r="1" spans="1:7" ht="15.75" customHeight="1">
      <c r="A1" s="140" t="s">
        <v>81</v>
      </c>
      <c r="B1" s="141"/>
      <c r="C1" s="141"/>
      <c r="D1" s="141"/>
      <c r="E1" s="141"/>
      <c r="F1" s="141"/>
      <c r="G1" s="141"/>
    </row>
    <row r="3" spans="1:7" s="63" customFormat="1" ht="30.75" customHeight="1">
      <c r="A3" s="62"/>
      <c r="B3" s="47" t="s">
        <v>50</v>
      </c>
      <c r="C3" s="47" t="s">
        <v>51</v>
      </c>
      <c r="D3" s="47" t="s">
        <v>52</v>
      </c>
      <c r="E3" s="47" t="s">
        <v>53</v>
      </c>
      <c r="F3" s="47" t="s">
        <v>54</v>
      </c>
      <c r="G3" s="48" t="s">
        <v>55</v>
      </c>
    </row>
    <row r="4" spans="1:7" ht="12.75">
      <c r="A4" s="5" t="s">
        <v>63</v>
      </c>
      <c r="B4" s="90">
        <v>0.026</v>
      </c>
      <c r="C4" s="91">
        <v>0.026</v>
      </c>
      <c r="D4" s="91">
        <v>0.026</v>
      </c>
      <c r="E4" s="91">
        <v>0.03</v>
      </c>
      <c r="F4" s="91">
        <v>0.033</v>
      </c>
      <c r="G4" s="92">
        <v>0.048</v>
      </c>
    </row>
    <row r="5" spans="1:7" ht="12.75">
      <c r="A5" s="6" t="s">
        <v>64</v>
      </c>
      <c r="B5" s="93">
        <v>0.011</v>
      </c>
      <c r="C5" s="94">
        <v>0.008</v>
      </c>
      <c r="D5" s="94">
        <v>0.009</v>
      </c>
      <c r="E5" s="94">
        <v>0.019</v>
      </c>
      <c r="F5" s="94">
        <v>0.018</v>
      </c>
      <c r="G5" s="95">
        <v>0.073</v>
      </c>
    </row>
    <row r="7" spans="1:7" ht="12.75">
      <c r="A7" s="142" t="s">
        <v>89</v>
      </c>
      <c r="B7" s="147"/>
      <c r="C7" s="147"/>
      <c r="D7" s="147"/>
      <c r="E7" s="147"/>
      <c r="F7" s="147"/>
      <c r="G7" s="147"/>
    </row>
    <row r="8" spans="1:12" ht="12.75" customHeight="1">
      <c r="A8" s="161" t="s">
        <v>124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10" spans="1:2" ht="12.75">
      <c r="A10" s="144" t="s">
        <v>90</v>
      </c>
      <c r="B10" s="144"/>
    </row>
  </sheetData>
  <sheetProtection/>
  <mergeCells count="4">
    <mergeCell ref="A10:B10"/>
    <mergeCell ref="A7:G7"/>
    <mergeCell ref="A1:G1"/>
    <mergeCell ref="A8:L8"/>
  </mergeCells>
  <hyperlinks>
    <hyperlink ref="A8" r:id="rId1" display="http://www.gro-scotland.gov.uk/statistics/theme/households/estimates/index.html "/>
    <hyperlink ref="A8:L8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200" verticalDpi="2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9.7109375" style="0" customWidth="1"/>
  </cols>
  <sheetData>
    <row r="1" spans="1:11" ht="32.25" customHeight="1">
      <c r="A1" s="140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>
      <c r="A3" s="12"/>
      <c r="B3" s="39" t="s">
        <v>60</v>
      </c>
      <c r="C3" s="39"/>
      <c r="D3" s="39"/>
      <c r="E3" s="39"/>
      <c r="F3" s="39"/>
      <c r="G3" s="39"/>
      <c r="H3" s="39"/>
      <c r="I3" s="39"/>
      <c r="J3" s="39"/>
      <c r="K3" s="40" t="s">
        <v>61</v>
      </c>
    </row>
    <row r="4" spans="1:11" ht="12.75">
      <c r="A4" s="41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3">
        <v>10</v>
      </c>
    </row>
    <row r="5" spans="1:11" ht="12.75">
      <c r="A5" s="44" t="s">
        <v>73</v>
      </c>
      <c r="B5" s="96">
        <v>0.046</v>
      </c>
      <c r="C5" s="97">
        <v>0.032</v>
      </c>
      <c r="D5" s="97">
        <v>0.027</v>
      </c>
      <c r="E5" s="97">
        <v>0.027</v>
      </c>
      <c r="F5" s="97">
        <v>0.029</v>
      </c>
      <c r="G5" s="97">
        <v>0.028</v>
      </c>
      <c r="H5" s="97">
        <v>0.03</v>
      </c>
      <c r="I5" s="97">
        <v>0.024</v>
      </c>
      <c r="J5" s="97">
        <v>0.018</v>
      </c>
      <c r="K5" s="77">
        <v>0.018</v>
      </c>
    </row>
    <row r="6" spans="1:11" ht="12.75">
      <c r="A6" s="45" t="s">
        <v>64</v>
      </c>
      <c r="B6" s="98">
        <v>0.005</v>
      </c>
      <c r="C6" s="99">
        <v>0.008</v>
      </c>
      <c r="D6" s="99">
        <v>0.009</v>
      </c>
      <c r="E6" s="99">
        <v>0.013</v>
      </c>
      <c r="F6" s="99">
        <v>0.025</v>
      </c>
      <c r="G6" s="99">
        <v>0.025</v>
      </c>
      <c r="H6" s="99">
        <v>0.022</v>
      </c>
      <c r="I6" s="99">
        <v>0.018</v>
      </c>
      <c r="J6" s="99">
        <v>0.013</v>
      </c>
      <c r="K6" s="78">
        <v>0.019</v>
      </c>
    </row>
    <row r="7" spans="2:11" ht="12.7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142" t="s">
        <v>89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2" ht="12.75" customHeight="1">
      <c r="A9" s="161" t="s">
        <v>124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1" spans="1:2" ht="12.75">
      <c r="A11" s="144" t="s">
        <v>90</v>
      </c>
      <c r="B11" s="144"/>
    </row>
  </sheetData>
  <sheetProtection/>
  <mergeCells count="4">
    <mergeCell ref="A8:K8"/>
    <mergeCell ref="A11:B11"/>
    <mergeCell ref="A1:K1"/>
    <mergeCell ref="A9:L9"/>
  </mergeCells>
  <hyperlinks>
    <hyperlink ref="A9" r:id="rId1" display="http://www.gro-scotland.gov.uk/statistics/theme/households/estimates/index.html "/>
    <hyperlink ref="A9:L9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200" verticalDpi="2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4.7109375" style="0" customWidth="1"/>
    <col min="2" max="2" width="12.140625" style="0" customWidth="1"/>
    <col min="3" max="3" width="12.421875" style="0" customWidth="1"/>
    <col min="4" max="4" width="13.28125" style="0" customWidth="1"/>
    <col min="5" max="5" width="14.57421875" style="0" customWidth="1"/>
    <col min="6" max="6" width="13.57421875" style="0" customWidth="1"/>
    <col min="7" max="7" width="12.8515625" style="0" customWidth="1"/>
  </cols>
  <sheetData>
    <row r="1" spans="1:7" ht="31.5" customHeight="1">
      <c r="A1" s="140" t="s">
        <v>83</v>
      </c>
      <c r="B1" s="141"/>
      <c r="C1" s="141"/>
      <c r="D1" s="141"/>
      <c r="E1" s="141"/>
      <c r="F1" s="141"/>
      <c r="G1" s="141"/>
    </row>
    <row r="3" spans="1:8" s="50" customFormat="1" ht="25.5">
      <c r="A3" s="46"/>
      <c r="B3" s="47" t="s">
        <v>50</v>
      </c>
      <c r="C3" s="47" t="s">
        <v>51</v>
      </c>
      <c r="D3" s="47" t="s">
        <v>52</v>
      </c>
      <c r="E3" s="47" t="s">
        <v>53</v>
      </c>
      <c r="F3" s="47" t="s">
        <v>54</v>
      </c>
      <c r="G3" s="48" t="s">
        <v>55</v>
      </c>
      <c r="H3" s="49"/>
    </row>
    <row r="4" spans="1:7" ht="12.75">
      <c r="A4" s="7" t="s">
        <v>74</v>
      </c>
      <c r="B4" s="51">
        <v>0.42</v>
      </c>
      <c r="C4" s="51">
        <v>0.38</v>
      </c>
      <c r="D4" s="51">
        <v>0.36</v>
      </c>
      <c r="E4" s="51">
        <v>0.38</v>
      </c>
      <c r="F4" s="51">
        <v>0.29</v>
      </c>
      <c r="G4" s="52">
        <v>0.29</v>
      </c>
    </row>
    <row r="6" spans="1:7" ht="12.75">
      <c r="A6" s="142" t="s">
        <v>89</v>
      </c>
      <c r="B6" s="147"/>
      <c r="C6" s="147"/>
      <c r="D6" s="147"/>
      <c r="E6" s="147"/>
      <c r="F6" s="147"/>
      <c r="G6" s="147"/>
    </row>
    <row r="7" spans="1:12" ht="12.75" customHeight="1">
      <c r="A7" s="161" t="s">
        <v>124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2" ht="12.75">
      <c r="A8" s="116"/>
      <c r="B8" s="116"/>
    </row>
    <row r="9" spans="1:2" ht="12.75">
      <c r="A9" s="144" t="s">
        <v>90</v>
      </c>
      <c r="B9" s="144"/>
    </row>
  </sheetData>
  <sheetProtection/>
  <mergeCells count="4">
    <mergeCell ref="A9:B9"/>
    <mergeCell ref="A6:G6"/>
    <mergeCell ref="A1:G1"/>
    <mergeCell ref="A7:L7"/>
  </mergeCells>
  <hyperlinks>
    <hyperlink ref="A7" r:id="rId1" display="http://www.gro-scotland.gov.uk/statistics/theme/households/estimates/index.html "/>
    <hyperlink ref="A7:L7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200" verticalDpi="200" orientation="landscape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5.8515625" style="0" customWidth="1"/>
  </cols>
  <sheetData>
    <row r="1" spans="1:11" ht="32.25" customHeight="1">
      <c r="A1" s="140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38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2"/>
      <c r="B3" s="39" t="s">
        <v>60</v>
      </c>
      <c r="C3" s="39"/>
      <c r="D3" s="39"/>
      <c r="E3" s="39"/>
      <c r="F3" s="39"/>
      <c r="G3" s="39"/>
      <c r="H3" s="39"/>
      <c r="I3" s="39"/>
      <c r="J3" s="39"/>
      <c r="K3" s="40" t="s">
        <v>61</v>
      </c>
    </row>
    <row r="4" spans="1:11" ht="12.75">
      <c r="A4" s="54"/>
      <c r="B4" s="55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3">
        <v>10</v>
      </c>
    </row>
    <row r="5" spans="1:11" ht="12.75">
      <c r="A5" s="53" t="s">
        <v>74</v>
      </c>
      <c r="B5" s="67">
        <v>0.52</v>
      </c>
      <c r="C5" s="51">
        <v>0.47</v>
      </c>
      <c r="D5" s="51">
        <v>0.43</v>
      </c>
      <c r="E5" s="51">
        <v>0.41</v>
      </c>
      <c r="F5" s="51">
        <v>0.37</v>
      </c>
      <c r="G5" s="51">
        <v>0.34</v>
      </c>
      <c r="H5" s="51">
        <v>0.32</v>
      </c>
      <c r="I5" s="51">
        <v>0.31</v>
      </c>
      <c r="J5" s="51">
        <v>0.28</v>
      </c>
      <c r="K5" s="52">
        <v>0.28</v>
      </c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42" t="s">
        <v>89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2" ht="12.75" customHeight="1">
      <c r="A8" s="161" t="s">
        <v>124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10" spans="1:2" ht="12.75">
      <c r="A10" s="144" t="s">
        <v>90</v>
      </c>
      <c r="B10" s="144"/>
    </row>
  </sheetData>
  <sheetProtection/>
  <mergeCells count="4">
    <mergeCell ref="A1:K1"/>
    <mergeCell ref="A7:K7"/>
    <mergeCell ref="A10:B10"/>
    <mergeCell ref="A8:L8"/>
  </mergeCells>
  <hyperlinks>
    <hyperlink ref="A8" r:id="rId1" display="http://www.gro-scotland.gov.uk/statistics/theme/households/estimates/index.html "/>
    <hyperlink ref="A8:L8" r:id="rId2" display="http://www.nrscotland.gov.uk/statistics-and-data/statistics/statistics-by-theme/housholds/household-estimates"/>
  </hyperlinks>
  <printOptions/>
  <pageMargins left="0.75" right="0.75" top="1" bottom="1" header="0.5" footer="0.5"/>
  <pageSetup fitToHeight="1" fitToWidth="1" horizontalDpi="200" verticalDpi="2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u209365</cp:lastModifiedBy>
  <cp:lastPrinted>2012-05-31T13:38:59Z</cp:lastPrinted>
  <dcterms:created xsi:type="dcterms:W3CDTF">2005-05-10T09:37:22Z</dcterms:created>
  <dcterms:modified xsi:type="dcterms:W3CDTF">2014-07-08T09:06:49Z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