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worksheets/sheet4.xml" ContentType="application/vnd.openxmlformats-officedocument.spreadsheetml.worksheet+xml"/>
  <Override PartName="/xl/chartsheets/sheet4.xml" ContentType="application/vnd.openxmlformats-officedocument.spreadsheetml.chartsheet+xml"/>
  <Override PartName="/xl/worksheets/sheet5.xml" ContentType="application/vnd.openxmlformats-officedocument.spreadsheetml.worksheet+xml"/>
  <Override PartName="/xl/chartsheets/sheet5.xml" ContentType="application/vnd.openxmlformats-officedocument.spreadsheetml.chartsheet+xml"/>
  <Override PartName="/xl/worksheets/sheet6.xml" ContentType="application/vnd.openxmlformats-officedocument.spreadsheetml.work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worksheets/sheet7.xml" ContentType="application/vnd.openxmlformats-officedocument.spreadsheetml.worksheet+xml"/>
  <Override PartName="/xl/chartsheets/sheet8.xml" ContentType="application/vnd.openxmlformats-officedocument.spreadsheetml.chartsheet+xml"/>
  <Override PartName="/xl/worksheets/sheet8.xml" ContentType="application/vnd.openxmlformats-officedocument.spreadsheetml.work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20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Web Team\Current work\Publications\2. To upload\National Life Tables\Figures\"/>
    </mc:Choice>
  </mc:AlternateContent>
  <bookViews>
    <workbookView xWindow="0" yWindow="0" windowWidth="25200" windowHeight="11850"/>
  </bookViews>
  <sheets>
    <sheet name="Contents" sheetId="22" r:id="rId1"/>
    <sheet name="fig 1" sheetId="9" r:id="rId2"/>
    <sheet name="data fig 1" sheetId="8" r:id="rId3"/>
    <sheet name="fig 2" sheetId="13" r:id="rId4"/>
    <sheet name="data fig 2" sheetId="12" r:id="rId5"/>
    <sheet name="fig 3" sheetId="15" r:id="rId6"/>
    <sheet name="data fig 3" sheetId="14" r:id="rId7"/>
    <sheet name="fig 4" sheetId="11" r:id="rId8"/>
    <sheet name="data fig 4" sheetId="10" r:id="rId9"/>
    <sheet name="fig 5" sheetId="24" r:id="rId10"/>
    <sheet name="data fig 5" sheetId="17" r:id="rId11"/>
    <sheet name="fig 6a" sheetId="27" r:id="rId12"/>
    <sheet name="fig 6b" sheetId="28" r:id="rId13"/>
    <sheet name="data fig 6" sheetId="25" r:id="rId14"/>
    <sheet name="fig 7" sheetId="23" r:id="rId15"/>
    <sheet name="data fig 7" sheetId="20" r:id="rId16"/>
    <sheet name="fig 8a" sheetId="2" r:id="rId17"/>
    <sheet name="fig 8b" sheetId="3" r:id="rId18"/>
    <sheet name="data fig 8" sheetId="1" r:id="rId19"/>
    <sheet name="table 1" sheetId="21" r:id="rId2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8" l="1"/>
  <c r="E32" i="8"/>
  <c r="AL11" i="17" l="1"/>
  <c r="AK11" i="17" l="1"/>
  <c r="AK21" i="17"/>
  <c r="AL21" i="17"/>
  <c r="C21" i="17" l="1"/>
  <c r="D21" i="17"/>
  <c r="E21" i="17"/>
  <c r="F21" i="17"/>
  <c r="G21" i="17"/>
  <c r="H21" i="17"/>
  <c r="I21" i="17"/>
  <c r="J21" i="17"/>
  <c r="K21" i="17"/>
  <c r="L21" i="17"/>
  <c r="M21" i="17"/>
  <c r="N21" i="17"/>
  <c r="O21" i="17"/>
  <c r="P21" i="17"/>
  <c r="Q21" i="17"/>
  <c r="R21" i="17"/>
  <c r="S21" i="17"/>
  <c r="T21" i="17"/>
  <c r="U21" i="17"/>
  <c r="V21" i="17"/>
  <c r="W21" i="17"/>
  <c r="X21" i="17"/>
  <c r="Y21" i="17"/>
  <c r="Z21" i="17"/>
  <c r="AA21" i="17"/>
  <c r="AB21" i="17"/>
  <c r="AC21" i="17"/>
  <c r="AD21" i="17"/>
  <c r="AE21" i="17"/>
  <c r="AF21" i="17"/>
  <c r="AG21" i="17"/>
  <c r="AH21" i="17"/>
  <c r="AI21" i="17"/>
  <c r="AJ21" i="17"/>
  <c r="B21" i="17"/>
  <c r="C11" i="17"/>
  <c r="D11" i="17"/>
  <c r="E11" i="17"/>
  <c r="F11" i="17"/>
  <c r="G11" i="17"/>
  <c r="H11" i="17"/>
  <c r="I11" i="17"/>
  <c r="J11" i="17"/>
  <c r="K11" i="17"/>
  <c r="L11" i="17"/>
  <c r="M11" i="17"/>
  <c r="N11" i="17"/>
  <c r="O11" i="17"/>
  <c r="P11" i="17"/>
  <c r="Q11" i="17"/>
  <c r="R11" i="17"/>
  <c r="S11" i="17"/>
  <c r="T11" i="17"/>
  <c r="U11" i="17"/>
  <c r="V11" i="17"/>
  <c r="W11" i="17"/>
  <c r="X11" i="17"/>
  <c r="Y11" i="17"/>
  <c r="Z11" i="17"/>
  <c r="AA11" i="17"/>
  <c r="AB11" i="17"/>
  <c r="AC11" i="17"/>
  <c r="AD11" i="17"/>
  <c r="AE11" i="17"/>
  <c r="AF11" i="17"/>
  <c r="AG11" i="17"/>
  <c r="AH11" i="17"/>
  <c r="AI11" i="17"/>
  <c r="AJ11" i="17"/>
  <c r="B11" i="17"/>
  <c r="D34" i="14" l="1"/>
  <c r="C34" i="14"/>
  <c r="D33" i="14"/>
  <c r="C33" i="14"/>
  <c r="H8" i="14"/>
  <c r="F21" i="12"/>
  <c r="H20" i="14"/>
  <c r="H24" i="14"/>
  <c r="F43" i="8"/>
  <c r="G43" i="8"/>
  <c r="F44" i="8"/>
  <c r="G44" i="8"/>
  <c r="F45" i="8"/>
  <c r="G45" i="8"/>
  <c r="F46" i="8"/>
  <c r="G46" i="8"/>
  <c r="F47" i="8"/>
  <c r="G47" i="8"/>
  <c r="F48" i="8"/>
  <c r="G48" i="8"/>
  <c r="F49" i="8"/>
  <c r="G49" i="8"/>
  <c r="F50" i="8"/>
  <c r="G50" i="8"/>
  <c r="F51" i="8"/>
  <c r="G51" i="8"/>
  <c r="F52" i="8"/>
  <c r="G52" i="8"/>
  <c r="F53" i="8"/>
  <c r="G53" i="8"/>
  <c r="F54" i="8"/>
  <c r="G54" i="8"/>
  <c r="F55" i="8"/>
  <c r="G55" i="8"/>
  <c r="F56" i="8"/>
  <c r="G56" i="8"/>
  <c r="F57" i="8"/>
  <c r="G57" i="8"/>
  <c r="F58" i="8"/>
  <c r="G58" i="8"/>
  <c r="F59" i="8"/>
  <c r="G59" i="8"/>
  <c r="F60" i="8"/>
  <c r="G60" i="8"/>
  <c r="F61" i="8"/>
  <c r="G61" i="8"/>
  <c r="F62" i="8"/>
  <c r="G62" i="8"/>
  <c r="F63" i="8"/>
  <c r="G63" i="8"/>
  <c r="F64" i="8"/>
  <c r="G64" i="8"/>
  <c r="F65" i="8"/>
  <c r="G65" i="8"/>
  <c r="G42" i="8"/>
  <c r="F42" i="8"/>
  <c r="D6" i="8"/>
  <c r="E6" i="8"/>
  <c r="D7" i="8"/>
  <c r="E7" i="8"/>
  <c r="D8" i="8"/>
  <c r="E8" i="8"/>
  <c r="D9" i="8"/>
  <c r="E9" i="8"/>
  <c r="D10" i="8"/>
  <c r="E10" i="8"/>
  <c r="D11" i="8"/>
  <c r="E11" i="8"/>
  <c r="D12" i="8"/>
  <c r="E12" i="8"/>
  <c r="D13" i="8"/>
  <c r="E13" i="8"/>
  <c r="D14" i="8"/>
  <c r="E14" i="8"/>
  <c r="D15" i="8"/>
  <c r="E15" i="8"/>
  <c r="D16" i="8"/>
  <c r="E16" i="8"/>
  <c r="D17" i="8"/>
  <c r="E17" i="8"/>
  <c r="D18" i="8"/>
  <c r="E18" i="8"/>
  <c r="D19" i="8"/>
  <c r="E19" i="8"/>
  <c r="D20" i="8"/>
  <c r="E20" i="8"/>
  <c r="D21" i="8"/>
  <c r="E21" i="8"/>
  <c r="D22" i="8"/>
  <c r="E22" i="8"/>
  <c r="D23" i="8"/>
  <c r="E23" i="8"/>
  <c r="D24" i="8"/>
  <c r="E24" i="8"/>
  <c r="D25" i="8"/>
  <c r="E25" i="8"/>
  <c r="D26" i="8"/>
  <c r="E26" i="8"/>
  <c r="D27" i="8"/>
  <c r="E27" i="8"/>
  <c r="D28" i="8"/>
  <c r="E28" i="8"/>
  <c r="D29" i="8"/>
  <c r="E29" i="8"/>
  <c r="D30" i="8"/>
  <c r="E30" i="8"/>
  <c r="D31" i="8"/>
  <c r="E31" i="8"/>
  <c r="D33" i="8"/>
  <c r="E33" i="8"/>
  <c r="D34" i="8"/>
  <c r="E34" i="8"/>
  <c r="D35" i="8"/>
  <c r="E35" i="8"/>
  <c r="D36" i="8"/>
  <c r="E36" i="8"/>
  <c r="D37" i="8"/>
  <c r="E37" i="8"/>
  <c r="D38" i="8"/>
  <c r="E38" i="8"/>
  <c r="D39" i="8"/>
  <c r="E39" i="8"/>
  <c r="D40" i="8"/>
  <c r="E40" i="8"/>
  <c r="D41" i="8"/>
  <c r="E41" i="8"/>
  <c r="E5" i="8"/>
  <c r="D5" i="8"/>
  <c r="F6" i="12" l="1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5" i="12"/>
  <c r="H23" i="14" l="1"/>
  <c r="H22" i="14"/>
  <c r="H21" i="14"/>
  <c r="H19" i="14"/>
  <c r="H18" i="14"/>
  <c r="H17" i="14"/>
  <c r="H16" i="14"/>
  <c r="H15" i="14"/>
  <c r="H14" i="14"/>
  <c r="H13" i="14"/>
  <c r="H12" i="14"/>
  <c r="H11" i="14"/>
  <c r="H10" i="14"/>
  <c r="H9" i="14"/>
</calcChain>
</file>

<file path=xl/sharedStrings.xml><?xml version="1.0" encoding="utf-8"?>
<sst xmlns="http://schemas.openxmlformats.org/spreadsheetml/2006/main" count="480" uniqueCount="180">
  <si>
    <t>1981-1983</t>
  </si>
  <si>
    <t>1982-1984</t>
  </si>
  <si>
    <t>1983-1985</t>
  </si>
  <si>
    <t>1984-1986</t>
  </si>
  <si>
    <t>1985-1987</t>
  </si>
  <si>
    <t>1986-1988</t>
  </si>
  <si>
    <t>1987-1989</t>
  </si>
  <si>
    <t>1988-1990</t>
  </si>
  <si>
    <t>1989-1991</t>
  </si>
  <si>
    <t>1990-1992</t>
  </si>
  <si>
    <t>1991-1993</t>
  </si>
  <si>
    <t>1992-1994</t>
  </si>
  <si>
    <t>1993-1995</t>
  </si>
  <si>
    <t>1994-1996</t>
  </si>
  <si>
    <t>1995-1997</t>
  </si>
  <si>
    <t>1996-1998</t>
  </si>
  <si>
    <t>1997-1999</t>
  </si>
  <si>
    <t>1998-2000</t>
  </si>
  <si>
    <t>1999-2001</t>
  </si>
  <si>
    <t>2000-2002</t>
  </si>
  <si>
    <t>2001-2003</t>
  </si>
  <si>
    <t>2002-2004</t>
  </si>
  <si>
    <t>2003-2005</t>
  </si>
  <si>
    <t>2004-2006</t>
  </si>
  <si>
    <t>2005-2007</t>
  </si>
  <si>
    <t>2006-2008</t>
  </si>
  <si>
    <t>2007-2009</t>
  </si>
  <si>
    <t>2008-2010</t>
  </si>
  <si>
    <t>2009-2011</t>
  </si>
  <si>
    <t>2010-2012</t>
  </si>
  <si>
    <t>2011-2013</t>
  </si>
  <si>
    <t>2012-2014</t>
  </si>
  <si>
    <t>2013-2015</t>
  </si>
  <si>
    <t>2014-2016</t>
  </si>
  <si>
    <t>% of male population aged 65+</t>
  </si>
  <si>
    <t>% of female population aged 65+</t>
  </si>
  <si>
    <t>% of male population with 15 or fewer years RLE</t>
  </si>
  <si>
    <t xml:space="preserve"> Males</t>
  </si>
  <si>
    <t xml:space="preserve"> Females</t>
  </si>
  <si>
    <t>Footnotes</t>
  </si>
  <si>
    <t>2) The estimate for 2014 is calculated using corrected mid-year population estimates for 2013 and 2014. Previous years have not been updated.</t>
  </si>
  <si>
    <t>1) Figures to 2016 are based on three years of data. For example, 2016 figure uses data for 2015-2017.</t>
  </si>
  <si>
    <t>Source: Figures to 2016 are from National Life Tables produced by the Office for National Statistics (ONS). Figures from 2017 are projected single year life expectancies, ONS.</t>
  </si>
  <si>
    <t>Year</t>
  </si>
  <si>
    <t xml:space="preserve">Expectation of life </t>
  </si>
  <si>
    <t>Males aged 65</t>
  </si>
  <si>
    <t>Females aged 65</t>
  </si>
  <si>
    <t>Males aged 85</t>
  </si>
  <si>
    <t>Females aged 85</t>
  </si>
  <si>
    <t>2015-17</t>
  </si>
  <si>
    <t>Males</t>
  </si>
  <si>
    <t>Females</t>
  </si>
  <si>
    <t>2015-2017</t>
  </si>
  <si>
    <t>Annual change in life expectancy in Scotland</t>
  </si>
  <si>
    <t>Male life expectancy</t>
  </si>
  <si>
    <t>Female life expectancy</t>
  </si>
  <si>
    <t>Scotland</t>
  </si>
  <si>
    <t>England</t>
  </si>
  <si>
    <t>Northern Ireland</t>
  </si>
  <si>
    <t>Wales</t>
  </si>
  <si>
    <t>United Kingdom</t>
  </si>
  <si>
    <t>Source: Office for National Statistics (National Life Tables for UK and constituent countries)</t>
  </si>
  <si>
    <t>1980-1982</t>
  </si>
  <si>
    <t>1981-83</t>
  </si>
  <si>
    <t>1982-84</t>
  </si>
  <si>
    <t>1983-85</t>
  </si>
  <si>
    <t>1984-86</t>
  </si>
  <si>
    <t>1985-87</t>
  </si>
  <si>
    <t>1986-88</t>
  </si>
  <si>
    <t>1987-89</t>
  </si>
  <si>
    <t>1988-90</t>
  </si>
  <si>
    <t>1989-91</t>
  </si>
  <si>
    <t>1990-92</t>
  </si>
  <si>
    <t>1991-93</t>
  </si>
  <si>
    <t>1992-94</t>
  </si>
  <si>
    <t>1993-95</t>
  </si>
  <si>
    <t>1994-96</t>
  </si>
  <si>
    <t>1995-97</t>
  </si>
  <si>
    <t>1996-98</t>
  </si>
  <si>
    <t>1997-99</t>
  </si>
  <si>
    <t>1998-00</t>
  </si>
  <si>
    <t>1999-01</t>
  </si>
  <si>
    <t>2000-02</t>
  </si>
  <si>
    <t>2001-03</t>
  </si>
  <si>
    <t>2002-04</t>
  </si>
  <si>
    <t>2003-05</t>
  </si>
  <si>
    <t>2004-06</t>
  </si>
  <si>
    <t>2005-07</t>
  </si>
  <si>
    <t>2006-08</t>
  </si>
  <si>
    <t>2007-09</t>
  </si>
  <si>
    <t>2008-10</t>
  </si>
  <si>
    <t>2009-11</t>
  </si>
  <si>
    <t>2010-12</t>
  </si>
  <si>
    <t>2011-13</t>
  </si>
  <si>
    <t>2012-14</t>
  </si>
  <si>
    <t>2013-15</t>
  </si>
  <si>
    <t>2014-16</t>
  </si>
  <si>
    <t>The stalling of life expectancy at birth in Scotland</t>
  </si>
  <si>
    <t>age 65</t>
  </si>
  <si>
    <t>males</t>
  </si>
  <si>
    <t>females</t>
  </si>
  <si>
    <t>at birth</t>
  </si>
  <si>
    <t>back to contents</t>
  </si>
  <si>
    <t>Figure 3. Annual change in life expectancy in Scotland</t>
  </si>
  <si>
    <t>Contents</t>
  </si>
  <si>
    <t>2016-2018</t>
  </si>
  <si>
    <t>2000-2002 to 2012-2014</t>
  </si>
  <si>
    <t>2012-14 to 2016-18</t>
  </si>
  <si>
    <t>© Crown Copyright 2019</t>
  </si>
  <si>
    <t>2016-18</t>
  </si>
  <si>
    <t>National Life Tables for Scotland 2016-2018</t>
  </si>
  <si>
    <t>Figure 4. Life expectancy at 65 and 85, Scotland, 1980-1982 and 2016-2018</t>
  </si>
  <si>
    <t>Figure 2. The stalling of life expectancy at birth in Scotland</t>
  </si>
  <si>
    <t>Life expectancy at 65 and 85, Scotland, 1980-1982 and 2016-2018</t>
  </si>
  <si>
    <t>Belgium</t>
  </si>
  <si>
    <t>Bulgaria</t>
  </si>
  <si>
    <t>Czechia</t>
  </si>
  <si>
    <t>Denmark</t>
  </si>
  <si>
    <t>Estonia</t>
  </si>
  <si>
    <t>Ireland</t>
  </si>
  <si>
    <t>Greece</t>
  </si>
  <si>
    <t>Spain</t>
  </si>
  <si>
    <t>France</t>
  </si>
  <si>
    <t>Croatia</t>
  </si>
  <si>
    <t>Italy</t>
  </si>
  <si>
    <t>Cyprus</t>
  </si>
  <si>
    <t>Latvia</t>
  </si>
  <si>
    <t>Lithuania</t>
  </si>
  <si>
    <t>Luxembourg</t>
  </si>
  <si>
    <t>Hungary</t>
  </si>
  <si>
    <t>Malta</t>
  </si>
  <si>
    <t>Netherlands</t>
  </si>
  <si>
    <t>Austria</t>
  </si>
  <si>
    <t>Poland</t>
  </si>
  <si>
    <t>Portugal</t>
  </si>
  <si>
    <t>Romania</t>
  </si>
  <si>
    <t>Slovenia</t>
  </si>
  <si>
    <t>Slovakia</t>
  </si>
  <si>
    <t>Finland</t>
  </si>
  <si>
    <t>Sweden</t>
  </si>
  <si>
    <t>UK</t>
  </si>
  <si>
    <t>Germany</t>
  </si>
  <si>
    <t xml:space="preserve">Source: National life tables for Scotland (NRS), Office for National Statistics (National Life Tables for UK and constituent countries), Eurostat (tps00025) </t>
  </si>
  <si>
    <t>Figure 5. Life expectancy  at birth in UK constituent countries. 1980-1982 to 2016-2018</t>
  </si>
  <si>
    <t>Figure 6. Life expectancy at birth in EU countries. 1980-1982 to 2016-2018</t>
  </si>
  <si>
    <t>% of female population with 15 or fewer years RLE</t>
  </si>
  <si>
    <t>Figure 7. Age at which a person has 15 years remaining life expectancy in Scotland 1981-1983 to 2016-2018</t>
  </si>
  <si>
    <t>Figure 8. Percent of population aged 65 years or older and with 15 or fewer years of remaining life expectancy. 1981-1983 to 2016-2018</t>
  </si>
  <si>
    <t>Table 1. Life expectancy at birth and age 65 in UK and constituent countries, 2016-2018</t>
  </si>
  <si>
    <t>Life Expectancy at Birth, Scotland, 1981-2042</t>
  </si>
  <si>
    <t>Life expectancy at birth in EU countries. 1980-1982 to 2016-2018</t>
  </si>
  <si>
    <t>Age at which a person has 15 years remaining life expectancy in Scotland 1981-1983 to 2016-2018</t>
  </si>
  <si>
    <t>Percent of population aged 65 years or older and with 15 or fewer years of remaining life expectancy. 1981-1983 to 2016-2018</t>
  </si>
  <si>
    <t>Life expectancy at birth and age 65 in UK and constituent countries, 2016-2018</t>
  </si>
  <si>
    <t>Rank in 2016-2018</t>
  </si>
  <si>
    <t>-</t>
  </si>
  <si>
    <t>Figure 1</t>
  </si>
  <si>
    <t>Figure 2</t>
  </si>
  <si>
    <t>Figure 3</t>
  </si>
  <si>
    <t>Figure 4</t>
  </si>
  <si>
    <t>Figure 5</t>
  </si>
  <si>
    <t>Figure 6</t>
  </si>
  <si>
    <t>Figure 7</t>
  </si>
  <si>
    <t>Figure 8</t>
  </si>
  <si>
    <t>Table 1</t>
  </si>
  <si>
    <t>Life expectancy  at birth in UK constituent countries. 1980-1982 to 2016-2018</t>
  </si>
  <si>
    <r>
      <t>Figure 1: Life Expectancy at Birth</t>
    </r>
    <r>
      <rPr>
        <b/>
        <vertAlign val="superscript"/>
        <sz val="12"/>
        <color indexed="8"/>
        <rFont val="Arial"/>
        <family val="2"/>
      </rPr>
      <t>1</t>
    </r>
    <r>
      <rPr>
        <b/>
        <sz val="12"/>
        <color indexed="8"/>
        <rFont val="Arial"/>
        <family val="2"/>
      </rPr>
      <t>, Scotland, 1981-2042</t>
    </r>
  </si>
  <si>
    <r>
      <t>Year</t>
    </r>
    <r>
      <rPr>
        <b/>
        <vertAlign val="superscript"/>
        <sz val="10"/>
        <rFont val="Arial"/>
        <family val="2"/>
      </rPr>
      <t>1,2</t>
    </r>
  </si>
  <si>
    <t>The estimate for 2013-2015 is calculated using corrected mid-year population estimates for 2013 and 2014. Previous years have not been updated.</t>
  </si>
  <si>
    <t>Note:</t>
  </si>
  <si>
    <t>Source: Office for National Statistics (National Life Tables for UK and constituent countries).</t>
  </si>
  <si>
    <t>Source: National Life Tables for Scotland (NRS).</t>
  </si>
  <si>
    <t>Difference from previous year: Males in years</t>
  </si>
  <si>
    <t>Difference from previous year: Females in years</t>
  </si>
  <si>
    <t>Difference from previous year: Males in weeks</t>
  </si>
  <si>
    <t>Difference from previous year: Females in weeks</t>
  </si>
  <si>
    <t>Years</t>
  </si>
  <si>
    <t>Average age at which males have 15 years RLE</t>
  </si>
  <si>
    <t>Average age at which females have 15 years RLE</t>
  </si>
  <si>
    <r>
      <rPr>
        <sz val="8"/>
        <rFont val="Arial"/>
        <family val="2"/>
      </rPr>
      <t xml:space="preserve">These figures are published in '2016-2018 Life Tables for Scotland ', available from the </t>
    </r>
    <r>
      <rPr>
        <u/>
        <sz val="8"/>
        <color rgb="FF0000FF"/>
        <rFont val="Arial"/>
        <family val="2"/>
      </rPr>
      <t>National Records of Scotland website</t>
    </r>
    <r>
      <rPr>
        <sz val="8"/>
        <rFont val="Arial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</si>
</sst>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0.0"/>
    <numFmt numFmtId="165" formatCode="0.0%"/>
    <numFmt numFmtId="166" formatCode="0_)"/>
    <numFmt numFmtId="167" formatCode="_)#,##0_);_)\-#,##0_);_)0_);_)@_)"/>
    <numFmt numFmtId="168" formatCode="#,##0_);;&quot;- &quot;_);@_)\ "/>
    <numFmt numFmtId="169" formatCode="_(General"/>
  </numFmts>
  <fonts count="8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Courier"/>
      <family val="3"/>
    </font>
    <font>
      <sz val="10"/>
      <color theme="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name val="Times New Roman"/>
      <family val="1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0"/>
      <name val="Times New Roman"/>
      <family val="1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1"/>
      <color theme="10"/>
      <name val="Calibri"/>
      <family val="2"/>
    </font>
    <font>
      <u/>
      <sz val="11"/>
      <color indexed="1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2"/>
      <color theme="1"/>
      <name val="Calibri"/>
      <family val="2"/>
      <charset val="136"/>
      <scheme val="minor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0"/>
      <color theme="1"/>
      <name val="Segoe UI"/>
      <family val="2"/>
    </font>
    <font>
      <sz val="10"/>
      <name val="Segoe UI"/>
      <family val="2"/>
    </font>
    <font>
      <sz val="10"/>
      <color theme="0"/>
      <name val="Segoe UI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u/>
      <sz val="11"/>
      <color theme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u/>
      <sz val="10"/>
      <color theme="10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u/>
      <sz val="10"/>
      <color rgb="FF0000FF"/>
      <name val="Arial"/>
      <family val="2"/>
    </font>
    <font>
      <b/>
      <sz val="8"/>
      <color rgb="FF000000"/>
      <name val="Arial"/>
      <family val="2"/>
    </font>
    <font>
      <sz val="11"/>
      <color rgb="FFFF0000"/>
      <name val="Arial"/>
      <family val="2"/>
    </font>
    <font>
      <b/>
      <sz val="12"/>
      <color indexed="8"/>
      <name val="Arial"/>
      <family val="2"/>
    </font>
    <font>
      <b/>
      <vertAlign val="superscript"/>
      <sz val="12"/>
      <color indexed="8"/>
      <name val="Arial"/>
      <family val="2"/>
    </font>
    <font>
      <b/>
      <vertAlign val="superscript"/>
      <sz val="10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000000"/>
      <name val="Arial"/>
      <family val="2"/>
    </font>
    <font>
      <sz val="12"/>
      <color theme="0"/>
      <name val="Arial"/>
      <family val="2"/>
    </font>
    <font>
      <sz val="8"/>
      <color rgb="FFFF0000"/>
      <name val="Arial"/>
      <family val="2"/>
    </font>
    <font>
      <b/>
      <sz val="11"/>
      <color theme="1"/>
      <name val="Arial"/>
      <family val="2"/>
    </font>
    <font>
      <b/>
      <sz val="14"/>
      <name val="Arial"/>
      <family val="2"/>
    </font>
    <font>
      <sz val="11"/>
      <color theme="0"/>
      <name val="Arial"/>
      <family val="2"/>
    </font>
    <font>
      <sz val="8"/>
      <color theme="0"/>
      <name val="Arial"/>
      <family val="2"/>
    </font>
    <font>
      <u/>
      <sz val="8"/>
      <color theme="10"/>
      <name val="Arial"/>
      <family val="2"/>
    </font>
    <font>
      <u/>
      <sz val="8"/>
      <color rgb="FF0000FF"/>
      <name val="Arial"/>
      <family val="2"/>
    </font>
  </fonts>
  <fills count="5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08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166" fontId="4" fillId="0" borderId="0"/>
    <xf numFmtId="0" fontId="9" fillId="0" borderId="0"/>
    <xf numFmtId="0" fontId="2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26" fillId="3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26" fillId="3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6" fillId="36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26" fillId="37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26" fillId="38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26" fillId="3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26" fillId="38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6" fillId="3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6" fillId="3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26" fillId="40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26" fillId="38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26" fillId="36" borderId="0" applyNumberFormat="0" applyBorder="0" applyAlignment="0" applyProtection="0"/>
    <xf numFmtId="0" fontId="5" fillId="12" borderId="0" applyNumberFormat="0" applyBorder="0" applyAlignment="0" applyProtection="0"/>
    <xf numFmtId="0" fontId="27" fillId="38" borderId="0" applyNumberFormat="0" applyBorder="0" applyAlignment="0" applyProtection="0"/>
    <xf numFmtId="0" fontId="5" fillId="16" borderId="0" applyNumberFormat="0" applyBorder="0" applyAlignment="0" applyProtection="0"/>
    <xf numFmtId="0" fontId="27" fillId="41" borderId="0" applyNumberFormat="0" applyBorder="0" applyAlignment="0" applyProtection="0"/>
    <xf numFmtId="0" fontId="5" fillId="20" borderId="0" applyNumberFormat="0" applyBorder="0" applyAlignment="0" applyProtection="0"/>
    <xf numFmtId="0" fontId="27" fillId="42" borderId="0" applyNumberFormat="0" applyBorder="0" applyAlignment="0" applyProtection="0"/>
    <xf numFmtId="0" fontId="5" fillId="24" borderId="0" applyNumberFormat="0" applyBorder="0" applyAlignment="0" applyProtection="0"/>
    <xf numFmtId="0" fontId="27" fillId="40" borderId="0" applyNumberFormat="0" applyBorder="0" applyAlignment="0" applyProtection="0"/>
    <xf numFmtId="0" fontId="5" fillId="28" borderId="0" applyNumberFormat="0" applyBorder="0" applyAlignment="0" applyProtection="0"/>
    <xf numFmtId="0" fontId="27" fillId="38" borderId="0" applyNumberFormat="0" applyBorder="0" applyAlignment="0" applyProtection="0"/>
    <xf numFmtId="0" fontId="5" fillId="32" borderId="0" applyNumberFormat="0" applyBorder="0" applyAlignment="0" applyProtection="0"/>
    <xf numFmtId="0" fontId="27" fillId="35" borderId="0" applyNumberFormat="0" applyBorder="0" applyAlignment="0" applyProtection="0"/>
    <xf numFmtId="0" fontId="5" fillId="9" borderId="0" applyNumberFormat="0" applyBorder="0" applyAlignment="0" applyProtection="0"/>
    <xf numFmtId="0" fontId="27" fillId="43" borderId="0" applyNumberFormat="0" applyBorder="0" applyAlignment="0" applyProtection="0"/>
    <xf numFmtId="0" fontId="5" fillId="13" borderId="0" applyNumberFormat="0" applyBorder="0" applyAlignment="0" applyProtection="0"/>
    <xf numFmtId="0" fontId="27" fillId="41" borderId="0" applyNumberFormat="0" applyBorder="0" applyAlignment="0" applyProtection="0"/>
    <xf numFmtId="0" fontId="5" fillId="17" borderId="0" applyNumberFormat="0" applyBorder="0" applyAlignment="0" applyProtection="0"/>
    <xf numFmtId="0" fontId="27" fillId="42" borderId="0" applyNumberFormat="0" applyBorder="0" applyAlignment="0" applyProtection="0"/>
    <xf numFmtId="0" fontId="5" fillId="21" borderId="0" applyNumberFormat="0" applyBorder="0" applyAlignment="0" applyProtection="0"/>
    <xf numFmtId="0" fontId="27" fillId="44" borderId="0" applyNumberFormat="0" applyBorder="0" applyAlignment="0" applyProtection="0"/>
    <xf numFmtId="0" fontId="5" fillId="25" borderId="0" applyNumberFormat="0" applyBorder="0" applyAlignment="0" applyProtection="0"/>
    <xf numFmtId="0" fontId="27" fillId="45" borderId="0" applyNumberFormat="0" applyBorder="0" applyAlignment="0" applyProtection="0"/>
    <xf numFmtId="0" fontId="5" fillId="29" borderId="0" applyNumberFormat="0" applyBorder="0" applyAlignment="0" applyProtection="0"/>
    <xf numFmtId="0" fontId="27" fillId="46" borderId="0" applyNumberFormat="0" applyBorder="0" applyAlignment="0" applyProtection="0"/>
    <xf numFmtId="0" fontId="16" fillId="3" borderId="0" applyNumberFormat="0" applyBorder="0" applyAlignment="0" applyProtection="0"/>
    <xf numFmtId="0" fontId="28" fillId="47" borderId="0" applyNumberFormat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0" fontId="20" fillId="6" borderId="4" applyNumberFormat="0" applyAlignment="0" applyProtection="0"/>
    <xf numFmtId="0" fontId="30" fillId="48" borderId="12" applyNumberFormat="0" applyAlignment="0" applyProtection="0"/>
    <xf numFmtId="0" fontId="30" fillId="48" borderId="12" applyNumberFormat="0" applyAlignment="0" applyProtection="0"/>
    <xf numFmtId="0" fontId="2" fillId="49" borderId="0">
      <protection locked="0"/>
    </xf>
    <xf numFmtId="0" fontId="22" fillId="7" borderId="7" applyNumberFormat="0" applyAlignment="0" applyProtection="0"/>
    <xf numFmtId="0" fontId="31" fillId="50" borderId="13" applyNumberFormat="0" applyAlignment="0" applyProtection="0"/>
    <xf numFmtId="0" fontId="2" fillId="51" borderId="14">
      <alignment horizontal="center" vertical="center"/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0" fontId="3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51" borderId="0">
      <alignment vertical="center"/>
      <protection locked="0"/>
    </xf>
    <xf numFmtId="0" fontId="6" fillId="0" borderId="0">
      <protection locked="0"/>
    </xf>
    <xf numFmtId="0" fontId="15" fillId="2" borderId="0" applyNumberFormat="0" applyBorder="0" applyAlignment="0" applyProtection="0"/>
    <xf numFmtId="0" fontId="34" fillId="38" borderId="0" applyNumberFormat="0" applyBorder="0" applyAlignment="0" applyProtection="0"/>
    <xf numFmtId="0" fontId="35" fillId="0" borderId="15" applyNumberFormat="0" applyFill="0" applyBorder="0" applyProtection="0">
      <alignment horizontal="centerContinuous" vertical="center" wrapText="1"/>
    </xf>
    <xf numFmtId="0" fontId="36" fillId="0" borderId="16" applyNumberFormat="0" applyFill="0" applyAlignment="0" applyProtection="0"/>
    <xf numFmtId="0" fontId="12" fillId="0" borderId="1" applyNumberFormat="0" applyFill="0" applyAlignment="0" applyProtection="0"/>
    <xf numFmtId="0" fontId="37" fillId="0" borderId="17" applyNumberFormat="0" applyFill="0" applyAlignment="0" applyProtection="0"/>
    <xf numFmtId="0" fontId="13" fillId="0" borderId="2" applyNumberFormat="0" applyFill="0" applyAlignment="0" applyProtection="0"/>
    <xf numFmtId="0" fontId="38" fillId="0" borderId="18" applyNumberFormat="0" applyFill="0" applyAlignment="0" applyProtection="0"/>
    <xf numFmtId="0" fontId="14" fillId="0" borderId="3" applyNumberFormat="0" applyFill="0" applyAlignment="0" applyProtection="0"/>
    <xf numFmtId="0" fontId="39" fillId="0" borderId="19" applyNumberFormat="0" applyFill="0" applyAlignment="0" applyProtection="0"/>
    <xf numFmtId="0" fontId="1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18" fillId="5" borderId="4" applyNumberFormat="0" applyAlignment="0" applyProtection="0"/>
    <xf numFmtId="0" fontId="42" fillId="39" borderId="12" applyNumberFormat="0" applyAlignment="0" applyProtection="0"/>
    <xf numFmtId="0" fontId="42" fillId="39" borderId="12" applyNumberFormat="0" applyAlignment="0" applyProtection="0"/>
    <xf numFmtId="0" fontId="21" fillId="0" borderId="6" applyNumberFormat="0" applyFill="0" applyAlignment="0" applyProtection="0"/>
    <xf numFmtId="0" fontId="43" fillId="0" borderId="20" applyNumberFormat="0" applyFill="0" applyAlignment="0" applyProtection="0"/>
    <xf numFmtId="0" fontId="17" fillId="4" borderId="0" applyNumberFormat="0" applyBorder="0" applyAlignment="0" applyProtection="0"/>
    <xf numFmtId="0" fontId="44" fillId="39" borderId="0" applyNumberFormat="0" applyBorder="0" applyAlignment="0" applyProtection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2" fillId="0" borderId="0"/>
    <xf numFmtId="0" fontId="2" fillId="0" borderId="0"/>
    <xf numFmtId="0" fontId="46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2" fillId="0" borderId="0"/>
    <xf numFmtId="0" fontId="2" fillId="0" borderId="0" applyFill="0"/>
    <xf numFmtId="0" fontId="2" fillId="0" borderId="0" applyFill="0"/>
    <xf numFmtId="0" fontId="2" fillId="0" borderId="0"/>
    <xf numFmtId="3" fontId="2" fillId="0" borderId="0"/>
    <xf numFmtId="3" fontId="2" fillId="0" borderId="0"/>
    <xf numFmtId="3" fontId="2" fillId="0" borderId="0"/>
    <xf numFmtId="3" fontId="2" fillId="0" borderId="0"/>
    <xf numFmtId="3" fontId="2" fillId="0" borderId="0"/>
    <xf numFmtId="3" fontId="2" fillId="0" borderId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8" fillId="36" borderId="21" applyNumberFormat="0" applyFont="0" applyAlignment="0" applyProtection="0"/>
    <xf numFmtId="0" fontId="19" fillId="6" borderId="5" applyNumberFormat="0" applyAlignment="0" applyProtection="0"/>
    <xf numFmtId="0" fontId="47" fillId="48" borderId="22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51" borderId="10">
      <alignment vertical="center"/>
      <protection locked="0"/>
    </xf>
    <xf numFmtId="0" fontId="7" fillId="0" borderId="0">
      <alignment horizontal="left"/>
    </xf>
    <xf numFmtId="0" fontId="8" fillId="0" borderId="0">
      <alignment horizontal="left"/>
    </xf>
    <xf numFmtId="0" fontId="8" fillId="0" borderId="0">
      <alignment horizontal="center" vertical="center" wrapText="1"/>
    </xf>
    <xf numFmtId="0" fontId="7" fillId="0" borderId="0">
      <alignment horizontal="left" vertical="center" wrapText="1"/>
    </xf>
    <xf numFmtId="0" fontId="7" fillId="0" borderId="0">
      <alignment horizontal="right"/>
    </xf>
    <xf numFmtId="0" fontId="8" fillId="0" borderId="0">
      <alignment horizontal="left" vertical="center" wrapText="1"/>
    </xf>
    <xf numFmtId="0" fontId="8" fillId="0" borderId="0">
      <alignment horizontal="left" vertical="center" wrapText="1"/>
    </xf>
    <xf numFmtId="0" fontId="8" fillId="0" borderId="0">
      <alignment horizontal="right"/>
    </xf>
    <xf numFmtId="0" fontId="8" fillId="0" borderId="0">
      <alignment horizontal="right"/>
    </xf>
    <xf numFmtId="168" fontId="48" fillId="0" borderId="23" applyFill="0" applyBorder="0" applyProtection="0">
      <alignment horizontal="right"/>
    </xf>
    <xf numFmtId="168" fontId="48" fillId="0" borderId="0" applyFill="0" applyBorder="0" applyProtection="0">
      <alignment horizontal="right"/>
    </xf>
    <xf numFmtId="0" fontId="49" fillId="0" borderId="0" applyNumberFormat="0" applyFill="0" applyBorder="0" applyProtection="0">
      <alignment horizontal="center" vertical="center" wrapText="1"/>
    </xf>
    <xf numFmtId="1" fontId="50" fillId="0" borderId="0" applyNumberFormat="0" applyFill="0" applyBorder="0" applyProtection="0">
      <alignment horizontal="right" vertical="top"/>
    </xf>
    <xf numFmtId="0" fontId="50" fillId="0" borderId="0" applyNumberFormat="0" applyFill="0" applyBorder="0" applyProtection="0">
      <alignment horizontal="right" vertical="top"/>
    </xf>
    <xf numFmtId="169" fontId="48" fillId="0" borderId="0" applyNumberFormat="0" applyFill="0" applyBorder="0" applyProtection="0">
      <alignment horizontal="left"/>
    </xf>
    <xf numFmtId="0" fontId="48" fillId="0" borderId="0" applyNumberFormat="0" applyFill="0" applyBorder="0" applyProtection="0">
      <alignment horizontal="left"/>
    </xf>
    <xf numFmtId="0" fontId="50" fillId="0" borderId="0" applyNumberFormat="0" applyFill="0" applyBorder="0" applyProtection="0">
      <alignment horizontal="left" vertical="top"/>
    </xf>
    <xf numFmtId="0" fontId="1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52" fillId="0" borderId="24" applyNumberFormat="0" applyFill="0" applyAlignment="0" applyProtection="0"/>
    <xf numFmtId="0" fontId="2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53" fillId="0" borderId="0" applyNumberFormat="0" applyFill="0" applyBorder="0" applyAlignment="0" applyProtection="0"/>
  </cellStyleXfs>
  <cellXfs count="247">
    <xf numFmtId="0" fontId="0" fillId="0" borderId="0" xfId="0"/>
    <xf numFmtId="0" fontId="55" fillId="33" borderId="0" xfId="0" applyFont="1" applyFill="1" applyAlignment="1"/>
    <xf numFmtId="0" fontId="54" fillId="33" borderId="0" xfId="0" applyFont="1" applyFill="1" applyAlignment="1">
      <alignment horizontal="center"/>
    </xf>
    <xf numFmtId="0" fontId="57" fillId="33" borderId="0" xfId="2" applyFont="1" applyFill="1" applyBorder="1" applyAlignment="1">
      <alignment horizontal="left"/>
    </xf>
    <xf numFmtId="0" fontId="2" fillId="33" borderId="0" xfId="0" applyFont="1" applyFill="1" applyAlignment="1">
      <alignment horizontal="left"/>
    </xf>
    <xf numFmtId="0" fontId="2" fillId="33" borderId="0" xfId="0" applyFont="1" applyFill="1" applyAlignment="1"/>
    <xf numFmtId="0" fontId="10" fillId="33" borderId="0" xfId="0" applyFont="1" applyFill="1"/>
    <xf numFmtId="0" fontId="62" fillId="33" borderId="0" xfId="0" applyFont="1" applyFill="1"/>
    <xf numFmtId="0" fontId="61" fillId="33" borderId="0" xfId="0" applyFont="1" applyFill="1" applyAlignment="1"/>
    <xf numFmtId="0" fontId="6" fillId="33" borderId="0" xfId="2" applyFont="1" applyFill="1" applyBorder="1" applyAlignment="1">
      <alignment horizontal="left"/>
    </xf>
    <xf numFmtId="0" fontId="65" fillId="33" borderId="0" xfId="0" applyFont="1" applyFill="1"/>
    <xf numFmtId="0" fontId="8" fillId="33" borderId="0" xfId="0" applyFont="1" applyFill="1" applyAlignment="1">
      <alignment horizontal="left"/>
    </xf>
    <xf numFmtId="0" fontId="58" fillId="33" borderId="0" xfId="0" applyFont="1" applyFill="1" applyAlignment="1"/>
    <xf numFmtId="0" fontId="10" fillId="33" borderId="0" xfId="0" applyFont="1" applyFill="1" applyAlignment="1"/>
    <xf numFmtId="0" fontId="65" fillId="33" borderId="0" xfId="0" applyFont="1" applyFill="1" applyAlignment="1"/>
    <xf numFmtId="0" fontId="58" fillId="33" borderId="0" xfId="0" applyFont="1" applyFill="1" applyAlignment="1">
      <alignment horizontal="left"/>
    </xf>
    <xf numFmtId="0" fontId="25" fillId="33" borderId="0" xfId="0" applyFont="1" applyFill="1" applyAlignment="1">
      <alignment horizontal="left"/>
    </xf>
    <xf numFmtId="0" fontId="10" fillId="33" borderId="0" xfId="0" applyFont="1" applyFill="1" applyAlignment="1">
      <alignment horizontal="left"/>
    </xf>
    <xf numFmtId="0" fontId="6" fillId="33" borderId="0" xfId="0" applyFont="1" applyFill="1" applyAlignment="1">
      <alignment horizontal="left"/>
    </xf>
    <xf numFmtId="166" fontId="66" fillId="33" borderId="0" xfId="307" applyNumberFormat="1" applyFont="1" applyFill="1" applyAlignment="1" applyProtection="1">
      <alignment horizontal="left"/>
      <protection locked="0"/>
    </xf>
    <xf numFmtId="166" fontId="60" fillId="33" borderId="0" xfId="307" applyNumberFormat="1" applyFont="1" applyFill="1" applyAlignment="1" applyProtection="1">
      <alignment horizontal="left"/>
      <protection locked="0"/>
    </xf>
    <xf numFmtId="0" fontId="66" fillId="33" borderId="0" xfId="307" applyFont="1" applyFill="1" applyAlignment="1">
      <alignment horizontal="left"/>
    </xf>
    <xf numFmtId="0" fontId="63" fillId="33" borderId="0" xfId="307" applyFont="1" applyFill="1" applyAlignment="1">
      <alignment horizontal="left"/>
    </xf>
    <xf numFmtId="0" fontId="65" fillId="33" borderId="0" xfId="0" applyFont="1" applyFill="1" applyAlignment="1">
      <alignment horizontal="left"/>
    </xf>
    <xf numFmtId="0" fontId="2" fillId="33" borderId="0" xfId="2" applyFont="1" applyFill="1"/>
    <xf numFmtId="0" fontId="67" fillId="0" borderId="0" xfId="0" applyFont="1" applyAlignment="1">
      <alignment horizontal="center" vertical="center" readingOrder="1"/>
    </xf>
    <xf numFmtId="0" fontId="61" fillId="33" borderId="0" xfId="2" applyFont="1" applyFill="1" applyAlignment="1">
      <alignment shrinkToFit="1"/>
    </xf>
    <xf numFmtId="0" fontId="2" fillId="33" borderId="0" xfId="2" applyFont="1" applyFill="1" applyAlignment="1">
      <alignment shrinkToFit="1"/>
    </xf>
    <xf numFmtId="0" fontId="5" fillId="33" borderId="0" xfId="2" applyFont="1" applyFill="1" applyAlignment="1">
      <alignment horizontal="left" vertical="top"/>
    </xf>
    <xf numFmtId="0" fontId="22" fillId="33" borderId="0" xfId="2" applyFont="1" applyFill="1" applyAlignment="1">
      <alignment horizontal="left"/>
    </xf>
    <xf numFmtId="0" fontId="5" fillId="33" borderId="0" xfId="2" applyFont="1" applyFill="1"/>
    <xf numFmtId="164" fontId="5" fillId="33" borderId="0" xfId="2" applyNumberFormat="1" applyFont="1" applyFill="1" applyAlignment="1">
      <alignment shrinkToFit="1"/>
    </xf>
    <xf numFmtId="164" fontId="5" fillId="33" borderId="0" xfId="2" applyNumberFormat="1" applyFont="1" applyFill="1"/>
    <xf numFmtId="164" fontId="2" fillId="33" borderId="0" xfId="2" applyNumberFormat="1" applyFont="1" applyFill="1"/>
    <xf numFmtId="2" fontId="5" fillId="33" borderId="0" xfId="2" applyNumberFormat="1" applyFont="1" applyFill="1"/>
    <xf numFmtId="164" fontId="2" fillId="33" borderId="0" xfId="5" applyNumberFormat="1" applyFont="1" applyFill="1" applyBorder="1"/>
    <xf numFmtId="164" fontId="61" fillId="33" borderId="0" xfId="2" applyNumberFormat="1" applyFont="1" applyFill="1"/>
    <xf numFmtId="164" fontId="68" fillId="33" borderId="0" xfId="2" applyNumberFormat="1" applyFont="1" applyFill="1" applyAlignment="1">
      <alignment shrinkToFit="1"/>
    </xf>
    <xf numFmtId="0" fontId="7" fillId="33" borderId="0" xfId="2" applyFont="1" applyFill="1"/>
    <xf numFmtId="0" fontId="61" fillId="33" borderId="0" xfId="2" applyFont="1" applyFill="1"/>
    <xf numFmtId="0" fontId="8" fillId="33" borderId="0" xfId="2" applyFont="1" applyFill="1"/>
    <xf numFmtId="166" fontId="69" fillId="33" borderId="0" xfId="4" applyFont="1" applyFill="1" applyAlignment="1" applyProtection="1">
      <alignment horizontal="left" vertical="top"/>
      <protection locked="0"/>
    </xf>
    <xf numFmtId="0" fontId="2" fillId="33" borderId="0" xfId="2" applyFont="1" applyFill="1" applyAlignment="1">
      <alignment horizontal="center" shrinkToFit="1"/>
    </xf>
    <xf numFmtId="2" fontId="2" fillId="33" borderId="0" xfId="158" applyNumberFormat="1" applyFont="1" applyFill="1" applyBorder="1"/>
    <xf numFmtId="2" fontId="2" fillId="33" borderId="0" xfId="158" applyNumberFormat="1" applyFont="1" applyFill="1" applyBorder="1" applyProtection="1"/>
    <xf numFmtId="2" fontId="10" fillId="33" borderId="0" xfId="0" applyNumberFormat="1" applyFont="1" applyFill="1" applyBorder="1" applyAlignment="1">
      <alignment horizontal="right" vertical="center"/>
    </xf>
    <xf numFmtId="0" fontId="2" fillId="33" borderId="0" xfId="2" applyNumberFormat="1" applyFont="1" applyFill="1" applyAlignment="1">
      <alignment horizontal="center" shrinkToFit="1"/>
    </xf>
    <xf numFmtId="0" fontId="2" fillId="33" borderId="0" xfId="2" applyFont="1" applyFill="1" applyBorder="1" applyAlignment="1">
      <alignment horizontal="center" shrinkToFit="1"/>
    </xf>
    <xf numFmtId="0" fontId="2" fillId="33" borderId="11" xfId="2" applyFont="1" applyFill="1" applyBorder="1" applyAlignment="1">
      <alignment horizontal="center" shrinkToFit="1"/>
    </xf>
    <xf numFmtId="2" fontId="10" fillId="33" borderId="11" xfId="0" applyNumberFormat="1" applyFont="1" applyFill="1" applyBorder="1" applyAlignment="1">
      <alignment horizontal="right" vertical="center"/>
    </xf>
    <xf numFmtId="164" fontId="2" fillId="33" borderId="11" xfId="2" applyNumberFormat="1" applyFont="1" applyFill="1" applyBorder="1"/>
    <xf numFmtId="0" fontId="61" fillId="33" borderId="0" xfId="0" applyFont="1" applyFill="1"/>
    <xf numFmtId="0" fontId="54" fillId="33" borderId="0" xfId="0" applyFont="1" applyFill="1" applyAlignment="1"/>
    <xf numFmtId="0" fontId="56" fillId="33" borderId="0" xfId="0" applyFont="1" applyFill="1" applyAlignment="1"/>
    <xf numFmtId="164" fontId="54" fillId="33" borderId="0" xfId="0" applyNumberFormat="1" applyFont="1" applyFill="1" applyAlignment="1"/>
    <xf numFmtId="0" fontId="59" fillId="33" borderId="0" xfId="2" applyFont="1" applyFill="1" applyAlignment="1"/>
    <xf numFmtId="0" fontId="2" fillId="33" borderId="0" xfId="2" applyFont="1" applyFill="1" applyAlignment="1"/>
    <xf numFmtId="0" fontId="10" fillId="33" borderId="0" xfId="0" applyFont="1" applyFill="1" applyBorder="1" applyAlignment="1">
      <alignment horizontal="center"/>
    </xf>
    <xf numFmtId="2" fontId="10" fillId="33" borderId="0" xfId="0" applyNumberFormat="1" applyFont="1" applyFill="1" applyBorder="1" applyAlignment="1">
      <alignment horizontal="right"/>
    </xf>
    <xf numFmtId="0" fontId="55" fillId="33" borderId="0" xfId="0" applyFont="1" applyFill="1" applyAlignment="1">
      <alignment vertical="center"/>
    </xf>
    <xf numFmtId="0" fontId="54" fillId="33" borderId="0" xfId="0" applyFont="1" applyFill="1" applyAlignment="1">
      <alignment vertical="center"/>
    </xf>
    <xf numFmtId="0" fontId="54" fillId="33" borderId="11" xfId="0" applyFont="1" applyFill="1" applyBorder="1" applyAlignment="1">
      <alignment horizontal="center"/>
    </xf>
    <xf numFmtId="164" fontId="54" fillId="33" borderId="11" xfId="0" applyNumberFormat="1" applyFont="1" applyFill="1" applyBorder="1" applyAlignment="1"/>
    <xf numFmtId="0" fontId="64" fillId="33" borderId="0" xfId="2" applyFont="1" applyFill="1" applyAlignment="1"/>
    <xf numFmtId="0" fontId="8" fillId="33" borderId="0" xfId="2" applyFont="1" applyFill="1" applyAlignment="1"/>
    <xf numFmtId="0" fontId="73" fillId="33" borderId="0" xfId="0" applyFont="1" applyFill="1" applyAlignment="1"/>
    <xf numFmtId="0" fontId="74" fillId="33" borderId="0" xfId="0" applyFont="1" applyFill="1" applyAlignment="1"/>
    <xf numFmtId="0" fontId="75" fillId="33" borderId="0" xfId="0" applyFont="1" applyFill="1" applyAlignment="1"/>
    <xf numFmtId="0" fontId="10" fillId="33" borderId="0" xfId="0" applyFont="1" applyFill="1" applyAlignment="1">
      <alignment horizontal="center"/>
    </xf>
    <xf numFmtId="0" fontId="5" fillId="33" borderId="0" xfId="0" applyFont="1" applyFill="1" applyAlignment="1"/>
    <xf numFmtId="2" fontId="2" fillId="33" borderId="0" xfId="0" applyNumberFormat="1" applyFont="1" applyFill="1" applyBorder="1" applyAlignment="1">
      <alignment horizontal="center"/>
    </xf>
    <xf numFmtId="2" fontId="10" fillId="33" borderId="0" xfId="0" applyNumberFormat="1" applyFont="1" applyFill="1" applyAlignment="1">
      <alignment horizontal="center"/>
    </xf>
    <xf numFmtId="2" fontId="2" fillId="33" borderId="0" xfId="0" applyNumberFormat="1" applyFont="1" applyFill="1" applyAlignment="1">
      <alignment horizontal="center"/>
    </xf>
    <xf numFmtId="164" fontId="10" fillId="33" borderId="0" xfId="0" applyNumberFormat="1" applyFont="1" applyFill="1" applyAlignment="1">
      <alignment horizontal="center"/>
    </xf>
    <xf numFmtId="2" fontId="10" fillId="33" borderId="0" xfId="0" applyNumberFormat="1" applyFont="1" applyFill="1" applyBorder="1" applyAlignment="1">
      <alignment horizontal="center"/>
    </xf>
    <xf numFmtId="164" fontId="76" fillId="33" borderId="0" xfId="2" applyNumberFormat="1" applyFont="1" applyFill="1" applyAlignment="1"/>
    <xf numFmtId="0" fontId="23" fillId="33" borderId="0" xfId="0" applyFont="1" applyFill="1" applyAlignment="1"/>
    <xf numFmtId="164" fontId="23" fillId="33" borderId="0" xfId="0" applyNumberFormat="1" applyFont="1" applyFill="1" applyAlignment="1"/>
    <xf numFmtId="0" fontId="23" fillId="33" borderId="0" xfId="0" applyFont="1" applyFill="1" applyAlignment="1">
      <alignment horizontal="center"/>
    </xf>
    <xf numFmtId="164" fontId="5" fillId="33" borderId="0" xfId="0" applyNumberFormat="1" applyFont="1" applyFill="1" applyAlignment="1">
      <alignment horizontal="center"/>
    </xf>
    <xf numFmtId="164" fontId="10" fillId="33" borderId="0" xfId="0" applyNumberFormat="1" applyFont="1" applyFill="1" applyAlignment="1"/>
    <xf numFmtId="0" fontId="10" fillId="33" borderId="11" xfId="0" applyFont="1" applyFill="1" applyBorder="1" applyAlignment="1">
      <alignment horizontal="center"/>
    </xf>
    <xf numFmtId="0" fontId="10" fillId="33" borderId="11" xfId="0" applyFont="1" applyFill="1" applyBorder="1" applyAlignment="1"/>
    <xf numFmtId="0" fontId="10" fillId="33" borderId="0" xfId="0" applyFont="1" applyFill="1" applyBorder="1" applyAlignment="1"/>
    <xf numFmtId="0" fontId="73" fillId="33" borderId="0" xfId="0" applyFont="1" applyFill="1" applyBorder="1" applyAlignment="1">
      <alignment horizontal="left"/>
    </xf>
    <xf numFmtId="0" fontId="3" fillId="33" borderId="0" xfId="307" applyFont="1" applyFill="1" applyAlignment="1"/>
    <xf numFmtId="0" fontId="10" fillId="33" borderId="0" xfId="0" applyFont="1" applyFill="1" applyBorder="1" applyAlignment="1">
      <alignment horizontal="center" vertical="center"/>
    </xf>
    <xf numFmtId="0" fontId="10" fillId="33" borderId="0" xfId="0" applyFont="1" applyFill="1" applyBorder="1" applyAlignment="1">
      <alignment horizontal="center" vertical="center" wrapText="1"/>
    </xf>
    <xf numFmtId="164" fontId="58" fillId="33" borderId="0" xfId="0" applyNumberFormat="1" applyFont="1" applyFill="1" applyAlignment="1"/>
    <xf numFmtId="2" fontId="10" fillId="33" borderId="27" xfId="0" applyNumberFormat="1" applyFont="1" applyFill="1" applyBorder="1" applyAlignment="1"/>
    <xf numFmtId="2" fontId="10" fillId="33" borderId="23" xfId="0" applyNumberFormat="1" applyFont="1" applyFill="1" applyBorder="1" applyAlignment="1"/>
    <xf numFmtId="2" fontId="10" fillId="33" borderId="28" xfId="0" applyNumberFormat="1" applyFont="1" applyFill="1" applyBorder="1" applyAlignment="1"/>
    <xf numFmtId="2" fontId="10" fillId="33" borderId="29" xfId="0" applyNumberFormat="1" applyFont="1" applyFill="1" applyBorder="1" applyAlignment="1"/>
    <xf numFmtId="2" fontId="2" fillId="33" borderId="11" xfId="0" applyNumberFormat="1" applyFont="1" applyFill="1" applyBorder="1" applyAlignment="1"/>
    <xf numFmtId="2" fontId="2" fillId="33" borderId="30" xfId="0" applyNumberFormat="1" applyFont="1" applyFill="1" applyBorder="1" applyAlignment="1"/>
    <xf numFmtId="0" fontId="10" fillId="33" borderId="31" xfId="0" applyFont="1" applyFill="1" applyBorder="1" applyAlignment="1">
      <alignment horizontal="center"/>
    </xf>
    <xf numFmtId="0" fontId="10" fillId="33" borderId="32" xfId="0" applyFont="1" applyFill="1" applyBorder="1" applyAlignment="1">
      <alignment horizontal="center"/>
    </xf>
    <xf numFmtId="0" fontId="10" fillId="33" borderId="0" xfId="0" applyFont="1" applyFill="1" applyBorder="1" applyAlignment="1">
      <alignment horizontal="right" vertical="center"/>
    </xf>
    <xf numFmtId="0" fontId="10" fillId="33" borderId="11" xfId="0" applyFont="1" applyFill="1" applyBorder="1" applyAlignment="1">
      <alignment horizontal="right" vertical="center" wrapText="1"/>
    </xf>
    <xf numFmtId="0" fontId="10" fillId="33" borderId="25" xfId="0" applyFont="1" applyFill="1" applyBorder="1" applyAlignment="1">
      <alignment horizontal="center"/>
    </xf>
    <xf numFmtId="0" fontId="10" fillId="33" borderId="26" xfId="0" applyFont="1" applyFill="1" applyBorder="1" applyAlignment="1">
      <alignment horizontal="center"/>
    </xf>
    <xf numFmtId="0" fontId="57" fillId="33" borderId="0" xfId="2" applyFont="1" applyFill="1" applyAlignment="1">
      <alignment wrapText="1"/>
    </xf>
    <xf numFmtId="164" fontId="61" fillId="33" borderId="0" xfId="0" applyNumberFormat="1" applyFont="1" applyFill="1" applyAlignment="1"/>
    <xf numFmtId="0" fontId="2" fillId="33" borderId="23" xfId="2" applyFont="1" applyFill="1" applyBorder="1" applyAlignment="1"/>
    <xf numFmtId="0" fontId="2" fillId="33" borderId="0" xfId="0" applyFont="1" applyFill="1" applyBorder="1" applyAlignment="1">
      <alignment horizontal="right"/>
    </xf>
    <xf numFmtId="2" fontId="2" fillId="33" borderId="0" xfId="2" applyNumberFormat="1" applyFont="1" applyFill="1" applyBorder="1" applyAlignment="1">
      <alignment horizontal="right"/>
    </xf>
    <xf numFmtId="2" fontId="2" fillId="33" borderId="0" xfId="2" applyNumberFormat="1" applyFont="1" applyFill="1" applyBorder="1" applyAlignment="1"/>
    <xf numFmtId="2" fontId="2" fillId="33" borderId="0" xfId="0" applyNumberFormat="1" applyFont="1" applyFill="1" applyAlignment="1"/>
    <xf numFmtId="2" fontId="61" fillId="33" borderId="0" xfId="0" applyNumberFormat="1" applyFont="1" applyFill="1" applyAlignment="1"/>
    <xf numFmtId="2" fontId="2" fillId="33" borderId="0" xfId="2" applyNumberFormat="1" applyFont="1" applyFill="1" applyAlignment="1"/>
    <xf numFmtId="0" fontId="5" fillId="33" borderId="23" xfId="2" applyFont="1" applyFill="1" applyBorder="1" applyAlignment="1"/>
    <xf numFmtId="0" fontId="22" fillId="33" borderId="23" xfId="2" applyFont="1" applyFill="1" applyBorder="1" applyAlignment="1">
      <alignment horizontal="right" wrapText="1"/>
    </xf>
    <xf numFmtId="164" fontId="79" fillId="33" borderId="0" xfId="0" applyNumberFormat="1" applyFont="1" applyFill="1" applyAlignment="1"/>
    <xf numFmtId="0" fontId="79" fillId="33" borderId="0" xfId="0" applyFont="1" applyFill="1" applyAlignment="1"/>
    <xf numFmtId="2" fontId="2" fillId="33" borderId="0" xfId="0" applyNumberFormat="1" applyFont="1" applyFill="1" applyBorder="1" applyAlignment="1"/>
    <xf numFmtId="0" fontId="2" fillId="33" borderId="11" xfId="0" applyFont="1" applyFill="1" applyBorder="1" applyAlignment="1">
      <alignment horizontal="right"/>
    </xf>
    <xf numFmtId="2" fontId="2" fillId="33" borderId="11" xfId="2" applyNumberFormat="1" applyFont="1" applyFill="1" applyBorder="1" applyAlignment="1">
      <alignment horizontal="right"/>
    </xf>
    <xf numFmtId="2" fontId="2" fillId="33" borderId="11" xfId="2" applyNumberFormat="1" applyFont="1" applyFill="1" applyBorder="1" applyAlignment="1"/>
    <xf numFmtId="0" fontId="5" fillId="33" borderId="0" xfId="2" applyFont="1" applyFill="1" applyAlignment="1"/>
    <xf numFmtId="0" fontId="2" fillId="33" borderId="0" xfId="2" applyFont="1" applyFill="1" applyBorder="1" applyAlignment="1">
      <alignment horizontal="left" wrapText="1"/>
    </xf>
    <xf numFmtId="164" fontId="2" fillId="33" borderId="0" xfId="2" applyNumberFormat="1" applyFont="1" applyFill="1" applyAlignment="1"/>
    <xf numFmtId="0" fontId="61" fillId="33" borderId="0" xfId="0" applyFont="1" applyFill="1" applyBorder="1" applyAlignment="1"/>
    <xf numFmtId="0" fontId="78" fillId="33" borderId="0" xfId="0" applyFont="1" applyFill="1" applyBorder="1" applyAlignment="1">
      <alignment horizontal="center"/>
    </xf>
    <xf numFmtId="0" fontId="2" fillId="33" borderId="0" xfId="2" applyFont="1" applyFill="1" applyBorder="1" applyAlignment="1"/>
    <xf numFmtId="2" fontId="2" fillId="33" borderId="32" xfId="0" applyNumberFormat="1" applyFont="1" applyFill="1" applyBorder="1" applyAlignment="1"/>
    <xf numFmtId="0" fontId="57" fillId="0" borderId="0" xfId="0" applyFont="1" applyBorder="1" applyAlignment="1">
      <alignment horizontal="left"/>
    </xf>
    <xf numFmtId="0" fontId="6" fillId="33" borderId="0" xfId="0" applyFont="1" applyFill="1" applyAlignment="1">
      <alignment horizontal="center"/>
    </xf>
    <xf numFmtId="164" fontId="2" fillId="33" borderId="0" xfId="0" applyNumberFormat="1" applyFont="1" applyFill="1" applyAlignment="1"/>
    <xf numFmtId="0" fontId="7" fillId="33" borderId="0" xfId="2" applyFont="1" applyFill="1" applyAlignment="1"/>
    <xf numFmtId="0" fontId="80" fillId="33" borderId="0" xfId="2" applyFont="1" applyFill="1" applyAlignment="1"/>
    <xf numFmtId="0" fontId="72" fillId="33" borderId="0" xfId="0" applyFont="1" applyFill="1" applyAlignment="1">
      <alignment vertical="center"/>
    </xf>
    <xf numFmtId="0" fontId="10" fillId="33" borderId="27" xfId="0" applyFont="1" applyFill="1" applyBorder="1"/>
    <xf numFmtId="0" fontId="10" fillId="33" borderId="31" xfId="0" applyFont="1" applyFill="1" applyBorder="1"/>
    <xf numFmtId="0" fontId="10" fillId="33" borderId="27" xfId="0" applyFont="1" applyFill="1" applyBorder="1" applyAlignment="1">
      <alignment horizontal="right"/>
    </xf>
    <xf numFmtId="2" fontId="10" fillId="33" borderId="27" xfId="0" applyNumberFormat="1" applyFont="1" applyFill="1" applyBorder="1" applyAlignment="1">
      <alignment horizontal="center"/>
    </xf>
    <xf numFmtId="2" fontId="10" fillId="33" borderId="23" xfId="0" applyNumberFormat="1" applyFont="1" applyFill="1" applyBorder="1" applyAlignment="1">
      <alignment horizontal="center"/>
    </xf>
    <xf numFmtId="2" fontId="10" fillId="33" borderId="28" xfId="0" applyNumberFormat="1" applyFont="1" applyFill="1" applyBorder="1" applyAlignment="1">
      <alignment horizontal="center"/>
    </xf>
    <xf numFmtId="0" fontId="10" fillId="33" borderId="31" xfId="0" applyFont="1" applyFill="1" applyBorder="1" applyAlignment="1">
      <alignment horizontal="right"/>
    </xf>
    <xf numFmtId="2" fontId="10" fillId="33" borderId="31" xfId="0" applyNumberFormat="1" applyFont="1" applyFill="1" applyBorder="1" applyAlignment="1">
      <alignment horizontal="center"/>
    </xf>
    <xf numFmtId="2" fontId="10" fillId="33" borderId="32" xfId="0" applyNumberFormat="1" applyFont="1" applyFill="1" applyBorder="1" applyAlignment="1">
      <alignment horizontal="center"/>
    </xf>
    <xf numFmtId="0" fontId="10" fillId="33" borderId="29" xfId="0" applyFont="1" applyFill="1" applyBorder="1" applyAlignment="1">
      <alignment horizontal="right"/>
    </xf>
    <xf numFmtId="2" fontId="10" fillId="33" borderId="29" xfId="0" applyNumberFormat="1" applyFont="1" applyFill="1" applyBorder="1" applyAlignment="1">
      <alignment horizontal="center"/>
    </xf>
    <xf numFmtId="2" fontId="10" fillId="33" borderId="11" xfId="0" applyNumberFormat="1" applyFont="1" applyFill="1" applyBorder="1" applyAlignment="1">
      <alignment horizontal="center"/>
    </xf>
    <xf numFmtId="2" fontId="10" fillId="33" borderId="30" xfId="0" applyNumberFormat="1" applyFont="1" applyFill="1" applyBorder="1" applyAlignment="1">
      <alignment horizontal="center"/>
    </xf>
    <xf numFmtId="0" fontId="73" fillId="33" borderId="0" xfId="0" applyFont="1" applyFill="1"/>
    <xf numFmtId="165" fontId="10" fillId="33" borderId="31" xfId="1" applyNumberFormat="1" applyFont="1" applyFill="1" applyBorder="1"/>
    <xf numFmtId="165" fontId="10" fillId="33" borderId="0" xfId="1" applyNumberFormat="1" applyFont="1" applyFill="1" applyBorder="1"/>
    <xf numFmtId="165" fontId="10" fillId="33" borderId="32" xfId="1" applyNumberFormat="1" applyFont="1" applyFill="1" applyBorder="1"/>
    <xf numFmtId="164" fontId="10" fillId="33" borderId="0" xfId="0" applyNumberFormat="1" applyFont="1" applyFill="1"/>
    <xf numFmtId="0" fontId="10" fillId="33" borderId="29" xfId="0" applyFont="1" applyFill="1" applyBorder="1" applyAlignment="1">
      <alignment horizontal="center"/>
    </xf>
    <xf numFmtId="165" fontId="10" fillId="33" borderId="29" xfId="0" applyNumberFormat="1" applyFont="1" applyFill="1" applyBorder="1"/>
    <xf numFmtId="165" fontId="10" fillId="33" borderId="11" xfId="0" applyNumberFormat="1" applyFont="1" applyFill="1" applyBorder="1"/>
    <xf numFmtId="165" fontId="10" fillId="33" borderId="11" xfId="1" applyNumberFormat="1" applyFont="1" applyFill="1" applyBorder="1"/>
    <xf numFmtId="165" fontId="10" fillId="33" borderId="30" xfId="1" applyNumberFormat="1" applyFont="1" applyFill="1" applyBorder="1"/>
    <xf numFmtId="0" fontId="10" fillId="33" borderId="0" xfId="0" applyFont="1" applyFill="1" applyAlignment="1">
      <alignment wrapText="1"/>
    </xf>
    <xf numFmtId="165" fontId="10" fillId="33" borderId="0" xfId="0" applyNumberFormat="1" applyFont="1" applyFill="1" applyAlignment="1">
      <alignment wrapText="1"/>
    </xf>
    <xf numFmtId="165" fontId="10" fillId="33" borderId="0" xfId="1" applyNumberFormat="1" applyFont="1" applyFill="1"/>
    <xf numFmtId="1" fontId="10" fillId="33" borderId="0" xfId="0" applyNumberFormat="1" applyFont="1" applyFill="1"/>
    <xf numFmtId="0" fontId="74" fillId="0" borderId="0" xfId="0" applyFont="1" applyAlignment="1">
      <alignment horizontal="left" vertical="center" readingOrder="1"/>
    </xf>
    <xf numFmtId="0" fontId="74" fillId="0" borderId="0" xfId="0" applyFont="1" applyAlignment="1">
      <alignment horizontal="left" vertical="center" wrapText="1" readingOrder="1"/>
    </xf>
    <xf numFmtId="0" fontId="73" fillId="33" borderId="0" xfId="0" applyFont="1" applyFill="1" applyAlignment="1">
      <alignment wrapText="1"/>
    </xf>
    <xf numFmtId="165" fontId="65" fillId="33" borderId="0" xfId="0" applyNumberFormat="1" applyFont="1" applyFill="1" applyAlignment="1">
      <alignment wrapText="1"/>
    </xf>
    <xf numFmtId="165" fontId="65" fillId="33" borderId="0" xfId="1" applyNumberFormat="1" applyFont="1" applyFill="1"/>
    <xf numFmtId="0" fontId="57" fillId="33" borderId="0" xfId="2" applyFont="1" applyFill="1" applyAlignment="1">
      <alignment vertical="top" wrapText="1"/>
    </xf>
    <xf numFmtId="164" fontId="10" fillId="33" borderId="31" xfId="0" applyNumberFormat="1" applyFont="1" applyFill="1" applyBorder="1"/>
    <xf numFmtId="164" fontId="10" fillId="33" borderId="32" xfId="0" applyNumberFormat="1" applyFont="1" applyFill="1" applyBorder="1"/>
    <xf numFmtId="4" fontId="10" fillId="33" borderId="0" xfId="0" applyNumberFormat="1" applyFont="1" applyFill="1"/>
    <xf numFmtId="0" fontId="10" fillId="33" borderId="29" xfId="0" applyFont="1" applyFill="1" applyBorder="1"/>
    <xf numFmtId="164" fontId="10" fillId="33" borderId="29" xfId="0" applyNumberFormat="1" applyFont="1" applyFill="1" applyBorder="1"/>
    <xf numFmtId="164" fontId="10" fillId="33" borderId="30" xfId="0" applyNumberFormat="1" applyFont="1" applyFill="1" applyBorder="1"/>
    <xf numFmtId="0" fontId="65" fillId="33" borderId="0" xfId="0" applyFont="1" applyFill="1" applyAlignment="1">
      <alignment wrapText="1"/>
    </xf>
    <xf numFmtId="164" fontId="65" fillId="33" borderId="0" xfId="0" applyNumberFormat="1" applyFont="1" applyFill="1"/>
    <xf numFmtId="0" fontId="62" fillId="33" borderId="0" xfId="0" applyFont="1" applyFill="1" applyAlignment="1">
      <alignment horizontal="center"/>
    </xf>
    <xf numFmtId="9" fontId="62" fillId="33" borderId="0" xfId="1" applyFont="1" applyFill="1"/>
    <xf numFmtId="0" fontId="57" fillId="33" borderId="0" xfId="0" applyFont="1" applyFill="1" applyAlignment="1">
      <alignment horizontal="left" vertical="center" readingOrder="1"/>
    </xf>
    <xf numFmtId="0" fontId="61" fillId="33" borderId="0" xfId="0" applyFont="1" applyFill="1" applyBorder="1"/>
    <xf numFmtId="2" fontId="10" fillId="33" borderId="0" xfId="0" applyNumberFormat="1" applyFont="1" applyFill="1" applyBorder="1"/>
    <xf numFmtId="0" fontId="62" fillId="33" borderId="14" xfId="0" applyFont="1" applyFill="1" applyBorder="1" applyAlignment="1">
      <alignment horizontal="center"/>
    </xf>
    <xf numFmtId="0" fontId="62" fillId="33" borderId="0" xfId="0" applyFont="1" applyFill="1" applyBorder="1"/>
    <xf numFmtId="164" fontId="62" fillId="33" borderId="0" xfId="0" applyNumberFormat="1" applyFont="1" applyFill="1"/>
    <xf numFmtId="2" fontId="10" fillId="33" borderId="0" xfId="0" applyNumberFormat="1" applyFont="1" applyFill="1"/>
    <xf numFmtId="0" fontId="77" fillId="33" borderId="14" xfId="0" applyFont="1" applyFill="1" applyBorder="1" applyAlignment="1">
      <alignment horizontal="center"/>
    </xf>
    <xf numFmtId="2" fontId="10" fillId="33" borderId="11" xfId="0" applyNumberFormat="1" applyFont="1" applyFill="1" applyBorder="1"/>
    <xf numFmtId="0" fontId="77" fillId="33" borderId="26" xfId="0" applyFont="1" applyFill="1" applyBorder="1" applyAlignment="1">
      <alignment horizontal="center"/>
    </xf>
    <xf numFmtId="0" fontId="10" fillId="33" borderId="0" xfId="0" applyFont="1" applyFill="1" applyAlignment="1">
      <alignment horizontal="right"/>
    </xf>
    <xf numFmtId="0" fontId="62" fillId="33" borderId="26" xfId="0" applyFont="1" applyFill="1" applyBorder="1" applyAlignment="1">
      <alignment horizontal="center"/>
    </xf>
    <xf numFmtId="0" fontId="6" fillId="33" borderId="0" xfId="0" applyFont="1" applyFill="1" applyAlignment="1">
      <alignment horizontal="center" vertical="center" readingOrder="1"/>
    </xf>
    <xf numFmtId="0" fontId="3" fillId="33" borderId="0" xfId="307" applyFont="1" applyFill="1"/>
    <xf numFmtId="0" fontId="65" fillId="33" borderId="0" xfId="0" applyFont="1" applyFill="1" applyAlignment="1">
      <alignment horizontal="left"/>
    </xf>
    <xf numFmtId="0" fontId="57" fillId="33" borderId="0" xfId="2" applyFont="1" applyFill="1" applyBorder="1" applyAlignment="1">
      <alignment horizontal="left"/>
    </xf>
    <xf numFmtId="0" fontId="8" fillId="33" borderId="0" xfId="2" applyFont="1" applyFill="1" applyAlignment="1">
      <alignment horizontal="left"/>
    </xf>
    <xf numFmtId="0" fontId="8" fillId="33" borderId="0" xfId="2" applyFont="1" applyFill="1"/>
    <xf numFmtId="0" fontId="6" fillId="33" borderId="23" xfId="2" applyFont="1" applyFill="1" applyBorder="1" applyAlignment="1">
      <alignment horizontal="center" vertical="center" shrinkToFit="1"/>
    </xf>
    <xf numFmtId="0" fontId="6" fillId="33" borderId="11" xfId="2" applyFont="1" applyFill="1" applyBorder="1" applyAlignment="1">
      <alignment horizontal="center" vertical="center" shrinkToFit="1"/>
    </xf>
    <xf numFmtId="0" fontId="6" fillId="33" borderId="23" xfId="2" applyFont="1" applyFill="1" applyBorder="1" applyAlignment="1">
      <alignment horizontal="right" vertical="center" shrinkToFit="1"/>
    </xf>
    <xf numFmtId="0" fontId="6" fillId="33" borderId="11" xfId="2" applyFont="1" applyFill="1" applyBorder="1" applyAlignment="1">
      <alignment horizontal="right" vertical="center" shrinkToFit="1"/>
    </xf>
    <xf numFmtId="166" fontId="69" fillId="33" borderId="0" xfId="4" applyFont="1" applyFill="1" applyAlignment="1" applyProtection="1">
      <alignment horizontal="left" vertical="top"/>
      <protection locked="0"/>
    </xf>
    <xf numFmtId="166" fontId="3" fillId="33" borderId="0" xfId="307" applyNumberFormat="1" applyFont="1" applyFill="1" applyAlignment="1" applyProtection="1">
      <alignment horizontal="left"/>
      <protection locked="0"/>
    </xf>
    <xf numFmtId="0" fontId="72" fillId="33" borderId="0" xfId="0" applyFont="1" applyFill="1" applyAlignment="1"/>
    <xf numFmtId="0" fontId="25" fillId="33" borderId="23" xfId="0" applyFont="1" applyFill="1" applyBorder="1" applyAlignment="1">
      <alignment horizontal="center" vertical="center"/>
    </xf>
    <xf numFmtId="0" fontId="25" fillId="33" borderId="11" xfId="0" applyFont="1" applyFill="1" applyBorder="1" applyAlignment="1">
      <alignment horizontal="center" vertical="center"/>
    </xf>
    <xf numFmtId="0" fontId="65" fillId="33" borderId="0" xfId="0" applyFont="1" applyFill="1" applyAlignment="1"/>
    <xf numFmtId="0" fontId="8" fillId="33" borderId="0" xfId="2" applyFont="1" applyFill="1" applyAlignment="1"/>
    <xf numFmtId="0" fontId="3" fillId="33" borderId="0" xfId="307" applyFont="1" applyFill="1" applyAlignment="1"/>
    <xf numFmtId="0" fontId="10" fillId="33" borderId="23" xfId="0" applyFont="1" applyFill="1" applyBorder="1" applyAlignment="1">
      <alignment horizontal="center" vertical="center" wrapText="1"/>
    </xf>
    <xf numFmtId="0" fontId="10" fillId="33" borderId="0" xfId="0" applyFont="1" applyFill="1" applyBorder="1" applyAlignment="1">
      <alignment horizontal="center" vertical="center" wrapText="1"/>
    </xf>
    <xf numFmtId="0" fontId="10" fillId="33" borderId="11" xfId="0" applyFont="1" applyFill="1" applyBorder="1" applyAlignment="1">
      <alignment horizontal="center" vertical="center" wrapText="1"/>
    </xf>
    <xf numFmtId="0" fontId="74" fillId="33" borderId="0" xfId="0" applyFont="1" applyFill="1" applyAlignment="1"/>
    <xf numFmtId="0" fontId="10" fillId="33" borderId="23" xfId="0" applyFont="1" applyFill="1" applyBorder="1" applyAlignment="1">
      <alignment horizontal="center" vertical="center"/>
    </xf>
    <xf numFmtId="0" fontId="10" fillId="33" borderId="0" xfId="0" applyFont="1" applyFill="1" applyBorder="1" applyAlignment="1">
      <alignment horizontal="center" vertical="center"/>
    </xf>
    <xf numFmtId="0" fontId="10" fillId="33" borderId="11" xfId="0" applyFont="1" applyFill="1" applyBorder="1" applyAlignment="1">
      <alignment horizontal="center" vertical="center"/>
    </xf>
    <xf numFmtId="0" fontId="10" fillId="33" borderId="31" xfId="0" applyFont="1" applyFill="1" applyBorder="1" applyAlignment="1">
      <alignment horizontal="right" vertical="center" wrapText="1"/>
    </xf>
    <xf numFmtId="0" fontId="10" fillId="33" borderId="29" xfId="0" applyFont="1" applyFill="1" applyBorder="1" applyAlignment="1">
      <alignment horizontal="right" vertical="center" wrapText="1"/>
    </xf>
    <xf numFmtId="0" fontId="10" fillId="33" borderId="0" xfId="0" applyFont="1" applyFill="1" applyBorder="1" applyAlignment="1">
      <alignment horizontal="right" vertical="center" wrapText="1"/>
    </xf>
    <xf numFmtId="0" fontId="10" fillId="33" borderId="11" xfId="0" applyFont="1" applyFill="1" applyBorder="1" applyAlignment="1">
      <alignment horizontal="right" vertical="center" wrapText="1"/>
    </xf>
    <xf numFmtId="0" fontId="10" fillId="33" borderId="32" xfId="0" applyFont="1" applyFill="1" applyBorder="1" applyAlignment="1">
      <alignment horizontal="right" vertical="center" wrapText="1"/>
    </xf>
    <xf numFmtId="0" fontId="10" fillId="33" borderId="30" xfId="0" applyFont="1" applyFill="1" applyBorder="1" applyAlignment="1">
      <alignment horizontal="right" vertical="center" wrapText="1"/>
    </xf>
    <xf numFmtId="0" fontId="10" fillId="33" borderId="33" xfId="0" applyFont="1" applyFill="1" applyBorder="1" applyAlignment="1">
      <alignment horizontal="center" vertical="center"/>
    </xf>
    <xf numFmtId="0" fontId="10" fillId="33" borderId="10" xfId="0" applyFont="1" applyFill="1" applyBorder="1" applyAlignment="1">
      <alignment horizontal="center" vertical="center"/>
    </xf>
    <xf numFmtId="0" fontId="10" fillId="33" borderId="34" xfId="0" applyFont="1" applyFill="1" applyBorder="1" applyAlignment="1">
      <alignment horizontal="center" vertical="center"/>
    </xf>
    <xf numFmtId="0" fontId="10" fillId="33" borderId="25" xfId="0" applyFont="1" applyFill="1" applyBorder="1" applyAlignment="1">
      <alignment horizontal="center" vertical="center"/>
    </xf>
    <xf numFmtId="0" fontId="10" fillId="33" borderId="14" xfId="0" applyFont="1" applyFill="1" applyBorder="1" applyAlignment="1">
      <alignment horizontal="center" vertical="center"/>
    </xf>
    <xf numFmtId="0" fontId="6" fillId="33" borderId="23" xfId="2" applyFont="1" applyFill="1" applyBorder="1" applyAlignment="1">
      <alignment horizontal="right" wrapText="1"/>
    </xf>
    <xf numFmtId="0" fontId="6" fillId="33" borderId="0" xfId="2" applyFont="1" applyFill="1" applyBorder="1" applyAlignment="1">
      <alignment horizontal="right" wrapText="1"/>
    </xf>
    <xf numFmtId="0" fontId="6" fillId="33" borderId="28" xfId="2" applyFont="1" applyFill="1" applyBorder="1" applyAlignment="1">
      <alignment horizontal="right" wrapText="1"/>
    </xf>
    <xf numFmtId="0" fontId="6" fillId="33" borderId="32" xfId="2" applyFont="1" applyFill="1" applyBorder="1" applyAlignment="1">
      <alignment horizontal="right" wrapText="1"/>
    </xf>
    <xf numFmtId="0" fontId="57" fillId="0" borderId="0" xfId="0" applyFont="1" applyAlignment="1">
      <alignment horizontal="left"/>
    </xf>
    <xf numFmtId="0" fontId="6" fillId="33" borderId="25" xfId="0" applyFont="1" applyFill="1" applyBorder="1" applyAlignment="1">
      <alignment horizontal="center" vertical="center" wrapText="1"/>
    </xf>
    <xf numFmtId="0" fontId="6" fillId="33" borderId="14" xfId="0" applyFont="1" applyFill="1" applyBorder="1" applyAlignment="1">
      <alignment horizontal="center" vertical="center" wrapText="1"/>
    </xf>
    <xf numFmtId="0" fontId="57" fillId="33" borderId="0" xfId="0" applyFont="1" applyFill="1" applyAlignment="1">
      <alignment horizontal="left" readingOrder="1"/>
    </xf>
    <xf numFmtId="0" fontId="3" fillId="33" borderId="0" xfId="307" applyFont="1" applyFill="1"/>
    <xf numFmtId="0" fontId="74" fillId="0" borderId="0" xfId="0" applyFont="1" applyAlignment="1">
      <alignment horizontal="left" vertical="center" wrapText="1" readingOrder="1"/>
    </xf>
    <xf numFmtId="0" fontId="10" fillId="33" borderId="28" xfId="0" applyFont="1" applyFill="1" applyBorder="1" applyAlignment="1">
      <alignment horizontal="center" vertical="center" wrapText="1"/>
    </xf>
    <xf numFmtId="0" fontId="10" fillId="33" borderId="32" xfId="0" applyFont="1" applyFill="1" applyBorder="1" applyAlignment="1">
      <alignment horizontal="center" vertical="center" wrapText="1"/>
    </xf>
    <xf numFmtId="0" fontId="10" fillId="33" borderId="30" xfId="0" applyFont="1" applyFill="1" applyBorder="1" applyAlignment="1">
      <alignment horizontal="center" vertical="center" wrapText="1"/>
    </xf>
    <xf numFmtId="0" fontId="10" fillId="33" borderId="23" xfId="0" applyFont="1" applyFill="1" applyBorder="1" applyAlignment="1">
      <alignment horizontal="right" vertical="center" wrapText="1"/>
    </xf>
    <xf numFmtId="0" fontId="10" fillId="33" borderId="28" xfId="0" applyFont="1" applyFill="1" applyBorder="1" applyAlignment="1">
      <alignment horizontal="right" vertical="center" wrapText="1"/>
    </xf>
    <xf numFmtId="165" fontId="10" fillId="33" borderId="23" xfId="0" applyNumberFormat="1" applyFont="1" applyFill="1" applyBorder="1" applyAlignment="1">
      <alignment horizontal="right" vertical="center" wrapText="1"/>
    </xf>
    <xf numFmtId="165" fontId="10" fillId="33" borderId="0" xfId="0" applyNumberFormat="1" applyFont="1" applyFill="1" applyBorder="1" applyAlignment="1">
      <alignment horizontal="right" vertical="center" wrapText="1"/>
    </xf>
    <xf numFmtId="165" fontId="10" fillId="33" borderId="11" xfId="0" applyNumberFormat="1" applyFont="1" applyFill="1" applyBorder="1" applyAlignment="1">
      <alignment horizontal="right" vertical="center" wrapText="1"/>
    </xf>
    <xf numFmtId="165" fontId="10" fillId="33" borderId="28" xfId="0" applyNumberFormat="1" applyFont="1" applyFill="1" applyBorder="1" applyAlignment="1">
      <alignment horizontal="right" vertical="center" wrapText="1"/>
    </xf>
    <xf numFmtId="165" fontId="10" fillId="33" borderId="32" xfId="0" applyNumberFormat="1" applyFont="1" applyFill="1" applyBorder="1" applyAlignment="1">
      <alignment horizontal="right" vertical="center" wrapText="1"/>
    </xf>
    <xf numFmtId="165" fontId="10" fillId="33" borderId="30" xfId="0" applyNumberFormat="1" applyFont="1" applyFill="1" applyBorder="1" applyAlignment="1">
      <alignment horizontal="right" vertical="center" wrapText="1"/>
    </xf>
    <xf numFmtId="0" fontId="10" fillId="33" borderId="27" xfId="0" applyFont="1" applyFill="1" applyBorder="1" applyAlignment="1">
      <alignment horizontal="center"/>
    </xf>
    <xf numFmtId="0" fontId="10" fillId="33" borderId="23" xfId="0" applyFont="1" applyFill="1" applyBorder="1" applyAlignment="1">
      <alignment horizontal="center"/>
    </xf>
    <xf numFmtId="0" fontId="10" fillId="33" borderId="28" xfId="0" applyFont="1" applyFill="1" applyBorder="1" applyAlignment="1">
      <alignment horizontal="center"/>
    </xf>
    <xf numFmtId="0" fontId="81" fillId="0" borderId="0" xfId="307" applyFont="1"/>
  </cellXfs>
  <cellStyles count="308">
    <cellStyle name="% 2" xfId="6"/>
    <cellStyle name="20% - Accent1 2" xfId="7"/>
    <cellStyle name="20% - Accent1 2 2" xfId="8"/>
    <cellStyle name="20% - Accent1 2 2 2" xfId="9"/>
    <cellStyle name="20% - Accent1 2 3" xfId="10"/>
    <cellStyle name="20% - Accent1 3" xfId="11"/>
    <cellStyle name="20% - Accent2 2" xfId="12"/>
    <cellStyle name="20% - Accent2 2 2" xfId="13"/>
    <cellStyle name="20% - Accent2 2 2 2" xfId="14"/>
    <cellStyle name="20% - Accent2 2 3" xfId="15"/>
    <cellStyle name="20% - Accent2 3" xfId="16"/>
    <cellStyle name="20% - Accent3 2" xfId="17"/>
    <cellStyle name="20% - Accent3 2 2" xfId="18"/>
    <cellStyle name="20% - Accent3 2 2 2" xfId="19"/>
    <cellStyle name="20% - Accent3 2 3" xfId="20"/>
    <cellStyle name="20% - Accent3 3" xfId="21"/>
    <cellStyle name="20% - Accent4 2" xfId="22"/>
    <cellStyle name="20% - Accent4 2 2" xfId="23"/>
    <cellStyle name="20% - Accent4 2 2 2" xfId="24"/>
    <cellStyle name="20% - Accent4 2 3" xfId="25"/>
    <cellStyle name="20% - Accent4 3" xfId="26"/>
    <cellStyle name="20% - Accent5 2" xfId="27"/>
    <cellStyle name="20% - Accent5 2 2" xfId="28"/>
    <cellStyle name="20% - Accent5 2 2 2" xfId="29"/>
    <cellStyle name="20% - Accent5 2 3" xfId="30"/>
    <cellStyle name="20% - Accent5 3" xfId="31"/>
    <cellStyle name="20% - Accent6 2" xfId="32"/>
    <cellStyle name="20% - Accent6 2 2" xfId="33"/>
    <cellStyle name="20% - Accent6 2 2 2" xfId="34"/>
    <cellStyle name="20% - Accent6 2 3" xfId="35"/>
    <cellStyle name="20% - Accent6 3" xfId="36"/>
    <cellStyle name="40% - Accent1 2" xfId="37"/>
    <cellStyle name="40% - Accent1 2 2" xfId="38"/>
    <cellStyle name="40% - Accent1 2 2 2" xfId="39"/>
    <cellStyle name="40% - Accent1 2 3" xfId="40"/>
    <cellStyle name="40% - Accent1 3" xfId="41"/>
    <cellStyle name="40% - Accent2 2" xfId="42"/>
    <cellStyle name="40% - Accent2 2 2" xfId="43"/>
    <cellStyle name="40% - Accent2 2 2 2" xfId="44"/>
    <cellStyle name="40% - Accent2 2 3" xfId="45"/>
    <cellStyle name="40% - Accent2 3" xfId="46"/>
    <cellStyle name="40% - Accent3 2" xfId="47"/>
    <cellStyle name="40% - Accent3 2 2" xfId="48"/>
    <cellStyle name="40% - Accent3 2 2 2" xfId="49"/>
    <cellStyle name="40% - Accent3 2 3" xfId="50"/>
    <cellStyle name="40% - Accent3 3" xfId="51"/>
    <cellStyle name="40% - Accent4 2" xfId="52"/>
    <cellStyle name="40% - Accent4 2 2" xfId="53"/>
    <cellStyle name="40% - Accent4 2 2 2" xfId="54"/>
    <cellStyle name="40% - Accent4 2 3" xfId="55"/>
    <cellStyle name="40% - Accent4 3" xfId="56"/>
    <cellStyle name="40% - Accent5 2" xfId="57"/>
    <cellStyle name="40% - Accent5 2 2" xfId="58"/>
    <cellStyle name="40% - Accent5 2 2 2" xfId="59"/>
    <cellStyle name="40% - Accent5 2 3" xfId="60"/>
    <cellStyle name="40% - Accent5 3" xfId="61"/>
    <cellStyle name="40% - Accent6 2" xfId="62"/>
    <cellStyle name="40% - Accent6 2 2" xfId="63"/>
    <cellStyle name="40% - Accent6 2 2 2" xfId="64"/>
    <cellStyle name="40% - Accent6 2 3" xfId="65"/>
    <cellStyle name="40% - Accent6 3" xfId="66"/>
    <cellStyle name="60% - Accent1 2" xfId="67"/>
    <cellStyle name="60% - Accent1 3" xfId="68"/>
    <cellStyle name="60% - Accent2 2" xfId="69"/>
    <cellStyle name="60% - Accent2 3" xfId="70"/>
    <cellStyle name="60% - Accent3 2" xfId="71"/>
    <cellStyle name="60% - Accent3 3" xfId="72"/>
    <cellStyle name="60% - Accent4 2" xfId="73"/>
    <cellStyle name="60% - Accent4 3" xfId="74"/>
    <cellStyle name="60% - Accent5 2" xfId="75"/>
    <cellStyle name="60% - Accent5 3" xfId="76"/>
    <cellStyle name="60% - Accent6 2" xfId="77"/>
    <cellStyle name="60% - Accent6 3" xfId="78"/>
    <cellStyle name="Accent1 2" xfId="79"/>
    <cellStyle name="Accent1 3" xfId="80"/>
    <cellStyle name="Accent2 2" xfId="81"/>
    <cellStyle name="Accent2 3" xfId="82"/>
    <cellStyle name="Accent3 2" xfId="83"/>
    <cellStyle name="Accent3 3" xfId="84"/>
    <cellStyle name="Accent4 2" xfId="85"/>
    <cellStyle name="Accent4 3" xfId="86"/>
    <cellStyle name="Accent5 2" xfId="87"/>
    <cellStyle name="Accent5 3" xfId="88"/>
    <cellStyle name="Accent6 2" xfId="89"/>
    <cellStyle name="Accent6 3" xfId="90"/>
    <cellStyle name="Bad 2" xfId="91"/>
    <cellStyle name="Bad 3" xfId="92"/>
    <cellStyle name="Bulletin Cells" xfId="93"/>
    <cellStyle name="Bulletin Cells 2" xfId="94"/>
    <cellStyle name="Calculation 2" xfId="95"/>
    <cellStyle name="Calculation 3" xfId="96"/>
    <cellStyle name="Calculation 4" xfId="97"/>
    <cellStyle name="cells" xfId="98"/>
    <cellStyle name="Check Cell 2" xfId="99"/>
    <cellStyle name="Check Cell 3" xfId="100"/>
    <cellStyle name="column field" xfId="101"/>
    <cellStyle name="Comma 2" xfId="102"/>
    <cellStyle name="Comma 2 2" xfId="103"/>
    <cellStyle name="Comma 2 2 2" xfId="104"/>
    <cellStyle name="Comma 2 3" xfId="105"/>
    <cellStyle name="Comma 2 4" xfId="106"/>
    <cellStyle name="Comma 3" xfId="107"/>
    <cellStyle name="Comma 4" xfId="108"/>
    <cellStyle name="Comma 4 2" xfId="109"/>
    <cellStyle name="Comma 4 2 2" xfId="110"/>
    <cellStyle name="Comma 4 3" xfId="111"/>
    <cellStyle name="Comma 4 3 2" xfId="112"/>
    <cellStyle name="Comma 5" xfId="113"/>
    <cellStyle name="Comma 5 2" xfId="114"/>
    <cellStyle name="Comma 5 2 2" xfId="115"/>
    <cellStyle name="Comma 5 3" xfId="116"/>
    <cellStyle name="Comma 6" xfId="117"/>
    <cellStyle name="Comma 6 2" xfId="118"/>
    <cellStyle name="Comma 6 2 2" xfId="119"/>
    <cellStyle name="Comma 6 3" xfId="120"/>
    <cellStyle name="Comma 7" xfId="121"/>
    <cellStyle name="Comma 7 2" xfId="122"/>
    <cellStyle name="Comma 8" xfId="123"/>
    <cellStyle name="Comma 9" xfId="124"/>
    <cellStyle name="Explanatory Text 2" xfId="125"/>
    <cellStyle name="Explanatory Text 3" xfId="126"/>
    <cellStyle name="field names" xfId="127"/>
    <cellStyle name="footer" xfId="128"/>
    <cellStyle name="Good 2" xfId="129"/>
    <cellStyle name="Good 3" xfId="130"/>
    <cellStyle name="Heading" xfId="131"/>
    <cellStyle name="Heading 1 1" xfId="132"/>
    <cellStyle name="Heading 1 2" xfId="133"/>
    <cellStyle name="Heading 1 3" xfId="134"/>
    <cellStyle name="Heading 2 2" xfId="135"/>
    <cellStyle name="Heading 2 3" xfId="136"/>
    <cellStyle name="Heading 3 2" xfId="137"/>
    <cellStyle name="Heading 3 3" xfId="138"/>
    <cellStyle name="Heading 4 2" xfId="139"/>
    <cellStyle name="Heading 4 3" xfId="140"/>
    <cellStyle name="Headings" xfId="141"/>
    <cellStyle name="Headings 2" xfId="142"/>
    <cellStyle name="Hyperlink" xfId="307" builtinId="8"/>
    <cellStyle name="Hyperlink 2" xfId="143"/>
    <cellStyle name="Hyperlink 2 2" xfId="3"/>
    <cellStyle name="Hyperlink 2 3" xfId="144"/>
    <cellStyle name="Hyperlink 2 4" xfId="145"/>
    <cellStyle name="Hyperlink 3" xfId="146"/>
    <cellStyle name="Hyperlink 3 2" xfId="147"/>
    <cellStyle name="Hyperlink 4" xfId="148"/>
    <cellStyle name="Hyperlink 5" xfId="149"/>
    <cellStyle name="Input 2" xfId="150"/>
    <cellStyle name="Input 3" xfId="151"/>
    <cellStyle name="Input 4" xfId="152"/>
    <cellStyle name="Linked Cell 2" xfId="153"/>
    <cellStyle name="Linked Cell 3" xfId="154"/>
    <cellStyle name="Neutral 2" xfId="155"/>
    <cellStyle name="Neutral 3" xfId="156"/>
    <cellStyle name="Normal" xfId="0" builtinId="0"/>
    <cellStyle name="Normal 10" xfId="157"/>
    <cellStyle name="Normal 10 2" xfId="158"/>
    <cellStyle name="Normal 10 2 2" xfId="159"/>
    <cellStyle name="Normal 10 2 3" xfId="160"/>
    <cellStyle name="Normal 10 3" xfId="161"/>
    <cellStyle name="Normal 11" xfId="162"/>
    <cellStyle name="Normal 12" xfId="163"/>
    <cellStyle name="Normal 13" xfId="164"/>
    <cellStyle name="Normal 14" xfId="165"/>
    <cellStyle name="Normal 15" xfId="166"/>
    <cellStyle name="Normal 16" xfId="167"/>
    <cellStyle name="Normal 16 2" xfId="168"/>
    <cellStyle name="Normal 17" xfId="169"/>
    <cellStyle name="Normal 18" xfId="170"/>
    <cellStyle name="Normal 19" xfId="171"/>
    <cellStyle name="Normal 2" xfId="172"/>
    <cellStyle name="Normal 2 2" xfId="173"/>
    <cellStyle name="Normal 2 2 2" xfId="174"/>
    <cellStyle name="Normal 2 2 2 2" xfId="2"/>
    <cellStyle name="Normal 2 2 2 2 2" xfId="175"/>
    <cellStyle name="Normal 2 2 2 2 2 2" xfId="176"/>
    <cellStyle name="Normal 2 2 2 2 3" xfId="177"/>
    <cellStyle name="Normal 2 2 2 2 3 2" xfId="178"/>
    <cellStyle name="Normal 2 2 2 2 4" xfId="179"/>
    <cellStyle name="Normal 2 2 2 3" xfId="180"/>
    <cellStyle name="Normal 2 2 2 3 2" xfId="181"/>
    <cellStyle name="Normal 2 2 2 4" xfId="182"/>
    <cellStyle name="Normal 2 2 3" xfId="183"/>
    <cellStyle name="Normal 2 2 4" xfId="184"/>
    <cellStyle name="Normal 2 2 4 2" xfId="185"/>
    <cellStyle name="Normal 2 2 5" xfId="186"/>
    <cellStyle name="Normal 2 2 6" xfId="187"/>
    <cellStyle name="Normal 2 2 7" xfId="188"/>
    <cellStyle name="Normal 2 3" xfId="189"/>
    <cellStyle name="Normal 2 3 2" xfId="190"/>
    <cellStyle name="Normal 2 3 3" xfId="191"/>
    <cellStyle name="Normal 2 4" xfId="192"/>
    <cellStyle name="Normal 2 5" xfId="193"/>
    <cellStyle name="Normal 2 6" xfId="194"/>
    <cellStyle name="Normal 2 7" xfId="195"/>
    <cellStyle name="Normal 20" xfId="196"/>
    <cellStyle name="Normal 21" xfId="5"/>
    <cellStyle name="Normal 3" xfId="197"/>
    <cellStyle name="Normal 3 2" xfId="198"/>
    <cellStyle name="Normal 3 3" xfId="199"/>
    <cellStyle name="Normal 3 3 2" xfId="200"/>
    <cellStyle name="Normal 3 3 2 2" xfId="201"/>
    <cellStyle name="Normal 3 3 3" xfId="202"/>
    <cellStyle name="Normal 3 4" xfId="203"/>
    <cellStyle name="Normal 3 4 2" xfId="204"/>
    <cellStyle name="Normal 3 4 2 2" xfId="205"/>
    <cellStyle name="Normal 3 4 3" xfId="206"/>
    <cellStyle name="Normal 3 5" xfId="207"/>
    <cellStyle name="Normal 3 5 2" xfId="208"/>
    <cellStyle name="Normal 3 6" xfId="209"/>
    <cellStyle name="Normal 3 7" xfId="210"/>
    <cellStyle name="Normal 3 8" xfId="211"/>
    <cellStyle name="Normal 3 9" xfId="212"/>
    <cellStyle name="Normal 4" xfId="213"/>
    <cellStyle name="Normal 4 2" xfId="214"/>
    <cellStyle name="Normal 4 2 2" xfId="215"/>
    <cellStyle name="Normal 4 2 2 2" xfId="216"/>
    <cellStyle name="Normal 4 2 3" xfId="217"/>
    <cellStyle name="Normal 4 3" xfId="218"/>
    <cellStyle name="Normal 4 3 2" xfId="219"/>
    <cellStyle name="Normal 4 3 2 2" xfId="220"/>
    <cellStyle name="Normal 4 4" xfId="221"/>
    <cellStyle name="Normal 4 5" xfId="222"/>
    <cellStyle name="Normal 5" xfId="223"/>
    <cellStyle name="Normal 5 2" xfId="224"/>
    <cellStyle name="Normal 5 2 2" xfId="225"/>
    <cellStyle name="Normal 5 3" xfId="226"/>
    <cellStyle name="Normal 6" xfId="227"/>
    <cellStyle name="Normal 6 2" xfId="228"/>
    <cellStyle name="Normal 6 2 2" xfId="229"/>
    <cellStyle name="Normal 6 3" xfId="230"/>
    <cellStyle name="Normal 7" xfId="231"/>
    <cellStyle name="Normal 7 2" xfId="232"/>
    <cellStyle name="Normal 8" xfId="233"/>
    <cellStyle name="Normal 8 2" xfId="234"/>
    <cellStyle name="Normal 9" xfId="235"/>
    <cellStyle name="Normal 9 2" xfId="236"/>
    <cellStyle name="Normal_WebframesSingYear" xfId="4"/>
    <cellStyle name="Normal10" xfId="237"/>
    <cellStyle name="Normal10 2" xfId="238"/>
    <cellStyle name="Normal10 2 2" xfId="239"/>
    <cellStyle name="Normal10 3" xfId="240"/>
    <cellStyle name="Normal10 3 2" xfId="241"/>
    <cellStyle name="Normal10 4" xfId="242"/>
    <cellStyle name="Note 2" xfId="243"/>
    <cellStyle name="Note 2 2" xfId="244"/>
    <cellStyle name="Note 2 2 2" xfId="245"/>
    <cellStyle name="Note 2 3" xfId="246"/>
    <cellStyle name="Note 2 4" xfId="247"/>
    <cellStyle name="Note 3" xfId="248"/>
    <cellStyle name="Note 4" xfId="249"/>
    <cellStyle name="Output 2" xfId="250"/>
    <cellStyle name="Output 3" xfId="251"/>
    <cellStyle name="Percent" xfId="1" builtinId="5"/>
    <cellStyle name="Percent 2" xfId="252"/>
    <cellStyle name="Percent 2 2" xfId="253"/>
    <cellStyle name="Percent 2 2 2" xfId="254"/>
    <cellStyle name="Percent 2 3" xfId="255"/>
    <cellStyle name="Percent 2 3 2" xfId="256"/>
    <cellStyle name="Percent 2 4" xfId="257"/>
    <cellStyle name="Percent 3" xfId="258"/>
    <cellStyle name="Percent 3 2" xfId="259"/>
    <cellStyle name="Percent 3 2 2" xfId="260"/>
    <cellStyle name="Percent 3 2 2 2" xfId="261"/>
    <cellStyle name="Percent 3 2 3" xfId="262"/>
    <cellStyle name="Percent 3 3" xfId="263"/>
    <cellStyle name="Percent 3 3 2" xfId="264"/>
    <cellStyle name="Percent 3 4" xfId="265"/>
    <cellStyle name="Percent 4" xfId="266"/>
    <cellStyle name="Percent 4 2" xfId="267"/>
    <cellStyle name="Percent 5" xfId="268"/>
    <cellStyle name="Percent 5 2" xfId="269"/>
    <cellStyle name="Percent 5 2 2" xfId="270"/>
    <cellStyle name="Percent 5 3" xfId="271"/>
    <cellStyle name="Percent 6" xfId="272"/>
    <cellStyle name="Percent 6 2" xfId="273"/>
    <cellStyle name="Percent 7" xfId="274"/>
    <cellStyle name="Percent 7 2" xfId="275"/>
    <cellStyle name="Percent 8" xfId="276"/>
    <cellStyle name="Percent 8 2" xfId="277"/>
    <cellStyle name="Percent 9" xfId="278"/>
    <cellStyle name="rowfield" xfId="279"/>
    <cellStyle name="Style1" xfId="280"/>
    <cellStyle name="Style2" xfId="281"/>
    <cellStyle name="Style3" xfId="282"/>
    <cellStyle name="Style4" xfId="283"/>
    <cellStyle name="Style5" xfId="284"/>
    <cellStyle name="Style6" xfId="285"/>
    <cellStyle name="Style6 2" xfId="286"/>
    <cellStyle name="Style7" xfId="287"/>
    <cellStyle name="Style7 2" xfId="288"/>
    <cellStyle name="Table Cells" xfId="289"/>
    <cellStyle name="Table Cells 2" xfId="290"/>
    <cellStyle name="Table Column Headings" xfId="291"/>
    <cellStyle name="Table Number" xfId="292"/>
    <cellStyle name="Table Number 2" xfId="293"/>
    <cellStyle name="Table Row Headings" xfId="294"/>
    <cellStyle name="Table Row Headings 2" xfId="295"/>
    <cellStyle name="Table Title" xfId="296"/>
    <cellStyle name="Title 2" xfId="297"/>
    <cellStyle name="Title 3" xfId="298"/>
    <cellStyle name="Total 2" xfId="299"/>
    <cellStyle name="Total 3" xfId="300"/>
    <cellStyle name="Warning Text 2" xfId="301"/>
    <cellStyle name="Warning Text 3" xfId="302"/>
    <cellStyle name="whole number" xfId="303"/>
    <cellStyle name="whole number 2" xfId="304"/>
    <cellStyle name="whole number 2 2" xfId="305"/>
    <cellStyle name="whole number 3" xfId="306"/>
  </cellStyles>
  <dxfs count="0"/>
  <tableStyles count="0" defaultTableStyle="TableStyleMedium2" defaultPivotStyle="PivotStyleLight16"/>
  <colors>
    <mruColors>
      <color rgb="FF0000FF"/>
      <color rgb="FF50518B"/>
      <color rgb="FF6466AE"/>
      <color rgb="FFB2B2D6"/>
      <color rgb="FFA342CE"/>
      <color rgb="FF70B3FC"/>
      <color rgb="FF660066"/>
      <color rgb="FF250165"/>
      <color rgb="FF6666FF"/>
      <color rgb="FF3F3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chartsheet" Target="chartsheets/sheet7.xml"/><Relationship Id="rId18" Type="http://schemas.openxmlformats.org/officeDocument/2006/relationships/chartsheet" Target="chartsheets/sheet10.xml"/><Relationship Id="rId3" Type="http://schemas.openxmlformats.org/officeDocument/2006/relationships/worksheet" Target="worksheets/sheet2.xml"/><Relationship Id="rId21" Type="http://schemas.openxmlformats.org/officeDocument/2006/relationships/theme" Target="theme/theme1.xml"/><Relationship Id="rId7" Type="http://schemas.openxmlformats.org/officeDocument/2006/relationships/worksheet" Target="worksheets/sheet4.xml"/><Relationship Id="rId12" Type="http://schemas.openxmlformats.org/officeDocument/2006/relationships/chartsheet" Target="chartsheets/sheet6.xml"/><Relationship Id="rId17" Type="http://schemas.openxmlformats.org/officeDocument/2006/relationships/chartsheet" Target="chartsheets/sheet9.xml"/><Relationship Id="rId25" Type="http://schemas.openxmlformats.org/officeDocument/2006/relationships/customXml" Target="../customXml/item1.xml"/><Relationship Id="rId2" Type="http://schemas.openxmlformats.org/officeDocument/2006/relationships/chartsheet" Target="chartsheets/sheet1.xml"/><Relationship Id="rId16" Type="http://schemas.openxmlformats.org/officeDocument/2006/relationships/worksheet" Target="worksheets/sheet8.xml"/><Relationship Id="rId20" Type="http://schemas.openxmlformats.org/officeDocument/2006/relationships/worksheet" Target="worksheets/sheet10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worksheet" Target="worksheets/sheet6.xml"/><Relationship Id="rId24" Type="http://schemas.openxmlformats.org/officeDocument/2006/relationships/calcChain" Target="calcChain.xml"/><Relationship Id="rId5" Type="http://schemas.openxmlformats.org/officeDocument/2006/relationships/worksheet" Target="worksheets/sheet3.xml"/><Relationship Id="rId15" Type="http://schemas.openxmlformats.org/officeDocument/2006/relationships/chartsheet" Target="chartsheets/sheet8.xml"/><Relationship Id="rId23" Type="http://schemas.openxmlformats.org/officeDocument/2006/relationships/sharedStrings" Target="sharedStrings.xml"/><Relationship Id="rId10" Type="http://schemas.openxmlformats.org/officeDocument/2006/relationships/chartsheet" Target="chartsheets/sheet5.xml"/><Relationship Id="rId19" Type="http://schemas.openxmlformats.org/officeDocument/2006/relationships/worksheet" Target="worksheets/sheet9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7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0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en-GB" sz="1600"/>
              <a:t>Figure 1. Life Expectancy at Birth, Scotland, 1980-1982 to 2041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1549738473069561E-2"/>
          <c:y val="9.2243806514781229E-2"/>
          <c:w val="0.88862923352595269"/>
          <c:h val="0.62164062564279776"/>
        </c:manualLayout>
      </c:layout>
      <c:lineChart>
        <c:grouping val="standard"/>
        <c:varyColors val="0"/>
        <c:ser>
          <c:idx val="0"/>
          <c:order val="0"/>
          <c:tx>
            <c:strRef>
              <c:f>'data fig 1'!$B$3</c:f>
              <c:strCache>
                <c:ptCount val="1"/>
                <c:pt idx="0">
                  <c:v> Males</c:v>
                </c:pt>
              </c:strCache>
            </c:strRef>
          </c:tx>
          <c:spPr>
            <a:ln w="38100" cap="rnd">
              <a:solidFill>
                <a:srgbClr val="B2B2D6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circle"/>
              <c:size val="9"/>
              <c:spPr>
                <a:solidFill>
                  <a:srgbClr val="B2B2D6"/>
                </a:solidFill>
                <a:ln w="9525">
                  <a:solidFill>
                    <a:srgbClr val="B2B2D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F60B-4E5F-A0DF-DDEA9D968593}"/>
              </c:ext>
            </c:extLst>
          </c:dPt>
          <c:dPt>
            <c:idx val="36"/>
            <c:marker>
              <c:symbol val="circle"/>
              <c:size val="9"/>
              <c:spPr>
                <a:solidFill>
                  <a:srgbClr val="B2B2D6"/>
                </a:solidFill>
                <a:ln w="9525">
                  <a:solidFill>
                    <a:srgbClr val="B2B2D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7373-4F9C-9333-B091DC24B8D4}"/>
              </c:ext>
            </c:extLst>
          </c:dPt>
          <c:dLbls>
            <c:dLbl>
              <c:idx val="0"/>
              <c:layout>
                <c:manualLayout>
                  <c:x val="-1.2282497441146366E-2"/>
                  <c:y val="4.17972831765935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60B-4E5F-A0DF-DDEA9D968593}"/>
                </c:ext>
              </c:extLst>
            </c:dLbl>
            <c:dLbl>
              <c:idx val="19"/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EA-48F7-A93A-46F8224BDC2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fig 1'!$A$5:$A$65</c:f>
              <c:strCache>
                <c:ptCount val="61"/>
                <c:pt idx="0">
                  <c:v>1980-1982</c:v>
                </c:pt>
                <c:pt idx="1">
                  <c:v>1981-1983</c:v>
                </c:pt>
                <c:pt idx="2">
                  <c:v>1982-1984</c:v>
                </c:pt>
                <c:pt idx="3">
                  <c:v>1983-1985</c:v>
                </c:pt>
                <c:pt idx="4">
                  <c:v>1984-1986</c:v>
                </c:pt>
                <c:pt idx="5">
                  <c:v>1985-1987</c:v>
                </c:pt>
                <c:pt idx="6">
                  <c:v>1986-1988</c:v>
                </c:pt>
                <c:pt idx="7">
                  <c:v>1987-1989</c:v>
                </c:pt>
                <c:pt idx="8">
                  <c:v>1988-1990</c:v>
                </c:pt>
                <c:pt idx="9">
                  <c:v>1989-1991</c:v>
                </c:pt>
                <c:pt idx="10">
                  <c:v>1990-1992</c:v>
                </c:pt>
                <c:pt idx="11">
                  <c:v>1991-1993</c:v>
                </c:pt>
                <c:pt idx="12">
                  <c:v>1992-1994</c:v>
                </c:pt>
                <c:pt idx="13">
                  <c:v>1993-1995</c:v>
                </c:pt>
                <c:pt idx="14">
                  <c:v>1994-1996</c:v>
                </c:pt>
                <c:pt idx="15">
                  <c:v>1995-1997</c:v>
                </c:pt>
                <c:pt idx="16">
                  <c:v>1996-1998</c:v>
                </c:pt>
                <c:pt idx="17">
                  <c:v>1997-1999</c:v>
                </c:pt>
                <c:pt idx="18">
                  <c:v>1998-2000</c:v>
                </c:pt>
                <c:pt idx="19">
                  <c:v>1999-2001</c:v>
                </c:pt>
                <c:pt idx="20">
                  <c:v>2000-2002</c:v>
                </c:pt>
                <c:pt idx="21">
                  <c:v>2001-2003</c:v>
                </c:pt>
                <c:pt idx="22">
                  <c:v>2002-2004</c:v>
                </c:pt>
                <c:pt idx="23">
                  <c:v>2003-2005</c:v>
                </c:pt>
                <c:pt idx="24">
                  <c:v>2004-2006</c:v>
                </c:pt>
                <c:pt idx="25">
                  <c:v>2005-2007</c:v>
                </c:pt>
                <c:pt idx="26">
                  <c:v>2006-2008</c:v>
                </c:pt>
                <c:pt idx="27">
                  <c:v>2007-2009</c:v>
                </c:pt>
                <c:pt idx="28">
                  <c:v>2008-2010</c:v>
                </c:pt>
                <c:pt idx="29">
                  <c:v>2009-2011</c:v>
                </c:pt>
                <c:pt idx="30">
                  <c:v>2010-2012</c:v>
                </c:pt>
                <c:pt idx="31">
                  <c:v>2011-2013</c:v>
                </c:pt>
                <c:pt idx="32">
                  <c:v>2012-2014</c:v>
                </c:pt>
                <c:pt idx="33">
                  <c:v>2013-2015</c:v>
                </c:pt>
                <c:pt idx="34">
                  <c:v>2014-2016</c:v>
                </c:pt>
                <c:pt idx="35">
                  <c:v>2015-2017</c:v>
                </c:pt>
                <c:pt idx="36">
                  <c:v>2016-2018</c:v>
                </c:pt>
                <c:pt idx="37">
                  <c:v>2018</c:v>
                </c:pt>
                <c:pt idx="38">
                  <c:v>2019</c:v>
                </c:pt>
                <c:pt idx="39">
                  <c:v>2020</c:v>
                </c:pt>
                <c:pt idx="40">
                  <c:v>2021</c:v>
                </c:pt>
                <c:pt idx="41">
                  <c:v>2022</c:v>
                </c:pt>
                <c:pt idx="42">
                  <c:v>2023</c:v>
                </c:pt>
                <c:pt idx="43">
                  <c:v>2024</c:v>
                </c:pt>
                <c:pt idx="44">
                  <c:v>2025</c:v>
                </c:pt>
                <c:pt idx="45">
                  <c:v>2026</c:v>
                </c:pt>
                <c:pt idx="46">
                  <c:v>2027</c:v>
                </c:pt>
                <c:pt idx="47">
                  <c:v>2028</c:v>
                </c:pt>
                <c:pt idx="48">
                  <c:v>2029</c:v>
                </c:pt>
                <c:pt idx="49">
                  <c:v>2030</c:v>
                </c:pt>
                <c:pt idx="50">
                  <c:v>2031</c:v>
                </c:pt>
                <c:pt idx="51">
                  <c:v>2032</c:v>
                </c:pt>
                <c:pt idx="52">
                  <c:v>2033</c:v>
                </c:pt>
                <c:pt idx="53">
                  <c:v>2034</c:v>
                </c:pt>
                <c:pt idx="54">
                  <c:v>2035</c:v>
                </c:pt>
                <c:pt idx="55">
                  <c:v>2036</c:v>
                </c:pt>
                <c:pt idx="56">
                  <c:v>2037</c:v>
                </c:pt>
                <c:pt idx="57">
                  <c:v>2038</c:v>
                </c:pt>
                <c:pt idx="58">
                  <c:v>2039</c:v>
                </c:pt>
                <c:pt idx="59">
                  <c:v>2040</c:v>
                </c:pt>
                <c:pt idx="60">
                  <c:v>2041</c:v>
                </c:pt>
              </c:strCache>
            </c:strRef>
          </c:cat>
          <c:val>
            <c:numRef>
              <c:f>'data fig 1'!$D$5:$D$65</c:f>
              <c:numCache>
                <c:formatCode>0.0</c:formatCode>
                <c:ptCount val="61"/>
                <c:pt idx="0">
                  <c:v>69.11</c:v>
                </c:pt>
                <c:pt idx="1">
                  <c:v>69.34</c:v>
                </c:pt>
                <c:pt idx="2">
                  <c:v>69.599999999999994</c:v>
                </c:pt>
                <c:pt idx="3">
                  <c:v>69.87</c:v>
                </c:pt>
                <c:pt idx="4">
                  <c:v>70.010000000000005</c:v>
                </c:pt>
                <c:pt idx="5">
                  <c:v>70.209999999999994</c:v>
                </c:pt>
                <c:pt idx="6">
                  <c:v>70.349999999999994</c:v>
                </c:pt>
                <c:pt idx="7">
                  <c:v>70.55</c:v>
                </c:pt>
                <c:pt idx="8">
                  <c:v>70.760000000000005</c:v>
                </c:pt>
                <c:pt idx="9">
                  <c:v>71.06</c:v>
                </c:pt>
                <c:pt idx="10">
                  <c:v>71.38</c:v>
                </c:pt>
                <c:pt idx="11">
                  <c:v>71.47</c:v>
                </c:pt>
                <c:pt idx="12">
                  <c:v>71.7</c:v>
                </c:pt>
                <c:pt idx="13">
                  <c:v>71.88</c:v>
                </c:pt>
                <c:pt idx="14">
                  <c:v>72.08</c:v>
                </c:pt>
                <c:pt idx="15">
                  <c:v>72.23</c:v>
                </c:pt>
                <c:pt idx="16">
                  <c:v>72.400000000000006</c:v>
                </c:pt>
                <c:pt idx="17">
                  <c:v>72.64</c:v>
                </c:pt>
                <c:pt idx="18">
                  <c:v>72.84</c:v>
                </c:pt>
                <c:pt idx="19">
                  <c:v>73.099999999999994</c:v>
                </c:pt>
                <c:pt idx="20">
                  <c:v>73.31</c:v>
                </c:pt>
                <c:pt idx="21">
                  <c:v>73.5</c:v>
                </c:pt>
                <c:pt idx="22">
                  <c:v>73.78</c:v>
                </c:pt>
                <c:pt idx="23">
                  <c:v>74.22</c:v>
                </c:pt>
                <c:pt idx="24">
                  <c:v>74.59</c:v>
                </c:pt>
                <c:pt idx="25">
                  <c:v>74.790000000000006</c:v>
                </c:pt>
                <c:pt idx="26">
                  <c:v>74.989999999999995</c:v>
                </c:pt>
                <c:pt idx="27">
                  <c:v>75.349999999999994</c:v>
                </c:pt>
                <c:pt idx="28">
                  <c:v>75.8</c:v>
                </c:pt>
                <c:pt idx="29">
                  <c:v>76.209999999999994</c:v>
                </c:pt>
                <c:pt idx="30">
                  <c:v>76.510000000000005</c:v>
                </c:pt>
                <c:pt idx="31">
                  <c:v>76.77</c:v>
                </c:pt>
                <c:pt idx="32">
                  <c:v>77.05</c:v>
                </c:pt>
                <c:pt idx="33">
                  <c:v>77.099999999999994</c:v>
                </c:pt>
                <c:pt idx="34">
                  <c:v>77.08</c:v>
                </c:pt>
                <c:pt idx="35">
                  <c:v>77.02</c:v>
                </c:pt>
                <c:pt idx="36">
                  <c:v>77.05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0B-4E5F-A0DF-DDEA9D968593}"/>
            </c:ext>
          </c:extLst>
        </c:ser>
        <c:ser>
          <c:idx val="1"/>
          <c:order val="1"/>
          <c:tx>
            <c:strRef>
              <c:f>'data fig 1'!$C$3</c:f>
              <c:strCache>
                <c:ptCount val="1"/>
                <c:pt idx="0">
                  <c:v> Females</c:v>
                </c:pt>
              </c:strCache>
            </c:strRef>
          </c:tx>
          <c:spPr>
            <a:ln w="38100" cap="rnd">
              <a:solidFill>
                <a:srgbClr val="6466AE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circle"/>
              <c:size val="10"/>
              <c:spPr>
                <a:solidFill>
                  <a:srgbClr val="6466AE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F60B-4E5F-A0DF-DDEA9D968593}"/>
              </c:ext>
            </c:extLst>
          </c:dPt>
          <c:dPt>
            <c:idx val="36"/>
            <c:marker>
              <c:symbol val="circle"/>
              <c:size val="9"/>
              <c:spPr>
                <a:solidFill>
                  <a:srgbClr val="6466AE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7373-4F9C-9333-B091DC24B8D4}"/>
              </c:ext>
            </c:extLst>
          </c:dPt>
          <c:dLbls>
            <c:dLbl>
              <c:idx val="0"/>
              <c:layout>
                <c:manualLayout>
                  <c:x val="-1.31320637120974E-2"/>
                  <c:y val="-3.87669801462905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60B-4E5F-A0DF-DDEA9D968593}"/>
                </c:ext>
              </c:extLst>
            </c:dLbl>
            <c:dLbl>
              <c:idx val="19"/>
              <c:dLblPos val="t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3EA-48F7-A93A-46F8224BDC20}"/>
                </c:ext>
              </c:extLst>
            </c:dLbl>
            <c:dLbl>
              <c:idx val="36"/>
              <c:layout>
                <c:manualLayout>
                  <c:x val="-3.9744141501247859E-2"/>
                  <c:y val="-3.56321839080459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373-4F9C-9333-B091DC24B8D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fig 1'!$A$5:$A$65</c:f>
              <c:strCache>
                <c:ptCount val="61"/>
                <c:pt idx="0">
                  <c:v>1980-1982</c:v>
                </c:pt>
                <c:pt idx="1">
                  <c:v>1981-1983</c:v>
                </c:pt>
                <c:pt idx="2">
                  <c:v>1982-1984</c:v>
                </c:pt>
                <c:pt idx="3">
                  <c:v>1983-1985</c:v>
                </c:pt>
                <c:pt idx="4">
                  <c:v>1984-1986</c:v>
                </c:pt>
                <c:pt idx="5">
                  <c:v>1985-1987</c:v>
                </c:pt>
                <c:pt idx="6">
                  <c:v>1986-1988</c:v>
                </c:pt>
                <c:pt idx="7">
                  <c:v>1987-1989</c:v>
                </c:pt>
                <c:pt idx="8">
                  <c:v>1988-1990</c:v>
                </c:pt>
                <c:pt idx="9">
                  <c:v>1989-1991</c:v>
                </c:pt>
                <c:pt idx="10">
                  <c:v>1990-1992</c:v>
                </c:pt>
                <c:pt idx="11">
                  <c:v>1991-1993</c:v>
                </c:pt>
                <c:pt idx="12">
                  <c:v>1992-1994</c:v>
                </c:pt>
                <c:pt idx="13">
                  <c:v>1993-1995</c:v>
                </c:pt>
                <c:pt idx="14">
                  <c:v>1994-1996</c:v>
                </c:pt>
                <c:pt idx="15">
                  <c:v>1995-1997</c:v>
                </c:pt>
                <c:pt idx="16">
                  <c:v>1996-1998</c:v>
                </c:pt>
                <c:pt idx="17">
                  <c:v>1997-1999</c:v>
                </c:pt>
                <c:pt idx="18">
                  <c:v>1998-2000</c:v>
                </c:pt>
                <c:pt idx="19">
                  <c:v>1999-2001</c:v>
                </c:pt>
                <c:pt idx="20">
                  <c:v>2000-2002</c:v>
                </c:pt>
                <c:pt idx="21">
                  <c:v>2001-2003</c:v>
                </c:pt>
                <c:pt idx="22">
                  <c:v>2002-2004</c:v>
                </c:pt>
                <c:pt idx="23">
                  <c:v>2003-2005</c:v>
                </c:pt>
                <c:pt idx="24">
                  <c:v>2004-2006</c:v>
                </c:pt>
                <c:pt idx="25">
                  <c:v>2005-2007</c:v>
                </c:pt>
                <c:pt idx="26">
                  <c:v>2006-2008</c:v>
                </c:pt>
                <c:pt idx="27">
                  <c:v>2007-2009</c:v>
                </c:pt>
                <c:pt idx="28">
                  <c:v>2008-2010</c:v>
                </c:pt>
                <c:pt idx="29">
                  <c:v>2009-2011</c:v>
                </c:pt>
                <c:pt idx="30">
                  <c:v>2010-2012</c:v>
                </c:pt>
                <c:pt idx="31">
                  <c:v>2011-2013</c:v>
                </c:pt>
                <c:pt idx="32">
                  <c:v>2012-2014</c:v>
                </c:pt>
                <c:pt idx="33">
                  <c:v>2013-2015</c:v>
                </c:pt>
                <c:pt idx="34">
                  <c:v>2014-2016</c:v>
                </c:pt>
                <c:pt idx="35">
                  <c:v>2015-2017</c:v>
                </c:pt>
                <c:pt idx="36">
                  <c:v>2016-2018</c:v>
                </c:pt>
                <c:pt idx="37">
                  <c:v>2018</c:v>
                </c:pt>
                <c:pt idx="38">
                  <c:v>2019</c:v>
                </c:pt>
                <c:pt idx="39">
                  <c:v>2020</c:v>
                </c:pt>
                <c:pt idx="40">
                  <c:v>2021</c:v>
                </c:pt>
                <c:pt idx="41">
                  <c:v>2022</c:v>
                </c:pt>
                <c:pt idx="42">
                  <c:v>2023</c:v>
                </c:pt>
                <c:pt idx="43">
                  <c:v>2024</c:v>
                </c:pt>
                <c:pt idx="44">
                  <c:v>2025</c:v>
                </c:pt>
                <c:pt idx="45">
                  <c:v>2026</c:v>
                </c:pt>
                <c:pt idx="46">
                  <c:v>2027</c:v>
                </c:pt>
                <c:pt idx="47">
                  <c:v>2028</c:v>
                </c:pt>
                <c:pt idx="48">
                  <c:v>2029</c:v>
                </c:pt>
                <c:pt idx="49">
                  <c:v>2030</c:v>
                </c:pt>
                <c:pt idx="50">
                  <c:v>2031</c:v>
                </c:pt>
                <c:pt idx="51">
                  <c:v>2032</c:v>
                </c:pt>
                <c:pt idx="52">
                  <c:v>2033</c:v>
                </c:pt>
                <c:pt idx="53">
                  <c:v>2034</c:v>
                </c:pt>
                <c:pt idx="54">
                  <c:v>2035</c:v>
                </c:pt>
                <c:pt idx="55">
                  <c:v>2036</c:v>
                </c:pt>
                <c:pt idx="56">
                  <c:v>2037</c:v>
                </c:pt>
                <c:pt idx="57">
                  <c:v>2038</c:v>
                </c:pt>
                <c:pt idx="58">
                  <c:v>2039</c:v>
                </c:pt>
                <c:pt idx="59">
                  <c:v>2040</c:v>
                </c:pt>
                <c:pt idx="60">
                  <c:v>2041</c:v>
                </c:pt>
              </c:strCache>
            </c:strRef>
          </c:cat>
          <c:val>
            <c:numRef>
              <c:f>'data fig 1'!$E$5:$E$65</c:f>
              <c:numCache>
                <c:formatCode>0.0</c:formatCode>
                <c:ptCount val="61"/>
                <c:pt idx="0">
                  <c:v>75.31</c:v>
                </c:pt>
                <c:pt idx="1">
                  <c:v>75.47</c:v>
                </c:pt>
                <c:pt idx="2">
                  <c:v>75.62</c:v>
                </c:pt>
                <c:pt idx="3">
                  <c:v>75.819999999999993</c:v>
                </c:pt>
                <c:pt idx="4">
                  <c:v>76</c:v>
                </c:pt>
                <c:pt idx="5">
                  <c:v>76.209999999999994</c:v>
                </c:pt>
                <c:pt idx="6">
                  <c:v>76.5</c:v>
                </c:pt>
                <c:pt idx="7">
                  <c:v>76.47</c:v>
                </c:pt>
                <c:pt idx="8">
                  <c:v>76.599999999999994</c:v>
                </c:pt>
                <c:pt idx="9">
                  <c:v>76.739999999999995</c:v>
                </c:pt>
                <c:pt idx="10">
                  <c:v>77.11</c:v>
                </c:pt>
                <c:pt idx="11">
                  <c:v>77.12</c:v>
                </c:pt>
                <c:pt idx="12">
                  <c:v>77.31</c:v>
                </c:pt>
                <c:pt idx="13">
                  <c:v>77.44</c:v>
                </c:pt>
                <c:pt idx="14">
                  <c:v>77.73</c:v>
                </c:pt>
                <c:pt idx="15">
                  <c:v>77.849999999999994</c:v>
                </c:pt>
                <c:pt idx="16">
                  <c:v>78.040000000000006</c:v>
                </c:pt>
                <c:pt idx="17">
                  <c:v>78.180000000000007</c:v>
                </c:pt>
                <c:pt idx="18">
                  <c:v>78.349999999999994</c:v>
                </c:pt>
                <c:pt idx="19">
                  <c:v>78.56</c:v>
                </c:pt>
                <c:pt idx="20">
                  <c:v>78.78</c:v>
                </c:pt>
                <c:pt idx="21">
                  <c:v>78.86</c:v>
                </c:pt>
                <c:pt idx="22">
                  <c:v>79.05</c:v>
                </c:pt>
                <c:pt idx="23">
                  <c:v>79.239999999999995</c:v>
                </c:pt>
                <c:pt idx="24">
                  <c:v>79.540000000000006</c:v>
                </c:pt>
                <c:pt idx="25">
                  <c:v>79.680000000000007</c:v>
                </c:pt>
                <c:pt idx="26">
                  <c:v>79.83</c:v>
                </c:pt>
                <c:pt idx="27">
                  <c:v>80.06</c:v>
                </c:pt>
                <c:pt idx="28">
                  <c:v>80.319999999999993</c:v>
                </c:pt>
                <c:pt idx="29">
                  <c:v>80.62</c:v>
                </c:pt>
                <c:pt idx="30">
                  <c:v>80.75</c:v>
                </c:pt>
                <c:pt idx="31">
                  <c:v>80.89</c:v>
                </c:pt>
                <c:pt idx="32">
                  <c:v>81.06</c:v>
                </c:pt>
                <c:pt idx="33">
                  <c:v>81.13</c:v>
                </c:pt>
                <c:pt idx="34">
                  <c:v>81.150000000000006</c:v>
                </c:pt>
                <c:pt idx="35">
                  <c:v>81.09</c:v>
                </c:pt>
                <c:pt idx="36">
                  <c:v>81.08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0B-4E5F-A0DF-DDEA9D968593}"/>
            </c:ext>
          </c:extLst>
        </c:ser>
        <c:ser>
          <c:idx val="2"/>
          <c:order val="2"/>
          <c:tx>
            <c:v>males (proj)</c:v>
          </c:tx>
          <c:spPr>
            <a:ln w="38100" cap="rnd">
              <a:solidFill>
                <a:srgbClr val="B2B2D6"/>
              </a:solidFill>
              <a:prstDash val="sysDash"/>
              <a:round/>
            </a:ln>
            <a:effectLst/>
          </c:spPr>
          <c:marker>
            <c:symbol val="none"/>
          </c:marker>
          <c:dPt>
            <c:idx val="60"/>
            <c:marker>
              <c:symbol val="circle"/>
              <c:size val="9"/>
              <c:spPr>
                <a:solidFill>
                  <a:srgbClr val="B2B2D6"/>
                </a:solidFill>
                <a:ln w="9525">
                  <a:solidFill>
                    <a:srgbClr val="B2B2D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C996-4246-8400-CDC9B49E559B}"/>
              </c:ext>
            </c:extLst>
          </c:dPt>
          <c:dLbls>
            <c:dLbl>
              <c:idx val="60"/>
              <c:layout>
                <c:manualLayout>
                  <c:x val="-8.1883316274311106E-3"/>
                  <c:y val="3.3437826541274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996-4246-8400-CDC9B49E559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fig 1'!$A$5:$A$65</c:f>
              <c:strCache>
                <c:ptCount val="61"/>
                <c:pt idx="0">
                  <c:v>1980-1982</c:v>
                </c:pt>
                <c:pt idx="1">
                  <c:v>1981-1983</c:v>
                </c:pt>
                <c:pt idx="2">
                  <c:v>1982-1984</c:v>
                </c:pt>
                <c:pt idx="3">
                  <c:v>1983-1985</c:v>
                </c:pt>
                <c:pt idx="4">
                  <c:v>1984-1986</c:v>
                </c:pt>
                <c:pt idx="5">
                  <c:v>1985-1987</c:v>
                </c:pt>
                <c:pt idx="6">
                  <c:v>1986-1988</c:v>
                </c:pt>
                <c:pt idx="7">
                  <c:v>1987-1989</c:v>
                </c:pt>
                <c:pt idx="8">
                  <c:v>1988-1990</c:v>
                </c:pt>
                <c:pt idx="9">
                  <c:v>1989-1991</c:v>
                </c:pt>
                <c:pt idx="10">
                  <c:v>1990-1992</c:v>
                </c:pt>
                <c:pt idx="11">
                  <c:v>1991-1993</c:v>
                </c:pt>
                <c:pt idx="12">
                  <c:v>1992-1994</c:v>
                </c:pt>
                <c:pt idx="13">
                  <c:v>1993-1995</c:v>
                </c:pt>
                <c:pt idx="14">
                  <c:v>1994-1996</c:v>
                </c:pt>
                <c:pt idx="15">
                  <c:v>1995-1997</c:v>
                </c:pt>
                <c:pt idx="16">
                  <c:v>1996-1998</c:v>
                </c:pt>
                <c:pt idx="17">
                  <c:v>1997-1999</c:v>
                </c:pt>
                <c:pt idx="18">
                  <c:v>1998-2000</c:v>
                </c:pt>
                <c:pt idx="19">
                  <c:v>1999-2001</c:v>
                </c:pt>
                <c:pt idx="20">
                  <c:v>2000-2002</c:v>
                </c:pt>
                <c:pt idx="21">
                  <c:v>2001-2003</c:v>
                </c:pt>
                <c:pt idx="22">
                  <c:v>2002-2004</c:v>
                </c:pt>
                <c:pt idx="23">
                  <c:v>2003-2005</c:v>
                </c:pt>
                <c:pt idx="24">
                  <c:v>2004-2006</c:v>
                </c:pt>
                <c:pt idx="25">
                  <c:v>2005-2007</c:v>
                </c:pt>
                <c:pt idx="26">
                  <c:v>2006-2008</c:v>
                </c:pt>
                <c:pt idx="27">
                  <c:v>2007-2009</c:v>
                </c:pt>
                <c:pt idx="28">
                  <c:v>2008-2010</c:v>
                </c:pt>
                <c:pt idx="29">
                  <c:v>2009-2011</c:v>
                </c:pt>
                <c:pt idx="30">
                  <c:v>2010-2012</c:v>
                </c:pt>
                <c:pt idx="31">
                  <c:v>2011-2013</c:v>
                </c:pt>
                <c:pt idx="32">
                  <c:v>2012-2014</c:v>
                </c:pt>
                <c:pt idx="33">
                  <c:v>2013-2015</c:v>
                </c:pt>
                <c:pt idx="34">
                  <c:v>2014-2016</c:v>
                </c:pt>
                <c:pt idx="35">
                  <c:v>2015-2017</c:v>
                </c:pt>
                <c:pt idx="36">
                  <c:v>2016-2018</c:v>
                </c:pt>
                <c:pt idx="37">
                  <c:v>2018</c:v>
                </c:pt>
                <c:pt idx="38">
                  <c:v>2019</c:v>
                </c:pt>
                <c:pt idx="39">
                  <c:v>2020</c:v>
                </c:pt>
                <c:pt idx="40">
                  <c:v>2021</c:v>
                </c:pt>
                <c:pt idx="41">
                  <c:v>2022</c:v>
                </c:pt>
                <c:pt idx="42">
                  <c:v>2023</c:v>
                </c:pt>
                <c:pt idx="43">
                  <c:v>2024</c:v>
                </c:pt>
                <c:pt idx="44">
                  <c:v>2025</c:v>
                </c:pt>
                <c:pt idx="45">
                  <c:v>2026</c:v>
                </c:pt>
                <c:pt idx="46">
                  <c:v>2027</c:v>
                </c:pt>
                <c:pt idx="47">
                  <c:v>2028</c:v>
                </c:pt>
                <c:pt idx="48">
                  <c:v>2029</c:v>
                </c:pt>
                <c:pt idx="49">
                  <c:v>2030</c:v>
                </c:pt>
                <c:pt idx="50">
                  <c:v>2031</c:v>
                </c:pt>
                <c:pt idx="51">
                  <c:v>2032</c:v>
                </c:pt>
                <c:pt idx="52">
                  <c:v>2033</c:v>
                </c:pt>
                <c:pt idx="53">
                  <c:v>2034</c:v>
                </c:pt>
                <c:pt idx="54">
                  <c:v>2035</c:v>
                </c:pt>
                <c:pt idx="55">
                  <c:v>2036</c:v>
                </c:pt>
                <c:pt idx="56">
                  <c:v>2037</c:v>
                </c:pt>
                <c:pt idx="57">
                  <c:v>2038</c:v>
                </c:pt>
                <c:pt idx="58">
                  <c:v>2039</c:v>
                </c:pt>
                <c:pt idx="59">
                  <c:v>2040</c:v>
                </c:pt>
                <c:pt idx="60">
                  <c:v>2041</c:v>
                </c:pt>
              </c:strCache>
            </c:strRef>
          </c:cat>
          <c:val>
            <c:numRef>
              <c:f>'data fig 1'!$F$5:$F$65</c:f>
              <c:numCache>
                <c:formatCode>0.00</c:formatCode>
                <c:ptCount val="61"/>
                <c:pt idx="37" formatCode="0.0">
                  <c:v>77.900000000000006</c:v>
                </c:pt>
                <c:pt idx="38" formatCode="0.0">
                  <c:v>78.099999999999994</c:v>
                </c:pt>
                <c:pt idx="39" formatCode="0.0">
                  <c:v>78.3</c:v>
                </c:pt>
                <c:pt idx="40" formatCode="0.0">
                  <c:v>78.5</c:v>
                </c:pt>
                <c:pt idx="41" formatCode="0.0">
                  <c:v>78.7</c:v>
                </c:pt>
                <c:pt idx="42" formatCode="0.0">
                  <c:v>78.900000000000006</c:v>
                </c:pt>
                <c:pt idx="43" formatCode="0.0">
                  <c:v>79.099999999999994</c:v>
                </c:pt>
                <c:pt idx="44" formatCode="0.0">
                  <c:v>79.3</c:v>
                </c:pt>
                <c:pt idx="45" formatCode="0.0">
                  <c:v>79.400000000000006</c:v>
                </c:pt>
                <c:pt idx="46" formatCode="0.0">
                  <c:v>79.599999999999994</c:v>
                </c:pt>
                <c:pt idx="47" formatCode="0.0">
                  <c:v>79.8</c:v>
                </c:pt>
                <c:pt idx="48" formatCode="0.0">
                  <c:v>80</c:v>
                </c:pt>
                <c:pt idx="49" formatCode="0.0">
                  <c:v>80.099999999999994</c:v>
                </c:pt>
                <c:pt idx="50" formatCode="0.0">
                  <c:v>80.3</c:v>
                </c:pt>
                <c:pt idx="51" formatCode="0.0">
                  <c:v>80.400000000000006</c:v>
                </c:pt>
                <c:pt idx="52" formatCode="0.0">
                  <c:v>80.599999999999994</c:v>
                </c:pt>
                <c:pt idx="53" formatCode="0.0">
                  <c:v>80.8</c:v>
                </c:pt>
                <c:pt idx="54" formatCode="0.0">
                  <c:v>80.900000000000006</c:v>
                </c:pt>
                <c:pt idx="55" formatCode="0.0">
                  <c:v>81</c:v>
                </c:pt>
                <c:pt idx="56" formatCode="0.0">
                  <c:v>81.2</c:v>
                </c:pt>
                <c:pt idx="57" formatCode="0.0">
                  <c:v>81.3</c:v>
                </c:pt>
                <c:pt idx="58" formatCode="0.0">
                  <c:v>81.5</c:v>
                </c:pt>
                <c:pt idx="59" formatCode="0.0">
                  <c:v>81.599999999999994</c:v>
                </c:pt>
                <c:pt idx="60" formatCode="0.0">
                  <c:v>81.7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996-4246-8400-CDC9B49E559B}"/>
            </c:ext>
          </c:extLst>
        </c:ser>
        <c:ser>
          <c:idx val="3"/>
          <c:order val="3"/>
          <c:tx>
            <c:v>females proj</c:v>
          </c:tx>
          <c:spPr>
            <a:ln w="38100" cap="rnd">
              <a:solidFill>
                <a:srgbClr val="6466AE"/>
              </a:solidFill>
              <a:prstDash val="sysDash"/>
              <a:round/>
            </a:ln>
            <a:effectLst/>
          </c:spPr>
          <c:marker>
            <c:symbol val="none"/>
          </c:marker>
          <c:dPt>
            <c:idx val="60"/>
            <c:marker>
              <c:symbol val="circle"/>
              <c:size val="9"/>
              <c:spPr>
                <a:solidFill>
                  <a:srgbClr val="6466AE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C996-4246-8400-CDC9B49E559B}"/>
              </c:ext>
            </c:extLst>
          </c:dPt>
          <c:dLbls>
            <c:dLbl>
              <c:idx val="60"/>
              <c:layout>
                <c:manualLayout>
                  <c:x val="-8.1883316274311106E-3"/>
                  <c:y val="-3.3437826541274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996-4246-8400-CDC9B49E559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fig 1'!$A$5:$A$65</c:f>
              <c:strCache>
                <c:ptCount val="61"/>
                <c:pt idx="0">
                  <c:v>1980-1982</c:v>
                </c:pt>
                <c:pt idx="1">
                  <c:v>1981-1983</c:v>
                </c:pt>
                <c:pt idx="2">
                  <c:v>1982-1984</c:v>
                </c:pt>
                <c:pt idx="3">
                  <c:v>1983-1985</c:v>
                </c:pt>
                <c:pt idx="4">
                  <c:v>1984-1986</c:v>
                </c:pt>
                <c:pt idx="5">
                  <c:v>1985-1987</c:v>
                </c:pt>
                <c:pt idx="6">
                  <c:v>1986-1988</c:v>
                </c:pt>
                <c:pt idx="7">
                  <c:v>1987-1989</c:v>
                </c:pt>
                <c:pt idx="8">
                  <c:v>1988-1990</c:v>
                </c:pt>
                <c:pt idx="9">
                  <c:v>1989-1991</c:v>
                </c:pt>
                <c:pt idx="10">
                  <c:v>1990-1992</c:v>
                </c:pt>
                <c:pt idx="11">
                  <c:v>1991-1993</c:v>
                </c:pt>
                <c:pt idx="12">
                  <c:v>1992-1994</c:v>
                </c:pt>
                <c:pt idx="13">
                  <c:v>1993-1995</c:v>
                </c:pt>
                <c:pt idx="14">
                  <c:v>1994-1996</c:v>
                </c:pt>
                <c:pt idx="15">
                  <c:v>1995-1997</c:v>
                </c:pt>
                <c:pt idx="16">
                  <c:v>1996-1998</c:v>
                </c:pt>
                <c:pt idx="17">
                  <c:v>1997-1999</c:v>
                </c:pt>
                <c:pt idx="18">
                  <c:v>1998-2000</c:v>
                </c:pt>
                <c:pt idx="19">
                  <c:v>1999-2001</c:v>
                </c:pt>
                <c:pt idx="20">
                  <c:v>2000-2002</c:v>
                </c:pt>
                <c:pt idx="21">
                  <c:v>2001-2003</c:v>
                </c:pt>
                <c:pt idx="22">
                  <c:v>2002-2004</c:v>
                </c:pt>
                <c:pt idx="23">
                  <c:v>2003-2005</c:v>
                </c:pt>
                <c:pt idx="24">
                  <c:v>2004-2006</c:v>
                </c:pt>
                <c:pt idx="25">
                  <c:v>2005-2007</c:v>
                </c:pt>
                <c:pt idx="26">
                  <c:v>2006-2008</c:v>
                </c:pt>
                <c:pt idx="27">
                  <c:v>2007-2009</c:v>
                </c:pt>
                <c:pt idx="28">
                  <c:v>2008-2010</c:v>
                </c:pt>
                <c:pt idx="29">
                  <c:v>2009-2011</c:v>
                </c:pt>
                <c:pt idx="30">
                  <c:v>2010-2012</c:v>
                </c:pt>
                <c:pt idx="31">
                  <c:v>2011-2013</c:v>
                </c:pt>
                <c:pt idx="32">
                  <c:v>2012-2014</c:v>
                </c:pt>
                <c:pt idx="33">
                  <c:v>2013-2015</c:v>
                </c:pt>
                <c:pt idx="34">
                  <c:v>2014-2016</c:v>
                </c:pt>
                <c:pt idx="35">
                  <c:v>2015-2017</c:v>
                </c:pt>
                <c:pt idx="36">
                  <c:v>2016-2018</c:v>
                </c:pt>
                <c:pt idx="37">
                  <c:v>2018</c:v>
                </c:pt>
                <c:pt idx="38">
                  <c:v>2019</c:v>
                </c:pt>
                <c:pt idx="39">
                  <c:v>2020</c:v>
                </c:pt>
                <c:pt idx="40">
                  <c:v>2021</c:v>
                </c:pt>
                <c:pt idx="41">
                  <c:v>2022</c:v>
                </c:pt>
                <c:pt idx="42">
                  <c:v>2023</c:v>
                </c:pt>
                <c:pt idx="43">
                  <c:v>2024</c:v>
                </c:pt>
                <c:pt idx="44">
                  <c:v>2025</c:v>
                </c:pt>
                <c:pt idx="45">
                  <c:v>2026</c:v>
                </c:pt>
                <c:pt idx="46">
                  <c:v>2027</c:v>
                </c:pt>
                <c:pt idx="47">
                  <c:v>2028</c:v>
                </c:pt>
                <c:pt idx="48">
                  <c:v>2029</c:v>
                </c:pt>
                <c:pt idx="49">
                  <c:v>2030</c:v>
                </c:pt>
                <c:pt idx="50">
                  <c:v>2031</c:v>
                </c:pt>
                <c:pt idx="51">
                  <c:v>2032</c:v>
                </c:pt>
                <c:pt idx="52">
                  <c:v>2033</c:v>
                </c:pt>
                <c:pt idx="53">
                  <c:v>2034</c:v>
                </c:pt>
                <c:pt idx="54">
                  <c:v>2035</c:v>
                </c:pt>
                <c:pt idx="55">
                  <c:v>2036</c:v>
                </c:pt>
                <c:pt idx="56">
                  <c:v>2037</c:v>
                </c:pt>
                <c:pt idx="57">
                  <c:v>2038</c:v>
                </c:pt>
                <c:pt idx="58">
                  <c:v>2039</c:v>
                </c:pt>
                <c:pt idx="59">
                  <c:v>2040</c:v>
                </c:pt>
                <c:pt idx="60">
                  <c:v>2041</c:v>
                </c:pt>
              </c:strCache>
            </c:strRef>
          </c:cat>
          <c:val>
            <c:numRef>
              <c:f>'data fig 1'!$G$5:$G$65</c:f>
              <c:numCache>
                <c:formatCode>0.0</c:formatCode>
                <c:ptCount val="61"/>
                <c:pt idx="37">
                  <c:v>81.599999999999994</c:v>
                </c:pt>
                <c:pt idx="38">
                  <c:v>81.8</c:v>
                </c:pt>
                <c:pt idx="39">
                  <c:v>81.900000000000006</c:v>
                </c:pt>
                <c:pt idx="40">
                  <c:v>82</c:v>
                </c:pt>
                <c:pt idx="41">
                  <c:v>82.2</c:v>
                </c:pt>
                <c:pt idx="42">
                  <c:v>82.3</c:v>
                </c:pt>
                <c:pt idx="43">
                  <c:v>82.4</c:v>
                </c:pt>
                <c:pt idx="44">
                  <c:v>82.6</c:v>
                </c:pt>
                <c:pt idx="45">
                  <c:v>82.7</c:v>
                </c:pt>
                <c:pt idx="46">
                  <c:v>82.8</c:v>
                </c:pt>
                <c:pt idx="47">
                  <c:v>82.9</c:v>
                </c:pt>
                <c:pt idx="48">
                  <c:v>83.1</c:v>
                </c:pt>
                <c:pt idx="49">
                  <c:v>83.2</c:v>
                </c:pt>
                <c:pt idx="50">
                  <c:v>83.3</c:v>
                </c:pt>
                <c:pt idx="51">
                  <c:v>83.5</c:v>
                </c:pt>
                <c:pt idx="52">
                  <c:v>83.6</c:v>
                </c:pt>
                <c:pt idx="53">
                  <c:v>83.7</c:v>
                </c:pt>
                <c:pt idx="54">
                  <c:v>83.8</c:v>
                </c:pt>
                <c:pt idx="55">
                  <c:v>83.9</c:v>
                </c:pt>
                <c:pt idx="56">
                  <c:v>84.1</c:v>
                </c:pt>
                <c:pt idx="57">
                  <c:v>84.2</c:v>
                </c:pt>
                <c:pt idx="58">
                  <c:v>84.3</c:v>
                </c:pt>
                <c:pt idx="59">
                  <c:v>84.4</c:v>
                </c:pt>
                <c:pt idx="60">
                  <c:v>84.5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996-4246-8400-CDC9B49E5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4960224"/>
        <c:axId val="534961536"/>
      </c:lineChart>
      <c:catAx>
        <c:axId val="5349602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534961536"/>
        <c:crosses val="autoZero"/>
        <c:auto val="1"/>
        <c:lblAlgn val="ctr"/>
        <c:lblOffset val="100"/>
        <c:noMultiLvlLbl val="0"/>
      </c:catAx>
      <c:valAx>
        <c:axId val="53496153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/>
                  <a:t>Life expectancy in years</a:t>
                </a:r>
              </a:p>
            </c:rich>
          </c:tx>
          <c:layout>
            <c:manualLayout>
              <c:xMode val="edge"/>
              <c:yMode val="edge"/>
              <c:x val="4.3529596284879414E-3"/>
              <c:y val="0.350261360275504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534960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en-US"/>
    </a:p>
  </c:txPr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en-US"/>
              <a:t>Figure 8b. Percent of female population aged 65 years or older and with 15 or fewer years of remaining life expectancy. 1981-1983 to 2016-2018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6911839341709179E-2"/>
          <c:y val="0.17692342924324847"/>
          <c:w val="0.89947559465208371"/>
          <c:h val="0.64956041975374545"/>
        </c:manualLayout>
      </c:layout>
      <c:lineChart>
        <c:grouping val="standard"/>
        <c:varyColors val="0"/>
        <c:ser>
          <c:idx val="0"/>
          <c:order val="0"/>
          <c:tx>
            <c:strRef>
              <c:f>'data fig 8'!$D$4</c:f>
              <c:strCache>
                <c:ptCount val="1"/>
                <c:pt idx="0">
                  <c:v>% of female population aged 65+</c:v>
                </c:pt>
              </c:strCache>
            </c:strRef>
          </c:tx>
          <c:spPr>
            <a:ln w="38100" cap="rnd">
              <a:solidFill>
                <a:srgbClr val="50518B"/>
              </a:solidFill>
              <a:prstDash val="sysDash"/>
              <a:round/>
            </a:ln>
            <a:effectLst/>
          </c:spPr>
          <c:marker>
            <c:symbol val="none"/>
          </c:marker>
          <c:dPt>
            <c:idx val="0"/>
            <c:marker>
              <c:symbol val="circle"/>
              <c:size val="9"/>
              <c:spPr>
                <a:solidFill>
                  <a:srgbClr val="50518B"/>
                </a:solidFill>
                <a:ln w="9525">
                  <a:noFill/>
                  <a:prstDash val="sysDash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12BC-429A-8393-55BC748529EF}"/>
              </c:ext>
            </c:extLst>
          </c:dPt>
          <c:dPt>
            <c:idx val="3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1-12BC-429A-8393-55BC748529EF}"/>
              </c:ext>
            </c:extLst>
          </c:dPt>
          <c:dPt>
            <c:idx val="35"/>
            <c:marker>
              <c:symbol val="circle"/>
              <c:size val="9"/>
              <c:spPr>
                <a:solidFill>
                  <a:srgbClr val="50518B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89DA-4C93-A8D6-7AD00BF7F5C5}"/>
              </c:ext>
            </c:extLst>
          </c:dPt>
          <c:dLbls>
            <c:dLbl>
              <c:idx val="0"/>
              <c:layout>
                <c:manualLayout>
                  <c:x val="-9.5287962043449932E-3"/>
                  <c:y val="-4.588235429355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2BC-429A-8393-55BC748529EF}"/>
                </c:ext>
              </c:extLst>
            </c:dLbl>
            <c:dLbl>
              <c:idx val="19"/>
              <c:layout>
                <c:manualLayout>
                  <c:x val="-3.1387026101304769E-2"/>
                  <c:y val="-4.3851089133134527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2DB-467F-96E3-B7B9A12ECD6F}"/>
                </c:ext>
              </c:extLst>
            </c:dLbl>
            <c:dLbl>
              <c:idx val="35"/>
              <c:layout>
                <c:manualLayout>
                  <c:x val="-8.1709422759172114E-3"/>
                  <c:y val="4.16828689891575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9DA-4C93-A8D6-7AD00BF7F5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fig 8'!$A$8:$A$43</c:f>
              <c:strCache>
                <c:ptCount val="36"/>
                <c:pt idx="0">
                  <c:v>1981-83</c:v>
                </c:pt>
                <c:pt idx="1">
                  <c:v>1982-84</c:v>
                </c:pt>
                <c:pt idx="2">
                  <c:v>1983-85</c:v>
                </c:pt>
                <c:pt idx="3">
                  <c:v>1984-86</c:v>
                </c:pt>
                <c:pt idx="4">
                  <c:v>1985-87</c:v>
                </c:pt>
                <c:pt idx="5">
                  <c:v>1986-88</c:v>
                </c:pt>
                <c:pt idx="6">
                  <c:v>1987-89</c:v>
                </c:pt>
                <c:pt idx="7">
                  <c:v>1988-90</c:v>
                </c:pt>
                <c:pt idx="8">
                  <c:v>1989-91</c:v>
                </c:pt>
                <c:pt idx="9">
                  <c:v>1990-92</c:v>
                </c:pt>
                <c:pt idx="10">
                  <c:v>1991-93</c:v>
                </c:pt>
                <c:pt idx="11">
                  <c:v>1992-94</c:v>
                </c:pt>
                <c:pt idx="12">
                  <c:v>1993-95</c:v>
                </c:pt>
                <c:pt idx="13">
                  <c:v>1994-96</c:v>
                </c:pt>
                <c:pt idx="14">
                  <c:v>1995-97</c:v>
                </c:pt>
                <c:pt idx="15">
                  <c:v>1996-98</c:v>
                </c:pt>
                <c:pt idx="16">
                  <c:v>1997-99</c:v>
                </c:pt>
                <c:pt idx="17">
                  <c:v>1998-00</c:v>
                </c:pt>
                <c:pt idx="18">
                  <c:v>1999-01</c:v>
                </c:pt>
                <c:pt idx="19">
                  <c:v>2000-02</c:v>
                </c:pt>
                <c:pt idx="20">
                  <c:v>2001-03</c:v>
                </c:pt>
                <c:pt idx="21">
                  <c:v>2002-04</c:v>
                </c:pt>
                <c:pt idx="22">
                  <c:v>2003-05</c:v>
                </c:pt>
                <c:pt idx="23">
                  <c:v>2004-06</c:v>
                </c:pt>
                <c:pt idx="24">
                  <c:v>2005-07</c:v>
                </c:pt>
                <c:pt idx="25">
                  <c:v>2006-08</c:v>
                </c:pt>
                <c:pt idx="26">
                  <c:v>2007-09</c:v>
                </c:pt>
                <c:pt idx="27">
                  <c:v>2008-10</c:v>
                </c:pt>
                <c:pt idx="28">
                  <c:v>2009-11</c:v>
                </c:pt>
                <c:pt idx="29">
                  <c:v>2010-12</c:v>
                </c:pt>
                <c:pt idx="30">
                  <c:v>2011-13</c:v>
                </c:pt>
                <c:pt idx="31">
                  <c:v>2012-14</c:v>
                </c:pt>
                <c:pt idx="32">
                  <c:v>2013-15</c:v>
                </c:pt>
                <c:pt idx="33">
                  <c:v>2014-16</c:v>
                </c:pt>
                <c:pt idx="34">
                  <c:v>2015-17</c:v>
                </c:pt>
                <c:pt idx="35">
                  <c:v>2016-18</c:v>
                </c:pt>
              </c:strCache>
            </c:strRef>
          </c:cat>
          <c:val>
            <c:numRef>
              <c:f>'data fig 8'!$D$8:$D$43</c:f>
              <c:numCache>
                <c:formatCode>0.0%</c:formatCode>
                <c:ptCount val="36"/>
                <c:pt idx="0">
                  <c:v>0.17007167945574911</c:v>
                </c:pt>
                <c:pt idx="1">
                  <c:v>0.16956829324286216</c:v>
                </c:pt>
                <c:pt idx="2">
                  <c:v>0.17020818406347202</c:v>
                </c:pt>
                <c:pt idx="3">
                  <c:v>0.17164750688715946</c:v>
                </c:pt>
                <c:pt idx="4">
                  <c:v>0.17390267073569801</c:v>
                </c:pt>
                <c:pt idx="5">
                  <c:v>0.17561786013880318</c:v>
                </c:pt>
                <c:pt idx="6">
                  <c:v>0.17708695268045821</c:v>
                </c:pt>
                <c:pt idx="7">
                  <c:v>0.17778431889187737</c:v>
                </c:pt>
                <c:pt idx="8">
                  <c:v>0.17822024219955265</c:v>
                </c:pt>
                <c:pt idx="9">
                  <c:v>0.17844449766616038</c:v>
                </c:pt>
                <c:pt idx="10">
                  <c:v>0.1786914738027697</c:v>
                </c:pt>
                <c:pt idx="11">
                  <c:v>0.17863432383446043</c:v>
                </c:pt>
                <c:pt idx="12">
                  <c:v>0.17865441911279092</c:v>
                </c:pt>
                <c:pt idx="13">
                  <c:v>0.17893931240657698</c:v>
                </c:pt>
                <c:pt idx="14">
                  <c:v>0.17956700193094585</c:v>
                </c:pt>
                <c:pt idx="15">
                  <c:v>0.1801791888132997</c:v>
                </c:pt>
                <c:pt idx="16">
                  <c:v>0.18063678468110225</c:v>
                </c:pt>
                <c:pt idx="17">
                  <c:v>0.18106313511226757</c:v>
                </c:pt>
                <c:pt idx="18">
                  <c:v>0.1816984800103737</c:v>
                </c:pt>
                <c:pt idx="19">
                  <c:v>0.18246656105555026</c:v>
                </c:pt>
                <c:pt idx="20">
                  <c:v>0.18315844751473911</c:v>
                </c:pt>
                <c:pt idx="21">
                  <c:v>0.18353304701642367</c:v>
                </c:pt>
                <c:pt idx="22">
                  <c:v>0.18372698870220985</c:v>
                </c:pt>
                <c:pt idx="23">
                  <c:v>0.18374248337761731</c:v>
                </c:pt>
                <c:pt idx="24">
                  <c:v>0.18366495607998845</c:v>
                </c:pt>
                <c:pt idx="25">
                  <c:v>0.18381754086149871</c:v>
                </c:pt>
                <c:pt idx="26">
                  <c:v>0.18428629096186144</c:v>
                </c:pt>
                <c:pt idx="27">
                  <c:v>0.18500440966905574</c:v>
                </c:pt>
                <c:pt idx="28">
                  <c:v>0.18578984278652222</c:v>
                </c:pt>
                <c:pt idx="29">
                  <c:v>0.18778597565835833</c:v>
                </c:pt>
                <c:pt idx="30">
                  <c:v>0.19053507218899149</c:v>
                </c:pt>
                <c:pt idx="31">
                  <c:v>0.19394742598804141</c:v>
                </c:pt>
                <c:pt idx="32">
                  <c:v>0.19630495452183691</c:v>
                </c:pt>
                <c:pt idx="33">
                  <c:v>0.1982062522811435</c:v>
                </c:pt>
                <c:pt idx="34">
                  <c:v>0.19967725535629199</c:v>
                </c:pt>
                <c:pt idx="35">
                  <c:v>0.20130532151301761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2BC-429A-8393-55BC748529EF}"/>
            </c:ext>
          </c:extLst>
        </c:ser>
        <c:ser>
          <c:idx val="1"/>
          <c:order val="1"/>
          <c:tx>
            <c:strRef>
              <c:f>'data fig 8'!$E$4</c:f>
              <c:strCache>
                <c:ptCount val="1"/>
                <c:pt idx="0">
                  <c:v>% of female population with 15 or fewer years RLE</c:v>
                </c:pt>
              </c:strCache>
            </c:strRef>
          </c:tx>
          <c:spPr>
            <a:ln w="38100" cap="rnd">
              <a:solidFill>
                <a:srgbClr val="50518B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circle"/>
              <c:size val="9"/>
              <c:spPr>
                <a:solidFill>
                  <a:srgbClr val="50518B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12BC-429A-8393-55BC748529EF}"/>
              </c:ext>
            </c:extLst>
          </c:dPt>
          <c:dPt>
            <c:idx val="3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4-12BC-429A-8393-55BC748529EF}"/>
              </c:ext>
            </c:extLst>
          </c:dPt>
          <c:dPt>
            <c:idx val="35"/>
            <c:marker>
              <c:symbol val="circle"/>
              <c:size val="9"/>
              <c:spPr>
                <a:solidFill>
                  <a:srgbClr val="50518B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89DA-4C93-A8D6-7AD00BF7F5C5}"/>
              </c:ext>
            </c:extLst>
          </c:dPt>
          <c:dLbls>
            <c:dLbl>
              <c:idx val="0"/>
              <c:layout>
                <c:manualLayout>
                  <c:x val="-2.4502618811172813E-2"/>
                  <c:y val="5.42246005287473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2BC-429A-8393-55BC748529EF}"/>
                </c:ext>
              </c:extLst>
            </c:dLbl>
            <c:dLbl>
              <c:idx val="22"/>
              <c:layout>
                <c:manualLayout>
                  <c:x val="-0.10644285062966931"/>
                  <c:y val="7.3085230765739986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271326925480153"/>
                      <c:h val="0.1071219463109428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62DB-467F-96E3-B7B9A12ECD6F}"/>
                </c:ext>
              </c:extLst>
            </c:dLbl>
            <c:dLbl>
              <c:idx val="35"/>
              <c:layout>
                <c:manualLayout>
                  <c:x val="-9.5525731612668696E-3"/>
                  <c:y val="4.37812101946958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9DA-4C93-A8D6-7AD00BF7F5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fig 8'!$A$8:$A$43</c:f>
              <c:strCache>
                <c:ptCount val="36"/>
                <c:pt idx="0">
                  <c:v>1981-83</c:v>
                </c:pt>
                <c:pt idx="1">
                  <c:v>1982-84</c:v>
                </c:pt>
                <c:pt idx="2">
                  <c:v>1983-85</c:v>
                </c:pt>
                <c:pt idx="3">
                  <c:v>1984-86</c:v>
                </c:pt>
                <c:pt idx="4">
                  <c:v>1985-87</c:v>
                </c:pt>
                <c:pt idx="5">
                  <c:v>1986-88</c:v>
                </c:pt>
                <c:pt idx="6">
                  <c:v>1987-89</c:v>
                </c:pt>
                <c:pt idx="7">
                  <c:v>1988-90</c:v>
                </c:pt>
                <c:pt idx="8">
                  <c:v>1989-91</c:v>
                </c:pt>
                <c:pt idx="9">
                  <c:v>1990-92</c:v>
                </c:pt>
                <c:pt idx="10">
                  <c:v>1991-93</c:v>
                </c:pt>
                <c:pt idx="11">
                  <c:v>1992-94</c:v>
                </c:pt>
                <c:pt idx="12">
                  <c:v>1993-95</c:v>
                </c:pt>
                <c:pt idx="13">
                  <c:v>1994-96</c:v>
                </c:pt>
                <c:pt idx="14">
                  <c:v>1995-97</c:v>
                </c:pt>
                <c:pt idx="15">
                  <c:v>1996-98</c:v>
                </c:pt>
                <c:pt idx="16">
                  <c:v>1997-99</c:v>
                </c:pt>
                <c:pt idx="17">
                  <c:v>1998-00</c:v>
                </c:pt>
                <c:pt idx="18">
                  <c:v>1999-01</c:v>
                </c:pt>
                <c:pt idx="19">
                  <c:v>2000-02</c:v>
                </c:pt>
                <c:pt idx="20">
                  <c:v>2001-03</c:v>
                </c:pt>
                <c:pt idx="21">
                  <c:v>2002-04</c:v>
                </c:pt>
                <c:pt idx="22">
                  <c:v>2003-05</c:v>
                </c:pt>
                <c:pt idx="23">
                  <c:v>2004-06</c:v>
                </c:pt>
                <c:pt idx="24">
                  <c:v>2005-07</c:v>
                </c:pt>
                <c:pt idx="25">
                  <c:v>2006-08</c:v>
                </c:pt>
                <c:pt idx="26">
                  <c:v>2007-09</c:v>
                </c:pt>
                <c:pt idx="27">
                  <c:v>2008-10</c:v>
                </c:pt>
                <c:pt idx="28">
                  <c:v>2009-11</c:v>
                </c:pt>
                <c:pt idx="29">
                  <c:v>2010-12</c:v>
                </c:pt>
                <c:pt idx="30">
                  <c:v>2011-13</c:v>
                </c:pt>
                <c:pt idx="31">
                  <c:v>2012-14</c:v>
                </c:pt>
                <c:pt idx="32">
                  <c:v>2013-15</c:v>
                </c:pt>
                <c:pt idx="33">
                  <c:v>2014-16</c:v>
                </c:pt>
                <c:pt idx="34">
                  <c:v>2015-17</c:v>
                </c:pt>
                <c:pt idx="35">
                  <c:v>2016-18</c:v>
                </c:pt>
              </c:strCache>
            </c:strRef>
          </c:cat>
          <c:val>
            <c:numRef>
              <c:f>'data fig 8'!$E$8:$E$43</c:f>
              <c:numCache>
                <c:formatCode>0.0%</c:formatCode>
                <c:ptCount val="36"/>
                <c:pt idx="0">
                  <c:v>0.15566679444110321</c:v>
                </c:pt>
                <c:pt idx="1">
                  <c:v>0.15411809250319988</c:v>
                </c:pt>
                <c:pt idx="2">
                  <c:v>0.15273934298389147</c:v>
                </c:pt>
                <c:pt idx="3">
                  <c:v>0.15179102795720489</c:v>
                </c:pt>
                <c:pt idx="4">
                  <c:v>0.15180426689013263</c:v>
                </c:pt>
                <c:pt idx="5">
                  <c:v>0.15084608383031084</c:v>
                </c:pt>
                <c:pt idx="6">
                  <c:v>0.15328750145232359</c:v>
                </c:pt>
                <c:pt idx="7">
                  <c:v>0.15381477463804233</c:v>
                </c:pt>
                <c:pt idx="8">
                  <c:v>0.15343925751554024</c:v>
                </c:pt>
                <c:pt idx="9">
                  <c:v>0.15055170669024884</c:v>
                </c:pt>
                <c:pt idx="10">
                  <c:v>0.15209478753614195</c:v>
                </c:pt>
                <c:pt idx="11">
                  <c:v>0.15069773607047143</c:v>
                </c:pt>
                <c:pt idx="12">
                  <c:v>0.15016772411593951</c:v>
                </c:pt>
                <c:pt idx="13">
                  <c:v>0.147132557181052</c:v>
                </c:pt>
                <c:pt idx="14">
                  <c:v>0.14711928873700769</c:v>
                </c:pt>
                <c:pt idx="15">
                  <c:v>0.14611393079006552</c:v>
                </c:pt>
                <c:pt idx="16">
                  <c:v>0.14646916954576605</c:v>
                </c:pt>
                <c:pt idx="17">
                  <c:v>0.14560496436132395</c:v>
                </c:pt>
                <c:pt idx="18">
                  <c:v>0.14441097419092769</c:v>
                </c:pt>
                <c:pt idx="19">
                  <c:v>0.14269627156941481</c:v>
                </c:pt>
                <c:pt idx="20">
                  <c:v>0.14243103932751794</c:v>
                </c:pt>
                <c:pt idx="21">
                  <c:v>0.14131941815596277</c:v>
                </c:pt>
                <c:pt idx="22">
                  <c:v>0.13935945007640108</c:v>
                </c:pt>
                <c:pt idx="23">
                  <c:v>0.13687542189124152</c:v>
                </c:pt>
                <c:pt idx="24">
                  <c:v>0.13551906728078872</c:v>
                </c:pt>
                <c:pt idx="25">
                  <c:v>0.13484771565058346</c:v>
                </c:pt>
                <c:pt idx="26">
                  <c:v>0.13303850691063884</c:v>
                </c:pt>
                <c:pt idx="27">
                  <c:v>0.13138901747270851</c:v>
                </c:pt>
                <c:pt idx="28">
                  <c:v>0.12878333890061328</c:v>
                </c:pt>
                <c:pt idx="29">
                  <c:v>0.12926306914632615</c:v>
                </c:pt>
                <c:pt idx="30">
                  <c:v>0.12923605828047516</c:v>
                </c:pt>
                <c:pt idx="31">
                  <c:v>0.1293331631908998</c:v>
                </c:pt>
                <c:pt idx="32">
                  <c:v>0.12969066417464836</c:v>
                </c:pt>
                <c:pt idx="33">
                  <c:v>0.12972404953189789</c:v>
                </c:pt>
                <c:pt idx="34">
                  <c:v>0.13099617165699901</c:v>
                </c:pt>
                <c:pt idx="35">
                  <c:v>0.13158745849548889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2BC-429A-8393-55BC748529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1830088"/>
        <c:axId val="551834680"/>
      </c:lineChart>
      <c:catAx>
        <c:axId val="551830088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6350" cap="flat" cmpd="sng" algn="ctr">
            <a:solidFill>
              <a:schemeClr val="tx1">
                <a:lumMod val="50000"/>
                <a:lumOff val="50000"/>
              </a:schemeClr>
            </a:solidFill>
            <a:prstDash val="solid"/>
            <a:miter lim="800000"/>
          </a:ln>
          <a:effectLst/>
        </c:spPr>
        <c:txPr>
          <a:bodyPr rot="-342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551834680"/>
        <c:crosses val="autoZero"/>
        <c:auto val="1"/>
        <c:lblAlgn val="ctr"/>
        <c:lblOffset val="100"/>
        <c:noMultiLvlLbl val="0"/>
      </c:catAx>
      <c:valAx>
        <c:axId val="551834680"/>
        <c:scaling>
          <c:orientation val="minMax"/>
          <c:max val="0.24000000000000002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/>
                  <a:t>percent of female population</a:t>
                </a:r>
              </a:p>
            </c:rich>
          </c:tx>
          <c:layout>
            <c:manualLayout>
              <c:xMode val="edge"/>
              <c:yMode val="edge"/>
              <c:x val="1.1155444249307176E-2"/>
              <c:y val="0.3300969359159482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lumMod val="50000"/>
                <a:lumOff val="50000"/>
              </a:schemeClr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551830088"/>
        <c:crosses val="autoZero"/>
        <c:crossBetween val="between"/>
        <c:majorUnit val="2.0000000000000004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en-US"/>
    </a:p>
  </c:txPr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en-US" sz="1600"/>
              <a:t>Figure 2. The slowing rate of improvement to life expectancy in Scotland. </a:t>
            </a:r>
          </a:p>
          <a:p>
            <a:pPr>
              <a:defRPr sz="1600"/>
            </a:pPr>
            <a:r>
              <a:rPr lang="en-US" sz="1600"/>
              <a:t>2000-2002 to 2016-2018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6740380510472748E-2"/>
          <c:y val="0.13042566796455149"/>
          <c:w val="0.88824843309325108"/>
          <c:h val="0.65586694523973976"/>
        </c:manualLayout>
      </c:layout>
      <c:lineChart>
        <c:grouping val="standard"/>
        <c:varyColors val="0"/>
        <c:ser>
          <c:idx val="0"/>
          <c:order val="0"/>
          <c:tx>
            <c:strRef>
              <c:f>'data fig 2'!$B$3</c:f>
              <c:strCache>
                <c:ptCount val="1"/>
                <c:pt idx="0">
                  <c:v>Males</c:v>
                </c:pt>
              </c:strCache>
            </c:strRef>
          </c:tx>
          <c:spPr>
            <a:ln w="38100" cap="rnd">
              <a:solidFill>
                <a:srgbClr val="B2B2D6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circle"/>
              <c:size val="9"/>
              <c:spPr>
                <a:solidFill>
                  <a:srgbClr val="B2B2D6"/>
                </a:solidFill>
                <a:ln w="9525">
                  <a:solidFill>
                    <a:srgbClr val="B2B2D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288E-4078-836D-534FB48706A0}"/>
              </c:ext>
            </c:extLst>
          </c:dPt>
          <c:dPt>
            <c:idx val="12"/>
            <c:marker>
              <c:symbol val="circle"/>
              <c:size val="9"/>
              <c:spPr>
                <a:solidFill>
                  <a:srgbClr val="B2B2D6"/>
                </a:solidFill>
                <a:ln w="9525">
                  <a:solidFill>
                    <a:srgbClr val="B2B2D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62AA-4AFB-9667-07055BDA7F51}"/>
              </c:ext>
            </c:extLst>
          </c:dPt>
          <c:dPt>
            <c:idx val="16"/>
            <c:marker>
              <c:symbol val="circle"/>
              <c:size val="9"/>
              <c:spPr>
                <a:solidFill>
                  <a:srgbClr val="B2B2D6"/>
                </a:solidFill>
                <a:ln w="9525">
                  <a:solidFill>
                    <a:srgbClr val="B2B2D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288E-4078-836D-534FB48706A0}"/>
              </c:ext>
            </c:extLst>
          </c:dPt>
          <c:dLbls>
            <c:dLbl>
              <c:idx val="1"/>
              <c:dLblPos val="t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65C-4672-9996-296E0227C8F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fig 2'!$F$5:$F$21</c:f>
              <c:strCache>
                <c:ptCount val="17"/>
                <c:pt idx="0">
                  <c:v>2000-2002</c:v>
                </c:pt>
                <c:pt idx="1">
                  <c:v>2001-2003</c:v>
                </c:pt>
                <c:pt idx="2">
                  <c:v>2002-2004</c:v>
                </c:pt>
                <c:pt idx="3">
                  <c:v>2003-2005</c:v>
                </c:pt>
                <c:pt idx="4">
                  <c:v>2004-2006</c:v>
                </c:pt>
                <c:pt idx="5">
                  <c:v>2005-2007</c:v>
                </c:pt>
                <c:pt idx="6">
                  <c:v>2006-2008</c:v>
                </c:pt>
                <c:pt idx="7">
                  <c:v>2007-2009</c:v>
                </c:pt>
                <c:pt idx="8">
                  <c:v>2008-2010</c:v>
                </c:pt>
                <c:pt idx="9">
                  <c:v>2009-2011</c:v>
                </c:pt>
                <c:pt idx="10">
                  <c:v>2010-2012</c:v>
                </c:pt>
                <c:pt idx="11">
                  <c:v>2011-2013</c:v>
                </c:pt>
                <c:pt idx="12">
                  <c:v>2012-2014</c:v>
                </c:pt>
                <c:pt idx="13">
                  <c:v>2013-2015</c:v>
                </c:pt>
                <c:pt idx="14">
                  <c:v>2014-2016</c:v>
                </c:pt>
                <c:pt idx="15">
                  <c:v>2015-2017</c:v>
                </c:pt>
                <c:pt idx="16">
                  <c:v>2016-2018</c:v>
                </c:pt>
              </c:strCache>
            </c:strRef>
          </c:cat>
          <c:val>
            <c:numRef>
              <c:f>'data fig 2'!$B$5:$B$21</c:f>
              <c:numCache>
                <c:formatCode>0.00</c:formatCode>
                <c:ptCount val="17"/>
                <c:pt idx="0">
                  <c:v>73.31</c:v>
                </c:pt>
                <c:pt idx="1">
                  <c:v>73.5</c:v>
                </c:pt>
                <c:pt idx="2">
                  <c:v>73.78</c:v>
                </c:pt>
                <c:pt idx="3">
                  <c:v>74.22</c:v>
                </c:pt>
                <c:pt idx="4">
                  <c:v>74.59</c:v>
                </c:pt>
                <c:pt idx="5">
                  <c:v>74.790000000000006</c:v>
                </c:pt>
                <c:pt idx="6">
                  <c:v>74.989999999999995</c:v>
                </c:pt>
                <c:pt idx="7">
                  <c:v>75.349999999999994</c:v>
                </c:pt>
                <c:pt idx="8">
                  <c:v>75.8</c:v>
                </c:pt>
                <c:pt idx="9">
                  <c:v>76.209999999999994</c:v>
                </c:pt>
                <c:pt idx="10">
                  <c:v>76.510000000000005</c:v>
                </c:pt>
                <c:pt idx="11">
                  <c:v>76.77</c:v>
                </c:pt>
                <c:pt idx="12">
                  <c:v>77.05</c:v>
                </c:pt>
                <c:pt idx="13">
                  <c:v>77.099999999999994</c:v>
                </c:pt>
                <c:pt idx="14">
                  <c:v>77.08</c:v>
                </c:pt>
                <c:pt idx="15">
                  <c:v>77.02</c:v>
                </c:pt>
                <c:pt idx="16">
                  <c:v>77.05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F2-4141-9C57-E7E1C489CD0C}"/>
            </c:ext>
          </c:extLst>
        </c:ser>
        <c:ser>
          <c:idx val="1"/>
          <c:order val="1"/>
          <c:tx>
            <c:strRef>
              <c:f>'data fig 2'!$C$3</c:f>
              <c:strCache>
                <c:ptCount val="1"/>
                <c:pt idx="0">
                  <c:v>Females</c:v>
                </c:pt>
              </c:strCache>
            </c:strRef>
          </c:tx>
          <c:spPr>
            <a:ln w="38100" cap="rnd">
              <a:solidFill>
                <a:srgbClr val="6466AE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circle"/>
              <c:size val="9"/>
              <c:spPr>
                <a:solidFill>
                  <a:srgbClr val="6466AE"/>
                </a:solidFill>
                <a:ln w="9525">
                  <a:solidFill>
                    <a:srgbClr val="6466AE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288E-4078-836D-534FB48706A0}"/>
              </c:ext>
            </c:extLst>
          </c:dPt>
          <c:dPt>
            <c:idx val="12"/>
            <c:marker>
              <c:symbol val="circle"/>
              <c:size val="9"/>
              <c:spPr>
                <a:solidFill>
                  <a:srgbClr val="6466AE"/>
                </a:solidFill>
                <a:ln w="9525">
                  <a:solidFill>
                    <a:srgbClr val="6466AE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62AA-4AFB-9667-07055BDA7F51}"/>
              </c:ext>
            </c:extLst>
          </c:dPt>
          <c:dPt>
            <c:idx val="16"/>
            <c:marker>
              <c:symbol val="circle"/>
              <c:size val="9"/>
              <c:spPr>
                <a:solidFill>
                  <a:srgbClr val="6466AE"/>
                </a:solidFill>
                <a:ln w="9525">
                  <a:solidFill>
                    <a:srgbClr val="6466AE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288E-4078-836D-534FB48706A0}"/>
              </c:ext>
            </c:extLst>
          </c:dPt>
          <c:dLbls>
            <c:dLbl>
              <c:idx val="1"/>
              <c:dLblPos val="t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65C-4672-9996-296E0227C8F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fig 2'!$F$5:$F$21</c:f>
              <c:strCache>
                <c:ptCount val="17"/>
                <c:pt idx="0">
                  <c:v>2000-2002</c:v>
                </c:pt>
                <c:pt idx="1">
                  <c:v>2001-2003</c:v>
                </c:pt>
                <c:pt idx="2">
                  <c:v>2002-2004</c:v>
                </c:pt>
                <c:pt idx="3">
                  <c:v>2003-2005</c:v>
                </c:pt>
                <c:pt idx="4">
                  <c:v>2004-2006</c:v>
                </c:pt>
                <c:pt idx="5">
                  <c:v>2005-2007</c:v>
                </c:pt>
                <c:pt idx="6">
                  <c:v>2006-2008</c:v>
                </c:pt>
                <c:pt idx="7">
                  <c:v>2007-2009</c:v>
                </c:pt>
                <c:pt idx="8">
                  <c:v>2008-2010</c:v>
                </c:pt>
                <c:pt idx="9">
                  <c:v>2009-2011</c:v>
                </c:pt>
                <c:pt idx="10">
                  <c:v>2010-2012</c:v>
                </c:pt>
                <c:pt idx="11">
                  <c:v>2011-2013</c:v>
                </c:pt>
                <c:pt idx="12">
                  <c:v>2012-2014</c:v>
                </c:pt>
                <c:pt idx="13">
                  <c:v>2013-2015</c:v>
                </c:pt>
                <c:pt idx="14">
                  <c:v>2014-2016</c:v>
                </c:pt>
                <c:pt idx="15">
                  <c:v>2015-2017</c:v>
                </c:pt>
                <c:pt idx="16">
                  <c:v>2016-2018</c:v>
                </c:pt>
              </c:strCache>
            </c:strRef>
          </c:cat>
          <c:val>
            <c:numRef>
              <c:f>'data fig 2'!$C$5:$C$21</c:f>
              <c:numCache>
                <c:formatCode>0.00</c:formatCode>
                <c:ptCount val="17"/>
                <c:pt idx="0">
                  <c:v>78.78</c:v>
                </c:pt>
                <c:pt idx="1">
                  <c:v>78.86</c:v>
                </c:pt>
                <c:pt idx="2">
                  <c:v>79.05</c:v>
                </c:pt>
                <c:pt idx="3">
                  <c:v>79.239999999999995</c:v>
                </c:pt>
                <c:pt idx="4">
                  <c:v>79.540000000000006</c:v>
                </c:pt>
                <c:pt idx="5">
                  <c:v>79.680000000000007</c:v>
                </c:pt>
                <c:pt idx="6">
                  <c:v>79.83</c:v>
                </c:pt>
                <c:pt idx="7">
                  <c:v>80.06</c:v>
                </c:pt>
                <c:pt idx="8">
                  <c:v>80.319999999999993</c:v>
                </c:pt>
                <c:pt idx="9">
                  <c:v>80.62</c:v>
                </c:pt>
                <c:pt idx="10">
                  <c:v>80.75</c:v>
                </c:pt>
                <c:pt idx="11">
                  <c:v>80.89</c:v>
                </c:pt>
                <c:pt idx="12">
                  <c:v>81.06</c:v>
                </c:pt>
                <c:pt idx="13">
                  <c:v>81.13</c:v>
                </c:pt>
                <c:pt idx="14">
                  <c:v>81.150000000000006</c:v>
                </c:pt>
                <c:pt idx="15">
                  <c:v>81.09</c:v>
                </c:pt>
                <c:pt idx="16">
                  <c:v>81.08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F2-4141-9C57-E7E1C489CD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1608000"/>
        <c:axId val="531615216"/>
      </c:lineChart>
      <c:catAx>
        <c:axId val="531608000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531615216"/>
        <c:crosses val="autoZero"/>
        <c:auto val="1"/>
        <c:lblAlgn val="ctr"/>
        <c:lblOffset val="100"/>
        <c:noMultiLvlLbl val="0"/>
      </c:catAx>
      <c:valAx>
        <c:axId val="5316152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/>
                  <a:t>Life expectancy in years</a:t>
                </a:r>
              </a:p>
            </c:rich>
          </c:tx>
          <c:layout>
            <c:manualLayout>
              <c:xMode val="edge"/>
              <c:yMode val="edge"/>
              <c:x val="9.5371182712090385E-3"/>
              <c:y val="0.303557754536630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531608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en-US"/>
    </a:p>
  </c:txPr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en-GB" sz="1400"/>
              <a:t>Figure 3. Annual change in life expectancy at birth in Scotland, </a:t>
            </a:r>
          </a:p>
          <a:p>
            <a:pPr>
              <a:defRPr sz="1400"/>
            </a:pPr>
            <a:r>
              <a:rPr lang="en-GB" sz="1400"/>
              <a:t>2000-2002 to 2016-2018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8995919256794759E-2"/>
          <c:y val="0.12416122665981796"/>
          <c:w val="0.89599289434692919"/>
          <c:h val="0.64934929554631104"/>
        </c:manualLayout>
      </c:layout>
      <c:lineChart>
        <c:grouping val="standard"/>
        <c:varyColors val="0"/>
        <c:ser>
          <c:idx val="0"/>
          <c:order val="0"/>
          <c:tx>
            <c:v>Males</c:v>
          </c:tx>
          <c:spPr>
            <a:ln w="38100" cap="rnd">
              <a:solidFill>
                <a:srgbClr val="B2B2D6"/>
              </a:solidFill>
              <a:round/>
            </a:ln>
            <a:effectLst/>
          </c:spPr>
          <c:marker>
            <c:symbol val="none"/>
          </c:marker>
          <c:dLbls>
            <c:dLbl>
              <c:idx val="11"/>
              <c:layout>
                <c:manualLayout>
                  <c:x val="-3.2304782314694858E-2"/>
                  <c:y val="-3.61458263283123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EAC-4CF2-ACC0-49ADF8BBF62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fig 3'!$A$8:$A$24</c:f>
              <c:strCache>
                <c:ptCount val="17"/>
                <c:pt idx="0">
                  <c:v>2000-2002</c:v>
                </c:pt>
                <c:pt idx="1">
                  <c:v>2001-2003</c:v>
                </c:pt>
                <c:pt idx="2">
                  <c:v>2002-2004</c:v>
                </c:pt>
                <c:pt idx="3">
                  <c:v>2003-2005</c:v>
                </c:pt>
                <c:pt idx="4">
                  <c:v>2004-2006</c:v>
                </c:pt>
                <c:pt idx="5">
                  <c:v>2005-2007</c:v>
                </c:pt>
                <c:pt idx="6">
                  <c:v>2006-2008</c:v>
                </c:pt>
                <c:pt idx="7">
                  <c:v>2007-2009</c:v>
                </c:pt>
                <c:pt idx="8">
                  <c:v>2008-2010</c:v>
                </c:pt>
                <c:pt idx="9">
                  <c:v>2009-2011</c:v>
                </c:pt>
                <c:pt idx="10">
                  <c:v>2010-2012</c:v>
                </c:pt>
                <c:pt idx="11">
                  <c:v>2011-2013</c:v>
                </c:pt>
                <c:pt idx="12">
                  <c:v>2012-2014</c:v>
                </c:pt>
                <c:pt idx="13">
                  <c:v>2013-2015</c:v>
                </c:pt>
                <c:pt idx="14">
                  <c:v>2014-2016</c:v>
                </c:pt>
                <c:pt idx="15">
                  <c:v>2015-2017</c:v>
                </c:pt>
                <c:pt idx="16">
                  <c:v>2016-2018</c:v>
                </c:pt>
              </c:strCache>
            </c:strRef>
          </c:cat>
          <c:val>
            <c:numRef>
              <c:f>'data fig 3'!$F$8:$F$24</c:f>
              <c:numCache>
                <c:formatCode>0.0</c:formatCode>
                <c:ptCount val="17"/>
                <c:pt idx="0">
                  <c:v>11</c:v>
                </c:pt>
                <c:pt idx="1">
                  <c:v>9.9</c:v>
                </c:pt>
                <c:pt idx="2">
                  <c:v>14.6</c:v>
                </c:pt>
                <c:pt idx="3">
                  <c:v>23</c:v>
                </c:pt>
                <c:pt idx="4">
                  <c:v>19.3</c:v>
                </c:pt>
                <c:pt idx="5">
                  <c:v>10.4</c:v>
                </c:pt>
                <c:pt idx="6">
                  <c:v>10.4</c:v>
                </c:pt>
                <c:pt idx="7">
                  <c:v>18.3</c:v>
                </c:pt>
                <c:pt idx="8">
                  <c:v>24</c:v>
                </c:pt>
                <c:pt idx="9">
                  <c:v>21.4</c:v>
                </c:pt>
                <c:pt idx="10">
                  <c:v>15.7</c:v>
                </c:pt>
                <c:pt idx="11">
                  <c:v>13.6</c:v>
                </c:pt>
                <c:pt idx="12">
                  <c:v>14.6</c:v>
                </c:pt>
                <c:pt idx="13">
                  <c:v>2.1</c:v>
                </c:pt>
                <c:pt idx="14">
                  <c:v>-1</c:v>
                </c:pt>
                <c:pt idx="15">
                  <c:v>-2.6</c:v>
                </c:pt>
                <c:pt idx="16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57-4747-905E-3E5BC9D79AD9}"/>
            </c:ext>
          </c:extLst>
        </c:ser>
        <c:ser>
          <c:idx val="1"/>
          <c:order val="1"/>
          <c:tx>
            <c:v>Females</c:v>
          </c:tx>
          <c:spPr>
            <a:ln w="38100" cap="rnd">
              <a:solidFill>
                <a:srgbClr val="6466AE"/>
              </a:solidFill>
              <a:round/>
            </a:ln>
            <a:effectLst/>
          </c:spPr>
          <c:marker>
            <c:symbol val="none"/>
          </c:marker>
          <c:dLbls>
            <c:dLbl>
              <c:idx val="10"/>
              <c:layout/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EAC-4CF2-ACC0-49ADF8BBF62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fig 3'!$A$8:$A$24</c:f>
              <c:strCache>
                <c:ptCount val="17"/>
                <c:pt idx="0">
                  <c:v>2000-2002</c:v>
                </c:pt>
                <c:pt idx="1">
                  <c:v>2001-2003</c:v>
                </c:pt>
                <c:pt idx="2">
                  <c:v>2002-2004</c:v>
                </c:pt>
                <c:pt idx="3">
                  <c:v>2003-2005</c:v>
                </c:pt>
                <c:pt idx="4">
                  <c:v>2004-2006</c:v>
                </c:pt>
                <c:pt idx="5">
                  <c:v>2005-2007</c:v>
                </c:pt>
                <c:pt idx="6">
                  <c:v>2006-2008</c:v>
                </c:pt>
                <c:pt idx="7">
                  <c:v>2007-2009</c:v>
                </c:pt>
                <c:pt idx="8">
                  <c:v>2008-2010</c:v>
                </c:pt>
                <c:pt idx="9">
                  <c:v>2009-2011</c:v>
                </c:pt>
                <c:pt idx="10">
                  <c:v>2010-2012</c:v>
                </c:pt>
                <c:pt idx="11">
                  <c:v>2011-2013</c:v>
                </c:pt>
                <c:pt idx="12">
                  <c:v>2012-2014</c:v>
                </c:pt>
                <c:pt idx="13">
                  <c:v>2013-2015</c:v>
                </c:pt>
                <c:pt idx="14">
                  <c:v>2014-2016</c:v>
                </c:pt>
                <c:pt idx="15">
                  <c:v>2015-2017</c:v>
                </c:pt>
                <c:pt idx="16">
                  <c:v>2016-2018</c:v>
                </c:pt>
              </c:strCache>
            </c:strRef>
          </c:cat>
          <c:val>
            <c:numRef>
              <c:f>'data fig 3'!$G$8:$G$24</c:f>
              <c:numCache>
                <c:formatCode>0.0</c:formatCode>
                <c:ptCount val="17"/>
                <c:pt idx="0">
                  <c:v>11.5</c:v>
                </c:pt>
                <c:pt idx="1">
                  <c:v>4.2</c:v>
                </c:pt>
                <c:pt idx="2">
                  <c:v>9.9</c:v>
                </c:pt>
                <c:pt idx="3">
                  <c:v>9.9</c:v>
                </c:pt>
                <c:pt idx="4">
                  <c:v>15.7</c:v>
                </c:pt>
                <c:pt idx="5">
                  <c:v>7.3</c:v>
                </c:pt>
                <c:pt idx="6">
                  <c:v>7.8</c:v>
                </c:pt>
                <c:pt idx="7">
                  <c:v>11.5</c:v>
                </c:pt>
                <c:pt idx="8">
                  <c:v>13.6</c:v>
                </c:pt>
                <c:pt idx="9">
                  <c:v>16.2</c:v>
                </c:pt>
                <c:pt idx="10">
                  <c:v>6.8</c:v>
                </c:pt>
                <c:pt idx="11">
                  <c:v>7.3</c:v>
                </c:pt>
                <c:pt idx="12">
                  <c:v>8.9</c:v>
                </c:pt>
                <c:pt idx="13">
                  <c:v>4.2</c:v>
                </c:pt>
                <c:pt idx="14">
                  <c:v>0.5</c:v>
                </c:pt>
                <c:pt idx="15">
                  <c:v>-3.1</c:v>
                </c:pt>
                <c:pt idx="16">
                  <c:v>-0.5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57-4747-905E-3E5BC9D79A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6399296"/>
        <c:axId val="546405528"/>
      </c:lineChart>
      <c:catAx>
        <c:axId val="546399296"/>
        <c:scaling>
          <c:orientation val="minMax"/>
        </c:scaling>
        <c:delete val="0"/>
        <c:axPos val="b"/>
        <c:numFmt formatCode="General" sourceLinked="1"/>
        <c:majorTickMark val="none"/>
        <c:minorTickMark val="cross"/>
        <c:tickLblPos val="low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396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546405528"/>
        <c:crossesAt val="0"/>
        <c:auto val="1"/>
        <c:lblAlgn val="ctr"/>
        <c:lblOffset val="100"/>
        <c:noMultiLvlLbl val="0"/>
      </c:catAx>
      <c:valAx>
        <c:axId val="54640552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/>
                  <a:t>Annual change in life expectancy in weeks</a:t>
                </a:r>
              </a:p>
            </c:rich>
          </c:tx>
          <c:layout>
            <c:manualLayout>
              <c:xMode val="edge"/>
              <c:yMode val="edge"/>
              <c:x val="1.0453244345043241E-2"/>
              <c:y val="0.144149069368739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546399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en-US"/>
    </a:p>
  </c:txPr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en-GB" sz="1600"/>
              <a:t>Figure 4. Life expectancy at older ages in Scotland. 1980-1982 and 2016-2018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7879061671917021E-2"/>
          <c:y val="8.5800002528948677E-2"/>
          <c:w val="0.90578585724770566"/>
          <c:h val="0.777159056193446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fig 4'!$A$6</c:f>
              <c:strCache>
                <c:ptCount val="1"/>
                <c:pt idx="0">
                  <c:v>1980-1982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15875">
              <a:solidFill>
                <a:srgbClr val="50518B"/>
              </a:solidFill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fig 4'!$B$5:$F$5</c:f>
              <c:numCache>
                <c:formatCode>General</c:formatCode>
                <c:ptCount val="5"/>
              </c:numCache>
            </c:numRef>
          </c:cat>
          <c:val>
            <c:numRef>
              <c:f>'data fig 4'!$B$6:$F$6</c:f>
              <c:numCache>
                <c:formatCode>0.00</c:formatCode>
                <c:ptCount val="5"/>
                <c:pt idx="0">
                  <c:v>12.28</c:v>
                </c:pt>
                <c:pt idx="1">
                  <c:v>4.2</c:v>
                </c:pt>
                <c:pt idx="3">
                  <c:v>16.04</c:v>
                </c:pt>
                <c:pt idx="4">
                  <c:v>5.21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78-42B8-9610-023D831DC788}"/>
            </c:ext>
          </c:extLst>
        </c:ser>
        <c:ser>
          <c:idx val="1"/>
          <c:order val="1"/>
          <c:tx>
            <c:strRef>
              <c:f>'data fig 4'!$A$7</c:f>
              <c:strCache>
                <c:ptCount val="1"/>
                <c:pt idx="0">
                  <c:v>2016-2018</c:v>
                </c:pt>
              </c:strCache>
            </c:strRef>
          </c:tx>
          <c:spPr>
            <a:solidFill>
              <a:srgbClr val="6466AE"/>
            </a:solidFill>
            <a:ln w="15875">
              <a:solidFill>
                <a:srgbClr val="50518B"/>
              </a:solidFill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'data fig 4'!$B$5:$F$5</c:f>
              <c:numCache>
                <c:formatCode>General</c:formatCode>
                <c:ptCount val="5"/>
              </c:numCache>
            </c:numRef>
          </c:cat>
          <c:val>
            <c:numRef>
              <c:f>'data fig 4'!$B$7:$F$7</c:f>
              <c:numCache>
                <c:formatCode>0.00</c:formatCode>
                <c:ptCount val="5"/>
                <c:pt idx="0">
                  <c:v>17.53</c:v>
                </c:pt>
                <c:pt idx="1">
                  <c:v>5.62</c:v>
                </c:pt>
                <c:pt idx="3">
                  <c:v>19.78</c:v>
                </c:pt>
                <c:pt idx="4">
                  <c:v>6.38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78-42B8-9610-023D831DC7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7"/>
        <c:overlap val="-1"/>
        <c:axId val="442450504"/>
        <c:axId val="442445912"/>
      </c:barChart>
      <c:catAx>
        <c:axId val="442450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442445912"/>
        <c:crosses val="autoZero"/>
        <c:auto val="1"/>
        <c:lblAlgn val="ctr"/>
        <c:lblOffset val="100"/>
        <c:noMultiLvlLbl val="0"/>
      </c:catAx>
      <c:valAx>
        <c:axId val="44244591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GB"/>
                  <a:t>Life expectancy in years</a:t>
                </a:r>
              </a:p>
            </c:rich>
          </c:tx>
          <c:layout>
            <c:manualLayout>
              <c:xMode val="edge"/>
              <c:yMode val="edge"/>
              <c:x val="5.4292815579277051E-3"/>
              <c:y val="0.348139809180946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442450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6304783068147722"/>
          <c:y val="0.1136741351565206"/>
          <c:w val="0.27128707587167578"/>
          <c:h val="5.1131972687783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en-US"/>
    </a:p>
  </c:txPr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en-US" sz="1800" b="0" i="0" baseline="0">
                <a:solidFill>
                  <a:sysClr val="windowText" lastClr="000000"/>
                </a:solidFill>
                <a:effectLst/>
              </a:rPr>
              <a:t>Figure 5. Life expectancy at birth in UK constituent countries. </a:t>
            </a:r>
            <a:endParaRPr lang="en-GB">
              <a:solidFill>
                <a:sysClr val="windowText" lastClr="000000"/>
              </a:solidFill>
              <a:effectLst/>
            </a:endParaRPr>
          </a:p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en-US" sz="1800" b="0" i="0" baseline="0">
                <a:solidFill>
                  <a:sysClr val="windowText" lastClr="000000"/>
                </a:solidFill>
                <a:effectLst/>
              </a:rPr>
              <a:t>1980-1982 to 2016-2018 </a:t>
            </a:r>
            <a:endParaRPr lang="en-GB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7407145976262928E-2"/>
          <c:y val="0.14595067228506525"/>
          <c:w val="0.90757469785770362"/>
          <c:h val="0.63326790889220308"/>
        </c:manualLayout>
      </c:layout>
      <c:lineChart>
        <c:grouping val="standard"/>
        <c:varyColors val="0"/>
        <c:ser>
          <c:idx val="0"/>
          <c:order val="0"/>
          <c:tx>
            <c:strRef>
              <c:f>'data fig 5'!$A$6</c:f>
              <c:strCache>
                <c:ptCount val="1"/>
                <c:pt idx="0">
                  <c:v>Scotland</c:v>
                </c:pt>
              </c:strCache>
            </c:strRef>
          </c:tx>
          <c:spPr>
            <a:ln w="47625" cap="rnd">
              <a:solidFill>
                <a:srgbClr val="50518B"/>
              </a:solidFill>
              <a:round/>
            </a:ln>
            <a:effectLst/>
          </c:spPr>
          <c:marker>
            <c:symbol val="none"/>
          </c:marker>
          <c:cat>
            <c:strRef>
              <c:f>'data fig 5'!$B$14:$AL$14</c:f>
              <c:strCache>
                <c:ptCount val="37"/>
                <c:pt idx="0">
                  <c:v>1980-1982</c:v>
                </c:pt>
                <c:pt idx="1">
                  <c:v>1981-1983</c:v>
                </c:pt>
                <c:pt idx="2">
                  <c:v>1982-1984</c:v>
                </c:pt>
                <c:pt idx="3">
                  <c:v>1983-1985</c:v>
                </c:pt>
                <c:pt idx="4">
                  <c:v>1984-1986</c:v>
                </c:pt>
                <c:pt idx="5">
                  <c:v>1985-1987</c:v>
                </c:pt>
                <c:pt idx="6">
                  <c:v>1986-1988</c:v>
                </c:pt>
                <c:pt idx="7">
                  <c:v>1987-1989</c:v>
                </c:pt>
                <c:pt idx="8">
                  <c:v>1988-1990</c:v>
                </c:pt>
                <c:pt idx="9">
                  <c:v>1989-1991</c:v>
                </c:pt>
                <c:pt idx="10">
                  <c:v>1990-1992</c:v>
                </c:pt>
                <c:pt idx="11">
                  <c:v>1991-1993</c:v>
                </c:pt>
                <c:pt idx="12">
                  <c:v>1992-1994</c:v>
                </c:pt>
                <c:pt idx="13">
                  <c:v>1993-1995</c:v>
                </c:pt>
                <c:pt idx="14">
                  <c:v>1994-1996</c:v>
                </c:pt>
                <c:pt idx="15">
                  <c:v>1995-1997</c:v>
                </c:pt>
                <c:pt idx="16">
                  <c:v>1996-1998</c:v>
                </c:pt>
                <c:pt idx="17">
                  <c:v>1997-1999</c:v>
                </c:pt>
                <c:pt idx="18">
                  <c:v>1998-2000</c:v>
                </c:pt>
                <c:pt idx="19">
                  <c:v>1999-2001</c:v>
                </c:pt>
                <c:pt idx="20">
                  <c:v>2000-2002</c:v>
                </c:pt>
                <c:pt idx="21">
                  <c:v>2001-2003</c:v>
                </c:pt>
                <c:pt idx="22">
                  <c:v>2002-2004</c:v>
                </c:pt>
                <c:pt idx="23">
                  <c:v>2003-2005</c:v>
                </c:pt>
                <c:pt idx="24">
                  <c:v>2004-2006</c:v>
                </c:pt>
                <c:pt idx="25">
                  <c:v>2005-2007</c:v>
                </c:pt>
                <c:pt idx="26">
                  <c:v>2006-2008</c:v>
                </c:pt>
                <c:pt idx="27">
                  <c:v>2007-2009</c:v>
                </c:pt>
                <c:pt idx="28">
                  <c:v>2008-2010</c:v>
                </c:pt>
                <c:pt idx="29">
                  <c:v>2009-2011</c:v>
                </c:pt>
                <c:pt idx="30">
                  <c:v>2010-2012</c:v>
                </c:pt>
                <c:pt idx="31">
                  <c:v>2011-2013</c:v>
                </c:pt>
                <c:pt idx="32">
                  <c:v>2012-2014</c:v>
                </c:pt>
                <c:pt idx="33">
                  <c:v>2013-2015</c:v>
                </c:pt>
                <c:pt idx="34">
                  <c:v>2014-2016</c:v>
                </c:pt>
                <c:pt idx="35">
                  <c:v>2015-2017</c:v>
                </c:pt>
                <c:pt idx="36">
                  <c:v>2016-2018</c:v>
                </c:pt>
              </c:strCache>
            </c:strRef>
          </c:cat>
          <c:val>
            <c:numRef>
              <c:f>'data fig 5'!$B$6:$AL$6</c:f>
              <c:numCache>
                <c:formatCode>0.00</c:formatCode>
                <c:ptCount val="37"/>
                <c:pt idx="0">
                  <c:v>75.31</c:v>
                </c:pt>
                <c:pt idx="1">
                  <c:v>75.47</c:v>
                </c:pt>
                <c:pt idx="2">
                  <c:v>75.62</c:v>
                </c:pt>
                <c:pt idx="3">
                  <c:v>75.819999999999993</c:v>
                </c:pt>
                <c:pt idx="4">
                  <c:v>76</c:v>
                </c:pt>
                <c:pt idx="5">
                  <c:v>76.209999999999994</c:v>
                </c:pt>
                <c:pt idx="6">
                  <c:v>76.5</c:v>
                </c:pt>
                <c:pt idx="7">
                  <c:v>76.47</c:v>
                </c:pt>
                <c:pt idx="8">
                  <c:v>76.599999999999994</c:v>
                </c:pt>
                <c:pt idx="9">
                  <c:v>76.739999999999995</c:v>
                </c:pt>
                <c:pt idx="10">
                  <c:v>77.11</c:v>
                </c:pt>
                <c:pt idx="11">
                  <c:v>77.12</c:v>
                </c:pt>
                <c:pt idx="12">
                  <c:v>77.31</c:v>
                </c:pt>
                <c:pt idx="13">
                  <c:v>77.44</c:v>
                </c:pt>
                <c:pt idx="14">
                  <c:v>77.73</c:v>
                </c:pt>
                <c:pt idx="15">
                  <c:v>77.849999999999994</c:v>
                </c:pt>
                <c:pt idx="16">
                  <c:v>78.040000000000006</c:v>
                </c:pt>
                <c:pt idx="17">
                  <c:v>78.180000000000007</c:v>
                </c:pt>
                <c:pt idx="18">
                  <c:v>78.349999999999994</c:v>
                </c:pt>
                <c:pt idx="19">
                  <c:v>78.56</c:v>
                </c:pt>
                <c:pt idx="20">
                  <c:v>78.78</c:v>
                </c:pt>
                <c:pt idx="21">
                  <c:v>78.86</c:v>
                </c:pt>
                <c:pt idx="22">
                  <c:v>79.05</c:v>
                </c:pt>
                <c:pt idx="23">
                  <c:v>79.239999999999995</c:v>
                </c:pt>
                <c:pt idx="24">
                  <c:v>79.540000000000006</c:v>
                </c:pt>
                <c:pt idx="25">
                  <c:v>79.680000000000007</c:v>
                </c:pt>
                <c:pt idx="26">
                  <c:v>79.83</c:v>
                </c:pt>
                <c:pt idx="27">
                  <c:v>80.06</c:v>
                </c:pt>
                <c:pt idx="28">
                  <c:v>80.319999999999993</c:v>
                </c:pt>
                <c:pt idx="29">
                  <c:v>80.62</c:v>
                </c:pt>
                <c:pt idx="30">
                  <c:v>80.75</c:v>
                </c:pt>
                <c:pt idx="31">
                  <c:v>80.89</c:v>
                </c:pt>
                <c:pt idx="32">
                  <c:v>81.06</c:v>
                </c:pt>
                <c:pt idx="33">
                  <c:v>81.13</c:v>
                </c:pt>
                <c:pt idx="34">
                  <c:v>81.150000000000006</c:v>
                </c:pt>
                <c:pt idx="35">
                  <c:v>81.09</c:v>
                </c:pt>
                <c:pt idx="36">
                  <c:v>81.08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02-4B88-AEDD-3DD13972E02B}"/>
            </c:ext>
          </c:extLst>
        </c:ser>
        <c:ser>
          <c:idx val="1"/>
          <c:order val="1"/>
          <c:tx>
            <c:strRef>
              <c:f>'data fig 5'!$A$7</c:f>
              <c:strCache>
                <c:ptCount val="1"/>
                <c:pt idx="0">
                  <c:v>England</c:v>
                </c:pt>
              </c:strCache>
            </c:strRef>
          </c:tx>
          <c:spPr>
            <a:ln w="38100" cap="rnd">
              <a:solidFill>
                <a:schemeClr val="bg1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'data fig 5'!$B$14:$AL$14</c:f>
              <c:strCache>
                <c:ptCount val="37"/>
                <c:pt idx="0">
                  <c:v>1980-1982</c:v>
                </c:pt>
                <c:pt idx="1">
                  <c:v>1981-1983</c:v>
                </c:pt>
                <c:pt idx="2">
                  <c:v>1982-1984</c:v>
                </c:pt>
                <c:pt idx="3">
                  <c:v>1983-1985</c:v>
                </c:pt>
                <c:pt idx="4">
                  <c:v>1984-1986</c:v>
                </c:pt>
                <c:pt idx="5">
                  <c:v>1985-1987</c:v>
                </c:pt>
                <c:pt idx="6">
                  <c:v>1986-1988</c:v>
                </c:pt>
                <c:pt idx="7">
                  <c:v>1987-1989</c:v>
                </c:pt>
                <c:pt idx="8">
                  <c:v>1988-1990</c:v>
                </c:pt>
                <c:pt idx="9">
                  <c:v>1989-1991</c:v>
                </c:pt>
                <c:pt idx="10">
                  <c:v>1990-1992</c:v>
                </c:pt>
                <c:pt idx="11">
                  <c:v>1991-1993</c:v>
                </c:pt>
                <c:pt idx="12">
                  <c:v>1992-1994</c:v>
                </c:pt>
                <c:pt idx="13">
                  <c:v>1993-1995</c:v>
                </c:pt>
                <c:pt idx="14">
                  <c:v>1994-1996</c:v>
                </c:pt>
                <c:pt idx="15">
                  <c:v>1995-1997</c:v>
                </c:pt>
                <c:pt idx="16">
                  <c:v>1996-1998</c:v>
                </c:pt>
                <c:pt idx="17">
                  <c:v>1997-1999</c:v>
                </c:pt>
                <c:pt idx="18">
                  <c:v>1998-2000</c:v>
                </c:pt>
                <c:pt idx="19">
                  <c:v>1999-2001</c:v>
                </c:pt>
                <c:pt idx="20">
                  <c:v>2000-2002</c:v>
                </c:pt>
                <c:pt idx="21">
                  <c:v>2001-2003</c:v>
                </c:pt>
                <c:pt idx="22">
                  <c:v>2002-2004</c:v>
                </c:pt>
                <c:pt idx="23">
                  <c:v>2003-2005</c:v>
                </c:pt>
                <c:pt idx="24">
                  <c:v>2004-2006</c:v>
                </c:pt>
                <c:pt idx="25">
                  <c:v>2005-2007</c:v>
                </c:pt>
                <c:pt idx="26">
                  <c:v>2006-2008</c:v>
                </c:pt>
                <c:pt idx="27">
                  <c:v>2007-2009</c:v>
                </c:pt>
                <c:pt idx="28">
                  <c:v>2008-2010</c:v>
                </c:pt>
                <c:pt idx="29">
                  <c:v>2009-2011</c:v>
                </c:pt>
                <c:pt idx="30">
                  <c:v>2010-2012</c:v>
                </c:pt>
                <c:pt idx="31">
                  <c:v>2011-2013</c:v>
                </c:pt>
                <c:pt idx="32">
                  <c:v>2012-2014</c:v>
                </c:pt>
                <c:pt idx="33">
                  <c:v>2013-2015</c:v>
                </c:pt>
                <c:pt idx="34">
                  <c:v>2014-2016</c:v>
                </c:pt>
                <c:pt idx="35">
                  <c:v>2015-2017</c:v>
                </c:pt>
                <c:pt idx="36">
                  <c:v>2016-2018</c:v>
                </c:pt>
              </c:strCache>
            </c:strRef>
          </c:cat>
          <c:val>
            <c:numRef>
              <c:f>'data fig 5'!$B$7:$AL$7</c:f>
              <c:numCache>
                <c:formatCode>0.00</c:formatCode>
                <c:ptCount val="37"/>
                <c:pt idx="0">
                  <c:v>77.040000000000006</c:v>
                </c:pt>
                <c:pt idx="1">
                  <c:v>77.260000000000005</c:v>
                </c:pt>
                <c:pt idx="2">
                  <c:v>77.48</c:v>
                </c:pt>
                <c:pt idx="3">
                  <c:v>77.48</c:v>
                </c:pt>
                <c:pt idx="4">
                  <c:v>77.75</c:v>
                </c:pt>
                <c:pt idx="5">
                  <c:v>77.88</c:v>
                </c:pt>
                <c:pt idx="6">
                  <c:v>78.099999999999994</c:v>
                </c:pt>
                <c:pt idx="7">
                  <c:v>78.260000000000005</c:v>
                </c:pt>
                <c:pt idx="8">
                  <c:v>78.260000000000005</c:v>
                </c:pt>
                <c:pt idx="9">
                  <c:v>78.61</c:v>
                </c:pt>
                <c:pt idx="10">
                  <c:v>78.88</c:v>
                </c:pt>
                <c:pt idx="11">
                  <c:v>78.98</c:v>
                </c:pt>
                <c:pt idx="12">
                  <c:v>79.23</c:v>
                </c:pt>
                <c:pt idx="13">
                  <c:v>79.33</c:v>
                </c:pt>
                <c:pt idx="14">
                  <c:v>79.52</c:v>
                </c:pt>
                <c:pt idx="15">
                  <c:v>79.58</c:v>
                </c:pt>
                <c:pt idx="16">
                  <c:v>79.739999999999995</c:v>
                </c:pt>
                <c:pt idx="17">
                  <c:v>79.900000000000006</c:v>
                </c:pt>
                <c:pt idx="18">
                  <c:v>80.12</c:v>
                </c:pt>
                <c:pt idx="19">
                  <c:v>80.34</c:v>
                </c:pt>
                <c:pt idx="20">
                  <c:v>80.569999999999993</c:v>
                </c:pt>
                <c:pt idx="21">
                  <c:v>80.680000000000007</c:v>
                </c:pt>
                <c:pt idx="22">
                  <c:v>80.89</c:v>
                </c:pt>
                <c:pt idx="23">
                  <c:v>81.12</c:v>
                </c:pt>
                <c:pt idx="24">
                  <c:v>81.47</c:v>
                </c:pt>
                <c:pt idx="25">
                  <c:v>81.680000000000007</c:v>
                </c:pt>
                <c:pt idx="26">
                  <c:v>81.849999999999994</c:v>
                </c:pt>
                <c:pt idx="27">
                  <c:v>82.09</c:v>
                </c:pt>
                <c:pt idx="28">
                  <c:v>82.33</c:v>
                </c:pt>
                <c:pt idx="29">
                  <c:v>82.67</c:v>
                </c:pt>
                <c:pt idx="30">
                  <c:v>82.83</c:v>
                </c:pt>
                <c:pt idx="31">
                  <c:v>82.96</c:v>
                </c:pt>
                <c:pt idx="32">
                  <c:v>83.05</c:v>
                </c:pt>
                <c:pt idx="33">
                  <c:v>83.06</c:v>
                </c:pt>
                <c:pt idx="34">
                  <c:v>83.1</c:v>
                </c:pt>
                <c:pt idx="35">
                  <c:v>83.1</c:v>
                </c:pt>
                <c:pt idx="36">
                  <c:v>83.18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02-4B88-AEDD-3DD13972E02B}"/>
            </c:ext>
          </c:extLst>
        </c:ser>
        <c:ser>
          <c:idx val="2"/>
          <c:order val="2"/>
          <c:tx>
            <c:strRef>
              <c:f>'data fig 5'!$A$8</c:f>
              <c:strCache>
                <c:ptCount val="1"/>
                <c:pt idx="0">
                  <c:v>Northern Ireland</c:v>
                </c:pt>
              </c:strCache>
            </c:strRef>
          </c:tx>
          <c:spPr>
            <a:ln w="22225" cap="rnd">
              <a:solidFill>
                <a:schemeClr val="tx1">
                  <a:lumMod val="65000"/>
                  <a:lumOff val="35000"/>
                </a:schemeClr>
              </a:solidFill>
              <a:prstDash val="lgDash"/>
              <a:round/>
            </a:ln>
            <a:effectLst/>
          </c:spPr>
          <c:marker>
            <c:symbol val="none"/>
          </c:marker>
          <c:cat>
            <c:strRef>
              <c:f>'data fig 5'!$B$14:$AL$14</c:f>
              <c:strCache>
                <c:ptCount val="37"/>
                <c:pt idx="0">
                  <c:v>1980-1982</c:v>
                </c:pt>
                <c:pt idx="1">
                  <c:v>1981-1983</c:v>
                </c:pt>
                <c:pt idx="2">
                  <c:v>1982-1984</c:v>
                </c:pt>
                <c:pt idx="3">
                  <c:v>1983-1985</c:v>
                </c:pt>
                <c:pt idx="4">
                  <c:v>1984-1986</c:v>
                </c:pt>
                <c:pt idx="5">
                  <c:v>1985-1987</c:v>
                </c:pt>
                <c:pt idx="6">
                  <c:v>1986-1988</c:v>
                </c:pt>
                <c:pt idx="7">
                  <c:v>1987-1989</c:v>
                </c:pt>
                <c:pt idx="8">
                  <c:v>1988-1990</c:v>
                </c:pt>
                <c:pt idx="9">
                  <c:v>1989-1991</c:v>
                </c:pt>
                <c:pt idx="10">
                  <c:v>1990-1992</c:v>
                </c:pt>
                <c:pt idx="11">
                  <c:v>1991-1993</c:v>
                </c:pt>
                <c:pt idx="12">
                  <c:v>1992-1994</c:v>
                </c:pt>
                <c:pt idx="13">
                  <c:v>1993-1995</c:v>
                </c:pt>
                <c:pt idx="14">
                  <c:v>1994-1996</c:v>
                </c:pt>
                <c:pt idx="15">
                  <c:v>1995-1997</c:v>
                </c:pt>
                <c:pt idx="16">
                  <c:v>1996-1998</c:v>
                </c:pt>
                <c:pt idx="17">
                  <c:v>1997-1999</c:v>
                </c:pt>
                <c:pt idx="18">
                  <c:v>1998-2000</c:v>
                </c:pt>
                <c:pt idx="19">
                  <c:v>1999-2001</c:v>
                </c:pt>
                <c:pt idx="20">
                  <c:v>2000-2002</c:v>
                </c:pt>
                <c:pt idx="21">
                  <c:v>2001-2003</c:v>
                </c:pt>
                <c:pt idx="22">
                  <c:v>2002-2004</c:v>
                </c:pt>
                <c:pt idx="23">
                  <c:v>2003-2005</c:v>
                </c:pt>
                <c:pt idx="24">
                  <c:v>2004-2006</c:v>
                </c:pt>
                <c:pt idx="25">
                  <c:v>2005-2007</c:v>
                </c:pt>
                <c:pt idx="26">
                  <c:v>2006-2008</c:v>
                </c:pt>
                <c:pt idx="27">
                  <c:v>2007-2009</c:v>
                </c:pt>
                <c:pt idx="28">
                  <c:v>2008-2010</c:v>
                </c:pt>
                <c:pt idx="29">
                  <c:v>2009-2011</c:v>
                </c:pt>
                <c:pt idx="30">
                  <c:v>2010-2012</c:v>
                </c:pt>
                <c:pt idx="31">
                  <c:v>2011-2013</c:v>
                </c:pt>
                <c:pt idx="32">
                  <c:v>2012-2014</c:v>
                </c:pt>
                <c:pt idx="33">
                  <c:v>2013-2015</c:v>
                </c:pt>
                <c:pt idx="34">
                  <c:v>2014-2016</c:v>
                </c:pt>
                <c:pt idx="35">
                  <c:v>2015-2017</c:v>
                </c:pt>
                <c:pt idx="36">
                  <c:v>2016-2018</c:v>
                </c:pt>
              </c:strCache>
            </c:strRef>
          </c:cat>
          <c:val>
            <c:numRef>
              <c:f>'data fig 5'!$B$8:$AL$8</c:f>
              <c:numCache>
                <c:formatCode>0.00</c:formatCode>
                <c:ptCount val="37"/>
                <c:pt idx="0">
                  <c:v>75.540000000000006</c:v>
                </c:pt>
                <c:pt idx="1">
                  <c:v>76</c:v>
                </c:pt>
                <c:pt idx="2">
                  <c:v>76.319999999999993</c:v>
                </c:pt>
                <c:pt idx="3">
                  <c:v>76.680000000000007</c:v>
                </c:pt>
                <c:pt idx="4">
                  <c:v>76.89</c:v>
                </c:pt>
                <c:pt idx="5">
                  <c:v>77.11</c:v>
                </c:pt>
                <c:pt idx="6">
                  <c:v>77.28</c:v>
                </c:pt>
                <c:pt idx="7">
                  <c:v>77.510000000000005</c:v>
                </c:pt>
                <c:pt idx="8">
                  <c:v>77.63</c:v>
                </c:pt>
                <c:pt idx="9">
                  <c:v>78.010000000000005</c:v>
                </c:pt>
                <c:pt idx="10">
                  <c:v>78.39</c:v>
                </c:pt>
                <c:pt idx="11">
                  <c:v>78.56</c:v>
                </c:pt>
                <c:pt idx="12">
                  <c:v>78.69</c:v>
                </c:pt>
                <c:pt idx="13">
                  <c:v>78.650000000000006</c:v>
                </c:pt>
                <c:pt idx="14">
                  <c:v>78.94</c:v>
                </c:pt>
                <c:pt idx="15">
                  <c:v>79.16</c:v>
                </c:pt>
                <c:pt idx="16">
                  <c:v>79.489999999999995</c:v>
                </c:pt>
                <c:pt idx="17">
                  <c:v>79.459999999999994</c:v>
                </c:pt>
                <c:pt idx="18">
                  <c:v>79.55</c:v>
                </c:pt>
                <c:pt idx="19">
                  <c:v>79.75</c:v>
                </c:pt>
                <c:pt idx="20">
                  <c:v>80.13</c:v>
                </c:pt>
                <c:pt idx="21">
                  <c:v>80.42</c:v>
                </c:pt>
                <c:pt idx="22">
                  <c:v>80.55</c:v>
                </c:pt>
                <c:pt idx="23">
                  <c:v>80.819999999999993</c:v>
                </c:pt>
                <c:pt idx="24">
                  <c:v>80.959999999999994</c:v>
                </c:pt>
                <c:pt idx="25">
                  <c:v>81.180000000000007</c:v>
                </c:pt>
                <c:pt idx="26">
                  <c:v>81.2</c:v>
                </c:pt>
                <c:pt idx="27">
                  <c:v>81.319999999999993</c:v>
                </c:pt>
                <c:pt idx="28">
                  <c:v>81.430000000000007</c:v>
                </c:pt>
                <c:pt idx="29">
                  <c:v>81.84</c:v>
                </c:pt>
                <c:pt idx="30">
                  <c:v>82.12</c:v>
                </c:pt>
                <c:pt idx="31">
                  <c:v>82.29</c:v>
                </c:pt>
                <c:pt idx="32">
                  <c:v>82.29</c:v>
                </c:pt>
                <c:pt idx="33">
                  <c:v>82.28</c:v>
                </c:pt>
                <c:pt idx="34">
                  <c:v>82.29</c:v>
                </c:pt>
                <c:pt idx="35">
                  <c:v>82.31</c:v>
                </c:pt>
                <c:pt idx="36">
                  <c:v>82.38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202-4B88-AEDD-3DD13972E02B}"/>
            </c:ext>
          </c:extLst>
        </c:ser>
        <c:ser>
          <c:idx val="3"/>
          <c:order val="3"/>
          <c:tx>
            <c:strRef>
              <c:f>'data fig 5'!$A$9</c:f>
              <c:strCache>
                <c:ptCount val="1"/>
                <c:pt idx="0">
                  <c:v>Wales</c:v>
                </c:pt>
              </c:strCache>
            </c:strRef>
          </c:tx>
          <c:spPr>
            <a:ln w="22225" cap="rnd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'data fig 5'!$B$14:$AL$14</c:f>
              <c:strCache>
                <c:ptCount val="37"/>
                <c:pt idx="0">
                  <c:v>1980-1982</c:v>
                </c:pt>
                <c:pt idx="1">
                  <c:v>1981-1983</c:v>
                </c:pt>
                <c:pt idx="2">
                  <c:v>1982-1984</c:v>
                </c:pt>
                <c:pt idx="3">
                  <c:v>1983-1985</c:v>
                </c:pt>
                <c:pt idx="4">
                  <c:v>1984-1986</c:v>
                </c:pt>
                <c:pt idx="5">
                  <c:v>1985-1987</c:v>
                </c:pt>
                <c:pt idx="6">
                  <c:v>1986-1988</c:v>
                </c:pt>
                <c:pt idx="7">
                  <c:v>1987-1989</c:v>
                </c:pt>
                <c:pt idx="8">
                  <c:v>1988-1990</c:v>
                </c:pt>
                <c:pt idx="9">
                  <c:v>1989-1991</c:v>
                </c:pt>
                <c:pt idx="10">
                  <c:v>1990-1992</c:v>
                </c:pt>
                <c:pt idx="11">
                  <c:v>1991-1993</c:v>
                </c:pt>
                <c:pt idx="12">
                  <c:v>1992-1994</c:v>
                </c:pt>
                <c:pt idx="13">
                  <c:v>1993-1995</c:v>
                </c:pt>
                <c:pt idx="14">
                  <c:v>1994-1996</c:v>
                </c:pt>
                <c:pt idx="15">
                  <c:v>1995-1997</c:v>
                </c:pt>
                <c:pt idx="16">
                  <c:v>1996-1998</c:v>
                </c:pt>
                <c:pt idx="17">
                  <c:v>1997-1999</c:v>
                </c:pt>
                <c:pt idx="18">
                  <c:v>1998-2000</c:v>
                </c:pt>
                <c:pt idx="19">
                  <c:v>1999-2001</c:v>
                </c:pt>
                <c:pt idx="20">
                  <c:v>2000-2002</c:v>
                </c:pt>
                <c:pt idx="21">
                  <c:v>2001-2003</c:v>
                </c:pt>
                <c:pt idx="22">
                  <c:v>2002-2004</c:v>
                </c:pt>
                <c:pt idx="23">
                  <c:v>2003-2005</c:v>
                </c:pt>
                <c:pt idx="24">
                  <c:v>2004-2006</c:v>
                </c:pt>
                <c:pt idx="25">
                  <c:v>2005-2007</c:v>
                </c:pt>
                <c:pt idx="26">
                  <c:v>2006-2008</c:v>
                </c:pt>
                <c:pt idx="27">
                  <c:v>2007-2009</c:v>
                </c:pt>
                <c:pt idx="28">
                  <c:v>2008-2010</c:v>
                </c:pt>
                <c:pt idx="29">
                  <c:v>2009-2011</c:v>
                </c:pt>
                <c:pt idx="30">
                  <c:v>2010-2012</c:v>
                </c:pt>
                <c:pt idx="31">
                  <c:v>2011-2013</c:v>
                </c:pt>
                <c:pt idx="32">
                  <c:v>2012-2014</c:v>
                </c:pt>
                <c:pt idx="33">
                  <c:v>2013-2015</c:v>
                </c:pt>
                <c:pt idx="34">
                  <c:v>2014-2016</c:v>
                </c:pt>
                <c:pt idx="35">
                  <c:v>2015-2017</c:v>
                </c:pt>
                <c:pt idx="36">
                  <c:v>2016-2018</c:v>
                </c:pt>
              </c:strCache>
            </c:strRef>
          </c:cat>
          <c:val>
            <c:numRef>
              <c:f>'data fig 5'!$B$9:$AL$9</c:f>
              <c:numCache>
                <c:formatCode>0.00</c:formatCode>
                <c:ptCount val="37"/>
                <c:pt idx="0">
                  <c:v>76.36</c:v>
                </c:pt>
                <c:pt idx="1">
                  <c:v>76.56</c:v>
                </c:pt>
                <c:pt idx="2">
                  <c:v>76.95</c:v>
                </c:pt>
                <c:pt idx="3">
                  <c:v>76.95</c:v>
                </c:pt>
                <c:pt idx="4">
                  <c:v>77.41</c:v>
                </c:pt>
                <c:pt idx="5">
                  <c:v>77.53</c:v>
                </c:pt>
                <c:pt idx="6">
                  <c:v>77.88</c:v>
                </c:pt>
                <c:pt idx="7">
                  <c:v>78.010000000000005</c:v>
                </c:pt>
                <c:pt idx="8">
                  <c:v>78.27</c:v>
                </c:pt>
                <c:pt idx="9">
                  <c:v>78.459999999999994</c:v>
                </c:pt>
                <c:pt idx="10">
                  <c:v>78.78</c:v>
                </c:pt>
                <c:pt idx="11">
                  <c:v>78.78</c:v>
                </c:pt>
                <c:pt idx="12">
                  <c:v>78.94</c:v>
                </c:pt>
                <c:pt idx="13">
                  <c:v>78.94</c:v>
                </c:pt>
                <c:pt idx="14">
                  <c:v>79.069999999999993</c:v>
                </c:pt>
                <c:pt idx="15">
                  <c:v>79.05</c:v>
                </c:pt>
                <c:pt idx="16">
                  <c:v>79.25</c:v>
                </c:pt>
                <c:pt idx="17">
                  <c:v>79.34</c:v>
                </c:pt>
                <c:pt idx="18">
                  <c:v>79.58</c:v>
                </c:pt>
                <c:pt idx="19">
                  <c:v>79.73</c:v>
                </c:pt>
                <c:pt idx="20">
                  <c:v>80.010000000000005</c:v>
                </c:pt>
                <c:pt idx="21">
                  <c:v>80.11</c:v>
                </c:pt>
                <c:pt idx="22">
                  <c:v>80.33</c:v>
                </c:pt>
                <c:pt idx="23">
                  <c:v>80.56</c:v>
                </c:pt>
                <c:pt idx="24">
                  <c:v>80.930000000000007</c:v>
                </c:pt>
                <c:pt idx="25">
                  <c:v>81.09</c:v>
                </c:pt>
                <c:pt idx="26">
                  <c:v>81.23</c:v>
                </c:pt>
                <c:pt idx="27">
                  <c:v>81.400000000000006</c:v>
                </c:pt>
                <c:pt idx="28">
                  <c:v>81.66</c:v>
                </c:pt>
                <c:pt idx="29">
                  <c:v>82.01</c:v>
                </c:pt>
                <c:pt idx="30">
                  <c:v>82.09</c:v>
                </c:pt>
                <c:pt idx="31">
                  <c:v>82.19</c:v>
                </c:pt>
                <c:pt idx="32">
                  <c:v>82.29</c:v>
                </c:pt>
                <c:pt idx="33">
                  <c:v>82.26</c:v>
                </c:pt>
                <c:pt idx="34">
                  <c:v>82.36</c:v>
                </c:pt>
                <c:pt idx="35">
                  <c:v>82.28</c:v>
                </c:pt>
                <c:pt idx="36">
                  <c:v>82.33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202-4B88-AEDD-3DD13972E02B}"/>
            </c:ext>
          </c:extLst>
        </c:ser>
        <c:ser>
          <c:idx val="4"/>
          <c:order val="4"/>
          <c:tx>
            <c:strRef>
              <c:f>'data fig 5'!$A$10</c:f>
              <c:strCache>
                <c:ptCount val="1"/>
                <c:pt idx="0">
                  <c:v>United Kingdom</c:v>
                </c:pt>
              </c:strCache>
            </c:strRef>
          </c:tx>
          <c:spPr>
            <a:ln w="38100" cap="rnd">
              <a:solidFill>
                <a:srgbClr val="50518B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'data fig 5'!$B$14:$AL$14</c:f>
              <c:strCache>
                <c:ptCount val="37"/>
                <c:pt idx="0">
                  <c:v>1980-1982</c:v>
                </c:pt>
                <c:pt idx="1">
                  <c:v>1981-1983</c:v>
                </c:pt>
                <c:pt idx="2">
                  <c:v>1982-1984</c:v>
                </c:pt>
                <c:pt idx="3">
                  <c:v>1983-1985</c:v>
                </c:pt>
                <c:pt idx="4">
                  <c:v>1984-1986</c:v>
                </c:pt>
                <c:pt idx="5">
                  <c:v>1985-1987</c:v>
                </c:pt>
                <c:pt idx="6">
                  <c:v>1986-1988</c:v>
                </c:pt>
                <c:pt idx="7">
                  <c:v>1987-1989</c:v>
                </c:pt>
                <c:pt idx="8">
                  <c:v>1988-1990</c:v>
                </c:pt>
                <c:pt idx="9">
                  <c:v>1989-1991</c:v>
                </c:pt>
                <c:pt idx="10">
                  <c:v>1990-1992</c:v>
                </c:pt>
                <c:pt idx="11">
                  <c:v>1991-1993</c:v>
                </c:pt>
                <c:pt idx="12">
                  <c:v>1992-1994</c:v>
                </c:pt>
                <c:pt idx="13">
                  <c:v>1993-1995</c:v>
                </c:pt>
                <c:pt idx="14">
                  <c:v>1994-1996</c:v>
                </c:pt>
                <c:pt idx="15">
                  <c:v>1995-1997</c:v>
                </c:pt>
                <c:pt idx="16">
                  <c:v>1996-1998</c:v>
                </c:pt>
                <c:pt idx="17">
                  <c:v>1997-1999</c:v>
                </c:pt>
                <c:pt idx="18">
                  <c:v>1998-2000</c:v>
                </c:pt>
                <c:pt idx="19">
                  <c:v>1999-2001</c:v>
                </c:pt>
                <c:pt idx="20">
                  <c:v>2000-2002</c:v>
                </c:pt>
                <c:pt idx="21">
                  <c:v>2001-2003</c:v>
                </c:pt>
                <c:pt idx="22">
                  <c:v>2002-2004</c:v>
                </c:pt>
                <c:pt idx="23">
                  <c:v>2003-2005</c:v>
                </c:pt>
                <c:pt idx="24">
                  <c:v>2004-2006</c:v>
                </c:pt>
                <c:pt idx="25">
                  <c:v>2005-2007</c:v>
                </c:pt>
                <c:pt idx="26">
                  <c:v>2006-2008</c:v>
                </c:pt>
                <c:pt idx="27">
                  <c:v>2007-2009</c:v>
                </c:pt>
                <c:pt idx="28">
                  <c:v>2008-2010</c:v>
                </c:pt>
                <c:pt idx="29">
                  <c:v>2009-2011</c:v>
                </c:pt>
                <c:pt idx="30">
                  <c:v>2010-2012</c:v>
                </c:pt>
                <c:pt idx="31">
                  <c:v>2011-2013</c:v>
                </c:pt>
                <c:pt idx="32">
                  <c:v>2012-2014</c:v>
                </c:pt>
                <c:pt idx="33">
                  <c:v>2013-2015</c:v>
                </c:pt>
                <c:pt idx="34">
                  <c:v>2014-2016</c:v>
                </c:pt>
                <c:pt idx="35">
                  <c:v>2015-2017</c:v>
                </c:pt>
                <c:pt idx="36">
                  <c:v>2016-2018</c:v>
                </c:pt>
              </c:strCache>
            </c:strRef>
          </c:cat>
          <c:val>
            <c:numRef>
              <c:f>'data fig 5'!$B$10:$AL$10</c:f>
              <c:numCache>
                <c:formatCode>0.00</c:formatCode>
                <c:ptCount val="37"/>
                <c:pt idx="0">
                  <c:v>76.8</c:v>
                </c:pt>
                <c:pt idx="1">
                  <c:v>77.02</c:v>
                </c:pt>
                <c:pt idx="2">
                  <c:v>77.25</c:v>
                </c:pt>
                <c:pt idx="3">
                  <c:v>77.39</c:v>
                </c:pt>
                <c:pt idx="4">
                  <c:v>77.55</c:v>
                </c:pt>
                <c:pt idx="5">
                  <c:v>77.680000000000007</c:v>
                </c:pt>
                <c:pt idx="6">
                  <c:v>77.92</c:v>
                </c:pt>
                <c:pt idx="7">
                  <c:v>78.05</c:v>
                </c:pt>
                <c:pt idx="8">
                  <c:v>78.23</c:v>
                </c:pt>
                <c:pt idx="9">
                  <c:v>78.41</c:v>
                </c:pt>
                <c:pt idx="10">
                  <c:v>78.7</c:v>
                </c:pt>
                <c:pt idx="11">
                  <c:v>78.78</c:v>
                </c:pt>
                <c:pt idx="12">
                  <c:v>79.02</c:v>
                </c:pt>
                <c:pt idx="13">
                  <c:v>79.11</c:v>
                </c:pt>
                <c:pt idx="14">
                  <c:v>79.31</c:v>
                </c:pt>
                <c:pt idx="15">
                  <c:v>79.38</c:v>
                </c:pt>
                <c:pt idx="16">
                  <c:v>79.55</c:v>
                </c:pt>
                <c:pt idx="17">
                  <c:v>79.7</c:v>
                </c:pt>
                <c:pt idx="18">
                  <c:v>79.91</c:v>
                </c:pt>
                <c:pt idx="19">
                  <c:v>80.12</c:v>
                </c:pt>
                <c:pt idx="20">
                  <c:v>80.36</c:v>
                </c:pt>
                <c:pt idx="21">
                  <c:v>80.47</c:v>
                </c:pt>
                <c:pt idx="22">
                  <c:v>80.680000000000007</c:v>
                </c:pt>
                <c:pt idx="23">
                  <c:v>80.91</c:v>
                </c:pt>
                <c:pt idx="24">
                  <c:v>81.239999999999995</c:v>
                </c:pt>
                <c:pt idx="25">
                  <c:v>81.44</c:v>
                </c:pt>
                <c:pt idx="26">
                  <c:v>81.61</c:v>
                </c:pt>
                <c:pt idx="27">
                  <c:v>81.84</c:v>
                </c:pt>
                <c:pt idx="28">
                  <c:v>82.08</c:v>
                </c:pt>
                <c:pt idx="29">
                  <c:v>82.42</c:v>
                </c:pt>
                <c:pt idx="30">
                  <c:v>82.57</c:v>
                </c:pt>
                <c:pt idx="31">
                  <c:v>82.71</c:v>
                </c:pt>
                <c:pt idx="32">
                  <c:v>82.8</c:v>
                </c:pt>
                <c:pt idx="33">
                  <c:v>82.82</c:v>
                </c:pt>
                <c:pt idx="34">
                  <c:v>82.86</c:v>
                </c:pt>
                <c:pt idx="35">
                  <c:v>82.85</c:v>
                </c:pt>
                <c:pt idx="36">
                  <c:v>82.93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202-4B88-AEDD-3DD13972E02B}"/>
            </c:ext>
          </c:extLst>
        </c:ser>
        <c:ser>
          <c:idx val="5"/>
          <c:order val="5"/>
          <c:tx>
            <c:strRef>
              <c:f>'data fig 5'!$A$16</c:f>
              <c:strCache>
                <c:ptCount val="1"/>
                <c:pt idx="0">
                  <c:v>Scotland</c:v>
                </c:pt>
              </c:strCache>
            </c:strRef>
          </c:tx>
          <c:spPr>
            <a:ln w="47625" cap="rnd">
              <a:solidFill>
                <a:srgbClr val="50518B"/>
              </a:solidFill>
              <a:round/>
            </a:ln>
            <a:effectLst/>
          </c:spPr>
          <c:marker>
            <c:symbol val="none"/>
          </c:marker>
          <c:cat>
            <c:strRef>
              <c:f>'data fig 5'!$B$14:$AL$14</c:f>
              <c:strCache>
                <c:ptCount val="37"/>
                <c:pt idx="0">
                  <c:v>1980-1982</c:v>
                </c:pt>
                <c:pt idx="1">
                  <c:v>1981-1983</c:v>
                </c:pt>
                <c:pt idx="2">
                  <c:v>1982-1984</c:v>
                </c:pt>
                <c:pt idx="3">
                  <c:v>1983-1985</c:v>
                </c:pt>
                <c:pt idx="4">
                  <c:v>1984-1986</c:v>
                </c:pt>
                <c:pt idx="5">
                  <c:v>1985-1987</c:v>
                </c:pt>
                <c:pt idx="6">
                  <c:v>1986-1988</c:v>
                </c:pt>
                <c:pt idx="7">
                  <c:v>1987-1989</c:v>
                </c:pt>
                <c:pt idx="8">
                  <c:v>1988-1990</c:v>
                </c:pt>
                <c:pt idx="9">
                  <c:v>1989-1991</c:v>
                </c:pt>
                <c:pt idx="10">
                  <c:v>1990-1992</c:v>
                </c:pt>
                <c:pt idx="11">
                  <c:v>1991-1993</c:v>
                </c:pt>
                <c:pt idx="12">
                  <c:v>1992-1994</c:v>
                </c:pt>
                <c:pt idx="13">
                  <c:v>1993-1995</c:v>
                </c:pt>
                <c:pt idx="14">
                  <c:v>1994-1996</c:v>
                </c:pt>
                <c:pt idx="15">
                  <c:v>1995-1997</c:v>
                </c:pt>
                <c:pt idx="16">
                  <c:v>1996-1998</c:v>
                </c:pt>
                <c:pt idx="17">
                  <c:v>1997-1999</c:v>
                </c:pt>
                <c:pt idx="18">
                  <c:v>1998-2000</c:v>
                </c:pt>
                <c:pt idx="19">
                  <c:v>1999-2001</c:v>
                </c:pt>
                <c:pt idx="20">
                  <c:v>2000-2002</c:v>
                </c:pt>
                <c:pt idx="21">
                  <c:v>2001-2003</c:v>
                </c:pt>
                <c:pt idx="22">
                  <c:v>2002-2004</c:v>
                </c:pt>
                <c:pt idx="23">
                  <c:v>2003-2005</c:v>
                </c:pt>
                <c:pt idx="24">
                  <c:v>2004-2006</c:v>
                </c:pt>
                <c:pt idx="25">
                  <c:v>2005-2007</c:v>
                </c:pt>
                <c:pt idx="26">
                  <c:v>2006-2008</c:v>
                </c:pt>
                <c:pt idx="27">
                  <c:v>2007-2009</c:v>
                </c:pt>
                <c:pt idx="28">
                  <c:v>2008-2010</c:v>
                </c:pt>
                <c:pt idx="29">
                  <c:v>2009-2011</c:v>
                </c:pt>
                <c:pt idx="30">
                  <c:v>2010-2012</c:v>
                </c:pt>
                <c:pt idx="31">
                  <c:v>2011-2013</c:v>
                </c:pt>
                <c:pt idx="32">
                  <c:v>2012-2014</c:v>
                </c:pt>
                <c:pt idx="33">
                  <c:v>2013-2015</c:v>
                </c:pt>
                <c:pt idx="34">
                  <c:v>2014-2016</c:v>
                </c:pt>
                <c:pt idx="35">
                  <c:v>2015-2017</c:v>
                </c:pt>
                <c:pt idx="36">
                  <c:v>2016-2018</c:v>
                </c:pt>
              </c:strCache>
            </c:strRef>
          </c:cat>
          <c:val>
            <c:numRef>
              <c:f>'data fig 5'!$B$16:$AL$16</c:f>
              <c:numCache>
                <c:formatCode>0.00</c:formatCode>
                <c:ptCount val="37"/>
                <c:pt idx="0">
                  <c:v>69.11</c:v>
                </c:pt>
                <c:pt idx="1">
                  <c:v>69.34</c:v>
                </c:pt>
                <c:pt idx="2">
                  <c:v>69.599999999999994</c:v>
                </c:pt>
                <c:pt idx="3">
                  <c:v>69.87</c:v>
                </c:pt>
                <c:pt idx="4">
                  <c:v>70.010000000000005</c:v>
                </c:pt>
                <c:pt idx="5">
                  <c:v>70.209999999999994</c:v>
                </c:pt>
                <c:pt idx="6">
                  <c:v>70.349999999999994</c:v>
                </c:pt>
                <c:pt idx="7">
                  <c:v>70.55</c:v>
                </c:pt>
                <c:pt idx="8">
                  <c:v>70.760000000000005</c:v>
                </c:pt>
                <c:pt idx="9">
                  <c:v>71.06</c:v>
                </c:pt>
                <c:pt idx="10">
                  <c:v>71.38</c:v>
                </c:pt>
                <c:pt idx="11">
                  <c:v>71.47</c:v>
                </c:pt>
                <c:pt idx="12">
                  <c:v>71.7</c:v>
                </c:pt>
                <c:pt idx="13">
                  <c:v>71.88</c:v>
                </c:pt>
                <c:pt idx="14">
                  <c:v>72.08</c:v>
                </c:pt>
                <c:pt idx="15">
                  <c:v>72.23</c:v>
                </c:pt>
                <c:pt idx="16">
                  <c:v>72.400000000000006</c:v>
                </c:pt>
                <c:pt idx="17">
                  <c:v>72.64</c:v>
                </c:pt>
                <c:pt idx="18">
                  <c:v>72.84</c:v>
                </c:pt>
                <c:pt idx="19">
                  <c:v>73.099999999999994</c:v>
                </c:pt>
                <c:pt idx="20">
                  <c:v>73.31</c:v>
                </c:pt>
                <c:pt idx="21">
                  <c:v>73.5</c:v>
                </c:pt>
                <c:pt idx="22">
                  <c:v>73.78</c:v>
                </c:pt>
                <c:pt idx="23">
                  <c:v>74.22</c:v>
                </c:pt>
                <c:pt idx="24">
                  <c:v>74.59</c:v>
                </c:pt>
                <c:pt idx="25">
                  <c:v>74.790000000000006</c:v>
                </c:pt>
                <c:pt idx="26">
                  <c:v>74.989999999999995</c:v>
                </c:pt>
                <c:pt idx="27">
                  <c:v>75.349999999999994</c:v>
                </c:pt>
                <c:pt idx="28">
                  <c:v>75.8</c:v>
                </c:pt>
                <c:pt idx="29">
                  <c:v>76.209999999999994</c:v>
                </c:pt>
                <c:pt idx="30">
                  <c:v>76.510000000000005</c:v>
                </c:pt>
                <c:pt idx="31">
                  <c:v>76.77</c:v>
                </c:pt>
                <c:pt idx="32">
                  <c:v>77.05</c:v>
                </c:pt>
                <c:pt idx="33">
                  <c:v>77.099999999999994</c:v>
                </c:pt>
                <c:pt idx="34">
                  <c:v>77.08</c:v>
                </c:pt>
                <c:pt idx="35">
                  <c:v>77.02</c:v>
                </c:pt>
                <c:pt idx="36">
                  <c:v>77.05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202-4B88-AEDD-3DD13972E02B}"/>
            </c:ext>
          </c:extLst>
        </c:ser>
        <c:ser>
          <c:idx val="6"/>
          <c:order val="6"/>
          <c:tx>
            <c:strRef>
              <c:f>'data fig 5'!$A$17</c:f>
              <c:strCache>
                <c:ptCount val="1"/>
                <c:pt idx="0">
                  <c:v>England</c:v>
                </c:pt>
              </c:strCache>
            </c:strRef>
          </c:tx>
          <c:spPr>
            <a:ln w="38100" cap="rnd">
              <a:solidFill>
                <a:schemeClr val="bg1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'data fig 5'!$B$14:$AL$14</c:f>
              <c:strCache>
                <c:ptCount val="37"/>
                <c:pt idx="0">
                  <c:v>1980-1982</c:v>
                </c:pt>
                <c:pt idx="1">
                  <c:v>1981-1983</c:v>
                </c:pt>
                <c:pt idx="2">
                  <c:v>1982-1984</c:v>
                </c:pt>
                <c:pt idx="3">
                  <c:v>1983-1985</c:v>
                </c:pt>
                <c:pt idx="4">
                  <c:v>1984-1986</c:v>
                </c:pt>
                <c:pt idx="5">
                  <c:v>1985-1987</c:v>
                </c:pt>
                <c:pt idx="6">
                  <c:v>1986-1988</c:v>
                </c:pt>
                <c:pt idx="7">
                  <c:v>1987-1989</c:v>
                </c:pt>
                <c:pt idx="8">
                  <c:v>1988-1990</c:v>
                </c:pt>
                <c:pt idx="9">
                  <c:v>1989-1991</c:v>
                </c:pt>
                <c:pt idx="10">
                  <c:v>1990-1992</c:v>
                </c:pt>
                <c:pt idx="11">
                  <c:v>1991-1993</c:v>
                </c:pt>
                <c:pt idx="12">
                  <c:v>1992-1994</c:v>
                </c:pt>
                <c:pt idx="13">
                  <c:v>1993-1995</c:v>
                </c:pt>
                <c:pt idx="14">
                  <c:v>1994-1996</c:v>
                </c:pt>
                <c:pt idx="15">
                  <c:v>1995-1997</c:v>
                </c:pt>
                <c:pt idx="16">
                  <c:v>1996-1998</c:v>
                </c:pt>
                <c:pt idx="17">
                  <c:v>1997-1999</c:v>
                </c:pt>
                <c:pt idx="18">
                  <c:v>1998-2000</c:v>
                </c:pt>
                <c:pt idx="19">
                  <c:v>1999-2001</c:v>
                </c:pt>
                <c:pt idx="20">
                  <c:v>2000-2002</c:v>
                </c:pt>
                <c:pt idx="21">
                  <c:v>2001-2003</c:v>
                </c:pt>
                <c:pt idx="22">
                  <c:v>2002-2004</c:v>
                </c:pt>
                <c:pt idx="23">
                  <c:v>2003-2005</c:v>
                </c:pt>
                <c:pt idx="24">
                  <c:v>2004-2006</c:v>
                </c:pt>
                <c:pt idx="25">
                  <c:v>2005-2007</c:v>
                </c:pt>
                <c:pt idx="26">
                  <c:v>2006-2008</c:v>
                </c:pt>
                <c:pt idx="27">
                  <c:v>2007-2009</c:v>
                </c:pt>
                <c:pt idx="28">
                  <c:v>2008-2010</c:v>
                </c:pt>
                <c:pt idx="29">
                  <c:v>2009-2011</c:v>
                </c:pt>
                <c:pt idx="30">
                  <c:v>2010-2012</c:v>
                </c:pt>
                <c:pt idx="31">
                  <c:v>2011-2013</c:v>
                </c:pt>
                <c:pt idx="32">
                  <c:v>2012-2014</c:v>
                </c:pt>
                <c:pt idx="33">
                  <c:v>2013-2015</c:v>
                </c:pt>
                <c:pt idx="34">
                  <c:v>2014-2016</c:v>
                </c:pt>
                <c:pt idx="35">
                  <c:v>2015-2017</c:v>
                </c:pt>
                <c:pt idx="36">
                  <c:v>2016-2018</c:v>
                </c:pt>
              </c:strCache>
            </c:strRef>
          </c:cat>
          <c:val>
            <c:numRef>
              <c:f>'data fig 5'!$B$17:$AL$17</c:f>
              <c:numCache>
                <c:formatCode>0.00</c:formatCode>
                <c:ptCount val="37"/>
                <c:pt idx="0">
                  <c:v>71.08</c:v>
                </c:pt>
                <c:pt idx="1">
                  <c:v>71.319999999999993</c:v>
                </c:pt>
                <c:pt idx="2">
                  <c:v>71.59</c:v>
                </c:pt>
                <c:pt idx="3">
                  <c:v>71.59</c:v>
                </c:pt>
                <c:pt idx="4">
                  <c:v>71.97</c:v>
                </c:pt>
                <c:pt idx="5">
                  <c:v>72.150000000000006</c:v>
                </c:pt>
                <c:pt idx="6">
                  <c:v>72.39</c:v>
                </c:pt>
                <c:pt idx="7">
                  <c:v>72.650000000000006</c:v>
                </c:pt>
                <c:pt idx="8">
                  <c:v>72.650000000000006</c:v>
                </c:pt>
                <c:pt idx="9">
                  <c:v>73.08</c:v>
                </c:pt>
                <c:pt idx="10">
                  <c:v>73.37</c:v>
                </c:pt>
                <c:pt idx="11">
                  <c:v>73.59</c:v>
                </c:pt>
                <c:pt idx="12">
                  <c:v>73.930000000000007</c:v>
                </c:pt>
                <c:pt idx="13">
                  <c:v>74.099999999999994</c:v>
                </c:pt>
                <c:pt idx="14">
                  <c:v>74.349999999999994</c:v>
                </c:pt>
                <c:pt idx="15">
                  <c:v>74.510000000000005</c:v>
                </c:pt>
                <c:pt idx="16">
                  <c:v>74.75</c:v>
                </c:pt>
                <c:pt idx="17">
                  <c:v>75</c:v>
                </c:pt>
                <c:pt idx="18">
                  <c:v>75.290000000000006</c:v>
                </c:pt>
                <c:pt idx="19">
                  <c:v>75.61</c:v>
                </c:pt>
                <c:pt idx="20">
                  <c:v>75.900000000000006</c:v>
                </c:pt>
                <c:pt idx="21">
                  <c:v>76.13</c:v>
                </c:pt>
                <c:pt idx="22">
                  <c:v>76.44</c:v>
                </c:pt>
                <c:pt idx="23">
                  <c:v>76.790000000000006</c:v>
                </c:pt>
                <c:pt idx="24">
                  <c:v>77.16</c:v>
                </c:pt>
                <c:pt idx="25">
                  <c:v>77.459999999999994</c:v>
                </c:pt>
                <c:pt idx="26">
                  <c:v>77.7</c:v>
                </c:pt>
                <c:pt idx="27">
                  <c:v>78</c:v>
                </c:pt>
                <c:pt idx="28">
                  <c:v>78.31</c:v>
                </c:pt>
                <c:pt idx="29">
                  <c:v>78.709999999999994</c:v>
                </c:pt>
                <c:pt idx="30">
                  <c:v>79.010000000000005</c:v>
                </c:pt>
                <c:pt idx="31">
                  <c:v>79.209999999999994</c:v>
                </c:pt>
                <c:pt idx="32">
                  <c:v>79.349999999999994</c:v>
                </c:pt>
                <c:pt idx="33">
                  <c:v>79.37</c:v>
                </c:pt>
                <c:pt idx="34">
                  <c:v>79.459999999999994</c:v>
                </c:pt>
                <c:pt idx="35">
                  <c:v>79.489999999999995</c:v>
                </c:pt>
                <c:pt idx="36">
                  <c:v>79.56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202-4B88-AEDD-3DD13972E02B}"/>
            </c:ext>
          </c:extLst>
        </c:ser>
        <c:ser>
          <c:idx val="7"/>
          <c:order val="7"/>
          <c:tx>
            <c:strRef>
              <c:f>'data fig 5'!$A$18</c:f>
              <c:strCache>
                <c:ptCount val="1"/>
                <c:pt idx="0">
                  <c:v>Northern Ireland</c:v>
                </c:pt>
              </c:strCache>
            </c:strRef>
          </c:tx>
          <c:spPr>
            <a:ln w="22225" cap="rnd">
              <a:solidFill>
                <a:schemeClr val="tx1">
                  <a:lumMod val="65000"/>
                  <a:lumOff val="35000"/>
                </a:schemeClr>
              </a:solidFill>
              <a:prstDash val="lgDash"/>
              <a:round/>
            </a:ln>
            <a:effectLst/>
          </c:spPr>
          <c:marker>
            <c:symbol val="none"/>
          </c:marker>
          <c:cat>
            <c:strRef>
              <c:f>'data fig 5'!$B$14:$AL$14</c:f>
              <c:strCache>
                <c:ptCount val="37"/>
                <c:pt idx="0">
                  <c:v>1980-1982</c:v>
                </c:pt>
                <c:pt idx="1">
                  <c:v>1981-1983</c:v>
                </c:pt>
                <c:pt idx="2">
                  <c:v>1982-1984</c:v>
                </c:pt>
                <c:pt idx="3">
                  <c:v>1983-1985</c:v>
                </c:pt>
                <c:pt idx="4">
                  <c:v>1984-1986</c:v>
                </c:pt>
                <c:pt idx="5">
                  <c:v>1985-1987</c:v>
                </c:pt>
                <c:pt idx="6">
                  <c:v>1986-1988</c:v>
                </c:pt>
                <c:pt idx="7">
                  <c:v>1987-1989</c:v>
                </c:pt>
                <c:pt idx="8">
                  <c:v>1988-1990</c:v>
                </c:pt>
                <c:pt idx="9">
                  <c:v>1989-1991</c:v>
                </c:pt>
                <c:pt idx="10">
                  <c:v>1990-1992</c:v>
                </c:pt>
                <c:pt idx="11">
                  <c:v>1991-1993</c:v>
                </c:pt>
                <c:pt idx="12">
                  <c:v>1992-1994</c:v>
                </c:pt>
                <c:pt idx="13">
                  <c:v>1993-1995</c:v>
                </c:pt>
                <c:pt idx="14">
                  <c:v>1994-1996</c:v>
                </c:pt>
                <c:pt idx="15">
                  <c:v>1995-1997</c:v>
                </c:pt>
                <c:pt idx="16">
                  <c:v>1996-1998</c:v>
                </c:pt>
                <c:pt idx="17">
                  <c:v>1997-1999</c:v>
                </c:pt>
                <c:pt idx="18">
                  <c:v>1998-2000</c:v>
                </c:pt>
                <c:pt idx="19">
                  <c:v>1999-2001</c:v>
                </c:pt>
                <c:pt idx="20">
                  <c:v>2000-2002</c:v>
                </c:pt>
                <c:pt idx="21">
                  <c:v>2001-2003</c:v>
                </c:pt>
                <c:pt idx="22">
                  <c:v>2002-2004</c:v>
                </c:pt>
                <c:pt idx="23">
                  <c:v>2003-2005</c:v>
                </c:pt>
                <c:pt idx="24">
                  <c:v>2004-2006</c:v>
                </c:pt>
                <c:pt idx="25">
                  <c:v>2005-2007</c:v>
                </c:pt>
                <c:pt idx="26">
                  <c:v>2006-2008</c:v>
                </c:pt>
                <c:pt idx="27">
                  <c:v>2007-2009</c:v>
                </c:pt>
                <c:pt idx="28">
                  <c:v>2008-2010</c:v>
                </c:pt>
                <c:pt idx="29">
                  <c:v>2009-2011</c:v>
                </c:pt>
                <c:pt idx="30">
                  <c:v>2010-2012</c:v>
                </c:pt>
                <c:pt idx="31">
                  <c:v>2011-2013</c:v>
                </c:pt>
                <c:pt idx="32">
                  <c:v>2012-2014</c:v>
                </c:pt>
                <c:pt idx="33">
                  <c:v>2013-2015</c:v>
                </c:pt>
                <c:pt idx="34">
                  <c:v>2014-2016</c:v>
                </c:pt>
                <c:pt idx="35">
                  <c:v>2015-2017</c:v>
                </c:pt>
                <c:pt idx="36">
                  <c:v>2016-2018</c:v>
                </c:pt>
              </c:strCache>
            </c:strRef>
          </c:cat>
          <c:val>
            <c:numRef>
              <c:f>'data fig 5'!$B$18:$AL$18</c:f>
              <c:numCache>
                <c:formatCode>0.00</c:formatCode>
                <c:ptCount val="37"/>
                <c:pt idx="0">
                  <c:v>69.17</c:v>
                </c:pt>
                <c:pt idx="1">
                  <c:v>69.75</c:v>
                </c:pt>
                <c:pt idx="2">
                  <c:v>70.14</c:v>
                </c:pt>
                <c:pt idx="3">
                  <c:v>70.33</c:v>
                </c:pt>
                <c:pt idx="4">
                  <c:v>70.569999999999993</c:v>
                </c:pt>
                <c:pt idx="5">
                  <c:v>70.900000000000006</c:v>
                </c:pt>
                <c:pt idx="6">
                  <c:v>71.13</c:v>
                </c:pt>
                <c:pt idx="7">
                  <c:v>71.48</c:v>
                </c:pt>
                <c:pt idx="8">
                  <c:v>71.72</c:v>
                </c:pt>
                <c:pt idx="9">
                  <c:v>72.14</c:v>
                </c:pt>
                <c:pt idx="10">
                  <c:v>72.55</c:v>
                </c:pt>
                <c:pt idx="11">
                  <c:v>72.73</c:v>
                </c:pt>
                <c:pt idx="12">
                  <c:v>73</c:v>
                </c:pt>
                <c:pt idx="13">
                  <c:v>73.11</c:v>
                </c:pt>
                <c:pt idx="14">
                  <c:v>73.510000000000005</c:v>
                </c:pt>
                <c:pt idx="15">
                  <c:v>73.83</c:v>
                </c:pt>
                <c:pt idx="16">
                  <c:v>74.16</c:v>
                </c:pt>
                <c:pt idx="17">
                  <c:v>74.27</c:v>
                </c:pt>
                <c:pt idx="18">
                  <c:v>74.48</c:v>
                </c:pt>
                <c:pt idx="19">
                  <c:v>74.790000000000006</c:v>
                </c:pt>
                <c:pt idx="20">
                  <c:v>75.19</c:v>
                </c:pt>
                <c:pt idx="21">
                  <c:v>75.55</c:v>
                </c:pt>
                <c:pt idx="22">
                  <c:v>75.81</c:v>
                </c:pt>
                <c:pt idx="23">
                  <c:v>75.989999999999995</c:v>
                </c:pt>
                <c:pt idx="24">
                  <c:v>76.069999999999993</c:v>
                </c:pt>
                <c:pt idx="25">
                  <c:v>76.150000000000006</c:v>
                </c:pt>
                <c:pt idx="26">
                  <c:v>76.33</c:v>
                </c:pt>
                <c:pt idx="27">
                  <c:v>76.67</c:v>
                </c:pt>
                <c:pt idx="28">
                  <c:v>76.959999999999994</c:v>
                </c:pt>
                <c:pt idx="29">
                  <c:v>77.400000000000006</c:v>
                </c:pt>
                <c:pt idx="30">
                  <c:v>77.69</c:v>
                </c:pt>
                <c:pt idx="31">
                  <c:v>77.989999999999995</c:v>
                </c:pt>
                <c:pt idx="32">
                  <c:v>78.25</c:v>
                </c:pt>
                <c:pt idx="33">
                  <c:v>78.28</c:v>
                </c:pt>
                <c:pt idx="34">
                  <c:v>78.510000000000005</c:v>
                </c:pt>
                <c:pt idx="35">
                  <c:v>78.430000000000007</c:v>
                </c:pt>
                <c:pt idx="36">
                  <c:v>78.66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202-4B88-AEDD-3DD13972E02B}"/>
            </c:ext>
          </c:extLst>
        </c:ser>
        <c:ser>
          <c:idx val="8"/>
          <c:order val="8"/>
          <c:tx>
            <c:strRef>
              <c:f>'data fig 5'!$A$19</c:f>
              <c:strCache>
                <c:ptCount val="1"/>
                <c:pt idx="0">
                  <c:v>Wales</c:v>
                </c:pt>
              </c:strCache>
            </c:strRef>
          </c:tx>
          <c:spPr>
            <a:ln w="2222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'data fig 5'!$B$14:$AL$14</c:f>
              <c:strCache>
                <c:ptCount val="37"/>
                <c:pt idx="0">
                  <c:v>1980-1982</c:v>
                </c:pt>
                <c:pt idx="1">
                  <c:v>1981-1983</c:v>
                </c:pt>
                <c:pt idx="2">
                  <c:v>1982-1984</c:v>
                </c:pt>
                <c:pt idx="3">
                  <c:v>1983-1985</c:v>
                </c:pt>
                <c:pt idx="4">
                  <c:v>1984-1986</c:v>
                </c:pt>
                <c:pt idx="5">
                  <c:v>1985-1987</c:v>
                </c:pt>
                <c:pt idx="6">
                  <c:v>1986-1988</c:v>
                </c:pt>
                <c:pt idx="7">
                  <c:v>1987-1989</c:v>
                </c:pt>
                <c:pt idx="8">
                  <c:v>1988-1990</c:v>
                </c:pt>
                <c:pt idx="9">
                  <c:v>1989-1991</c:v>
                </c:pt>
                <c:pt idx="10">
                  <c:v>1990-1992</c:v>
                </c:pt>
                <c:pt idx="11">
                  <c:v>1991-1993</c:v>
                </c:pt>
                <c:pt idx="12">
                  <c:v>1992-1994</c:v>
                </c:pt>
                <c:pt idx="13">
                  <c:v>1993-1995</c:v>
                </c:pt>
                <c:pt idx="14">
                  <c:v>1994-1996</c:v>
                </c:pt>
                <c:pt idx="15">
                  <c:v>1995-1997</c:v>
                </c:pt>
                <c:pt idx="16">
                  <c:v>1996-1998</c:v>
                </c:pt>
                <c:pt idx="17">
                  <c:v>1997-1999</c:v>
                </c:pt>
                <c:pt idx="18">
                  <c:v>1998-2000</c:v>
                </c:pt>
                <c:pt idx="19">
                  <c:v>1999-2001</c:v>
                </c:pt>
                <c:pt idx="20">
                  <c:v>2000-2002</c:v>
                </c:pt>
                <c:pt idx="21">
                  <c:v>2001-2003</c:v>
                </c:pt>
                <c:pt idx="22">
                  <c:v>2002-2004</c:v>
                </c:pt>
                <c:pt idx="23">
                  <c:v>2003-2005</c:v>
                </c:pt>
                <c:pt idx="24">
                  <c:v>2004-2006</c:v>
                </c:pt>
                <c:pt idx="25">
                  <c:v>2005-2007</c:v>
                </c:pt>
                <c:pt idx="26">
                  <c:v>2006-2008</c:v>
                </c:pt>
                <c:pt idx="27">
                  <c:v>2007-2009</c:v>
                </c:pt>
                <c:pt idx="28">
                  <c:v>2008-2010</c:v>
                </c:pt>
                <c:pt idx="29">
                  <c:v>2009-2011</c:v>
                </c:pt>
                <c:pt idx="30">
                  <c:v>2010-2012</c:v>
                </c:pt>
                <c:pt idx="31">
                  <c:v>2011-2013</c:v>
                </c:pt>
                <c:pt idx="32">
                  <c:v>2012-2014</c:v>
                </c:pt>
                <c:pt idx="33">
                  <c:v>2013-2015</c:v>
                </c:pt>
                <c:pt idx="34">
                  <c:v>2014-2016</c:v>
                </c:pt>
                <c:pt idx="35">
                  <c:v>2015-2017</c:v>
                </c:pt>
                <c:pt idx="36">
                  <c:v>2016-2018</c:v>
                </c:pt>
              </c:strCache>
            </c:strRef>
          </c:cat>
          <c:val>
            <c:numRef>
              <c:f>'data fig 5'!$B$19:$AL$19</c:f>
              <c:numCache>
                <c:formatCode>0.00</c:formatCode>
                <c:ptCount val="37"/>
                <c:pt idx="0">
                  <c:v>70.430000000000007</c:v>
                </c:pt>
                <c:pt idx="1">
                  <c:v>70.69</c:v>
                </c:pt>
                <c:pt idx="2">
                  <c:v>71.05</c:v>
                </c:pt>
                <c:pt idx="3">
                  <c:v>71.05</c:v>
                </c:pt>
                <c:pt idx="4">
                  <c:v>71.41</c:v>
                </c:pt>
                <c:pt idx="5">
                  <c:v>71.55</c:v>
                </c:pt>
                <c:pt idx="6">
                  <c:v>71.98</c:v>
                </c:pt>
                <c:pt idx="7">
                  <c:v>72.33</c:v>
                </c:pt>
                <c:pt idx="8">
                  <c:v>72.58</c:v>
                </c:pt>
                <c:pt idx="9">
                  <c:v>72.8</c:v>
                </c:pt>
                <c:pt idx="10">
                  <c:v>73.12</c:v>
                </c:pt>
                <c:pt idx="11">
                  <c:v>73.239999999999995</c:v>
                </c:pt>
                <c:pt idx="12">
                  <c:v>73.430000000000007</c:v>
                </c:pt>
                <c:pt idx="13">
                  <c:v>73.42</c:v>
                </c:pt>
                <c:pt idx="14">
                  <c:v>73.7</c:v>
                </c:pt>
                <c:pt idx="15">
                  <c:v>73.81</c:v>
                </c:pt>
                <c:pt idx="16">
                  <c:v>74.19</c:v>
                </c:pt>
                <c:pt idx="17">
                  <c:v>74.3</c:v>
                </c:pt>
                <c:pt idx="18">
                  <c:v>74.58</c:v>
                </c:pt>
                <c:pt idx="19">
                  <c:v>74.819999999999993</c:v>
                </c:pt>
                <c:pt idx="20">
                  <c:v>75.260000000000005</c:v>
                </c:pt>
                <c:pt idx="21">
                  <c:v>75.47</c:v>
                </c:pt>
                <c:pt idx="22">
                  <c:v>75.78</c:v>
                </c:pt>
                <c:pt idx="23">
                  <c:v>76.11</c:v>
                </c:pt>
                <c:pt idx="24">
                  <c:v>76.56</c:v>
                </c:pt>
                <c:pt idx="25">
                  <c:v>76.680000000000007</c:v>
                </c:pt>
                <c:pt idx="26">
                  <c:v>76.87</c:v>
                </c:pt>
                <c:pt idx="27">
                  <c:v>77.08</c:v>
                </c:pt>
                <c:pt idx="28">
                  <c:v>77.510000000000005</c:v>
                </c:pt>
                <c:pt idx="29">
                  <c:v>77.83</c:v>
                </c:pt>
                <c:pt idx="30">
                  <c:v>78.069999999999993</c:v>
                </c:pt>
                <c:pt idx="31">
                  <c:v>78.17</c:v>
                </c:pt>
                <c:pt idx="32">
                  <c:v>78.400000000000006</c:v>
                </c:pt>
                <c:pt idx="33">
                  <c:v>78.41</c:v>
                </c:pt>
                <c:pt idx="34">
                  <c:v>78.430000000000007</c:v>
                </c:pt>
                <c:pt idx="35">
                  <c:v>78.319999999999993</c:v>
                </c:pt>
                <c:pt idx="36">
                  <c:v>78.31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202-4B88-AEDD-3DD13972E02B}"/>
            </c:ext>
          </c:extLst>
        </c:ser>
        <c:ser>
          <c:idx val="9"/>
          <c:order val="9"/>
          <c:tx>
            <c:strRef>
              <c:f>'data fig 5'!$A$20</c:f>
              <c:strCache>
                <c:ptCount val="1"/>
                <c:pt idx="0">
                  <c:v>United Kingdom</c:v>
                </c:pt>
              </c:strCache>
            </c:strRef>
          </c:tx>
          <c:spPr>
            <a:ln w="38100" cap="rnd">
              <a:solidFill>
                <a:srgbClr val="50518B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'data fig 5'!$B$14:$AL$14</c:f>
              <c:strCache>
                <c:ptCount val="37"/>
                <c:pt idx="0">
                  <c:v>1980-1982</c:v>
                </c:pt>
                <c:pt idx="1">
                  <c:v>1981-1983</c:v>
                </c:pt>
                <c:pt idx="2">
                  <c:v>1982-1984</c:v>
                </c:pt>
                <c:pt idx="3">
                  <c:v>1983-1985</c:v>
                </c:pt>
                <c:pt idx="4">
                  <c:v>1984-1986</c:v>
                </c:pt>
                <c:pt idx="5">
                  <c:v>1985-1987</c:v>
                </c:pt>
                <c:pt idx="6">
                  <c:v>1986-1988</c:v>
                </c:pt>
                <c:pt idx="7">
                  <c:v>1987-1989</c:v>
                </c:pt>
                <c:pt idx="8">
                  <c:v>1988-1990</c:v>
                </c:pt>
                <c:pt idx="9">
                  <c:v>1989-1991</c:v>
                </c:pt>
                <c:pt idx="10">
                  <c:v>1990-1992</c:v>
                </c:pt>
                <c:pt idx="11">
                  <c:v>1991-1993</c:v>
                </c:pt>
                <c:pt idx="12">
                  <c:v>1992-1994</c:v>
                </c:pt>
                <c:pt idx="13">
                  <c:v>1993-1995</c:v>
                </c:pt>
                <c:pt idx="14">
                  <c:v>1994-1996</c:v>
                </c:pt>
                <c:pt idx="15">
                  <c:v>1995-1997</c:v>
                </c:pt>
                <c:pt idx="16">
                  <c:v>1996-1998</c:v>
                </c:pt>
                <c:pt idx="17">
                  <c:v>1997-1999</c:v>
                </c:pt>
                <c:pt idx="18">
                  <c:v>1998-2000</c:v>
                </c:pt>
                <c:pt idx="19">
                  <c:v>1999-2001</c:v>
                </c:pt>
                <c:pt idx="20">
                  <c:v>2000-2002</c:v>
                </c:pt>
                <c:pt idx="21">
                  <c:v>2001-2003</c:v>
                </c:pt>
                <c:pt idx="22">
                  <c:v>2002-2004</c:v>
                </c:pt>
                <c:pt idx="23">
                  <c:v>2003-2005</c:v>
                </c:pt>
                <c:pt idx="24">
                  <c:v>2004-2006</c:v>
                </c:pt>
                <c:pt idx="25">
                  <c:v>2005-2007</c:v>
                </c:pt>
                <c:pt idx="26">
                  <c:v>2006-2008</c:v>
                </c:pt>
                <c:pt idx="27">
                  <c:v>2007-2009</c:v>
                </c:pt>
                <c:pt idx="28">
                  <c:v>2008-2010</c:v>
                </c:pt>
                <c:pt idx="29">
                  <c:v>2009-2011</c:v>
                </c:pt>
                <c:pt idx="30">
                  <c:v>2010-2012</c:v>
                </c:pt>
                <c:pt idx="31">
                  <c:v>2011-2013</c:v>
                </c:pt>
                <c:pt idx="32">
                  <c:v>2012-2014</c:v>
                </c:pt>
                <c:pt idx="33">
                  <c:v>2013-2015</c:v>
                </c:pt>
                <c:pt idx="34">
                  <c:v>2014-2016</c:v>
                </c:pt>
                <c:pt idx="35">
                  <c:v>2015-2017</c:v>
                </c:pt>
                <c:pt idx="36">
                  <c:v>2016-2018</c:v>
                </c:pt>
              </c:strCache>
            </c:strRef>
          </c:cat>
          <c:val>
            <c:numRef>
              <c:f>'data fig 5'!$B$20:$AL$20</c:f>
              <c:numCache>
                <c:formatCode>0.00</c:formatCode>
                <c:ptCount val="37"/>
                <c:pt idx="0">
                  <c:v>70.81</c:v>
                </c:pt>
                <c:pt idx="1">
                  <c:v>71.06</c:v>
                </c:pt>
                <c:pt idx="2">
                  <c:v>71.34</c:v>
                </c:pt>
                <c:pt idx="3">
                  <c:v>71.540000000000006</c:v>
                </c:pt>
                <c:pt idx="4">
                  <c:v>71.73</c:v>
                </c:pt>
                <c:pt idx="5">
                  <c:v>71.91</c:v>
                </c:pt>
                <c:pt idx="6">
                  <c:v>72.150000000000006</c:v>
                </c:pt>
                <c:pt idx="7">
                  <c:v>72.41</c:v>
                </c:pt>
                <c:pt idx="8">
                  <c:v>72.61</c:v>
                </c:pt>
                <c:pt idx="9">
                  <c:v>72.86</c:v>
                </c:pt>
                <c:pt idx="10">
                  <c:v>73.16</c:v>
                </c:pt>
                <c:pt idx="11">
                  <c:v>73.36</c:v>
                </c:pt>
                <c:pt idx="12">
                  <c:v>73.67</c:v>
                </c:pt>
                <c:pt idx="13">
                  <c:v>73.83</c:v>
                </c:pt>
                <c:pt idx="14">
                  <c:v>74.08</c:v>
                </c:pt>
                <c:pt idx="15">
                  <c:v>74.239999999999995</c:v>
                </c:pt>
                <c:pt idx="16">
                  <c:v>74.489999999999995</c:v>
                </c:pt>
                <c:pt idx="17">
                  <c:v>74.73</c:v>
                </c:pt>
                <c:pt idx="18">
                  <c:v>75.010000000000005</c:v>
                </c:pt>
                <c:pt idx="19">
                  <c:v>75.319999999999993</c:v>
                </c:pt>
                <c:pt idx="20">
                  <c:v>75.61</c:v>
                </c:pt>
                <c:pt idx="21">
                  <c:v>75.849999999999994</c:v>
                </c:pt>
                <c:pt idx="22">
                  <c:v>76.150000000000006</c:v>
                </c:pt>
                <c:pt idx="23">
                  <c:v>76.5</c:v>
                </c:pt>
                <c:pt idx="24">
                  <c:v>76.87</c:v>
                </c:pt>
                <c:pt idx="25">
                  <c:v>77.14</c:v>
                </c:pt>
                <c:pt idx="26">
                  <c:v>77.38</c:v>
                </c:pt>
                <c:pt idx="27">
                  <c:v>77.680000000000007</c:v>
                </c:pt>
                <c:pt idx="28">
                  <c:v>78.010000000000005</c:v>
                </c:pt>
                <c:pt idx="29">
                  <c:v>78.41</c:v>
                </c:pt>
                <c:pt idx="30">
                  <c:v>78.709999999999994</c:v>
                </c:pt>
                <c:pt idx="31">
                  <c:v>78.91</c:v>
                </c:pt>
                <c:pt idx="32">
                  <c:v>79.069999999999993</c:v>
                </c:pt>
                <c:pt idx="33">
                  <c:v>79.09</c:v>
                </c:pt>
                <c:pt idx="34">
                  <c:v>79.17</c:v>
                </c:pt>
                <c:pt idx="35">
                  <c:v>79.180000000000007</c:v>
                </c:pt>
                <c:pt idx="36">
                  <c:v>79.25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202-4B88-AEDD-3DD13972E0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8924424"/>
        <c:axId val="428919504"/>
      </c:lineChart>
      <c:catAx>
        <c:axId val="428924424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428919504"/>
        <c:crosses val="autoZero"/>
        <c:auto val="1"/>
        <c:lblAlgn val="ctr"/>
        <c:lblOffset val="100"/>
        <c:noMultiLvlLbl val="0"/>
      </c:catAx>
      <c:valAx>
        <c:axId val="428919504"/>
        <c:scaling>
          <c:orientation val="minMax"/>
          <c:min val="6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/>
                  <a:t>Life expectancy in years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428924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.7384719794746849"/>
          <c:y val="0.48642049466535597"/>
          <c:w val="0.23831814281417241"/>
          <c:h val="0.22769218724274387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Segoe UI" panose="020B0502040204020203" pitchFamily="34" charset="0"/>
          <a:cs typeface="Segoe UI" panose="020B0502040204020203" pitchFamily="34" charset="0"/>
        </a:defRPr>
      </a:pPr>
      <a:endParaRPr lang="en-US"/>
    </a:p>
  </c:txPr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en-GB" sz="1600"/>
              <a:t>Figure 6a. Life expectancy at birth in EU countries. </a:t>
            </a:r>
          </a:p>
          <a:p>
            <a:pPr>
              <a:defRPr/>
            </a:pPr>
            <a:r>
              <a:rPr lang="en-GB" sz="1600"/>
              <a:t>1980-1982 to 2016-2018, Males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3309475540093782E-2"/>
          <c:y val="0.13685716103741122"/>
          <c:w val="0.88845785902228713"/>
          <c:h val="0.60274957009684127"/>
        </c:manualLayout>
      </c:layout>
      <c:lineChart>
        <c:grouping val="standard"/>
        <c:varyColors val="0"/>
        <c:ser>
          <c:idx val="2"/>
          <c:order val="0"/>
          <c:tx>
            <c:strRef>
              <c:f>'data fig 6'!$A$8</c:f>
              <c:strCache>
                <c:ptCount val="1"/>
                <c:pt idx="0">
                  <c:v>Belgium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'data fig 6'!$B$5:$AL$5</c:f>
              <c:numCache>
                <c:formatCode>General</c:formatCode>
                <c:ptCount val="37"/>
              </c:numCache>
            </c:numRef>
          </c:cat>
          <c:val>
            <c:numRef>
              <c:f>'data fig 6'!$B$8:$AL$8</c:f>
              <c:numCache>
                <c:formatCode>0.00</c:formatCode>
                <c:ptCount val="37"/>
                <c:pt idx="0">
                  <c:v>70.3</c:v>
                </c:pt>
                <c:pt idx="1">
                  <c:v>70.599999999999994</c:v>
                </c:pt>
                <c:pt idx="2">
                  <c:v>70.599999999999994</c:v>
                </c:pt>
                <c:pt idx="3">
                  <c:v>71</c:v>
                </c:pt>
                <c:pt idx="4">
                  <c:v>71.099999999999994</c:v>
                </c:pt>
                <c:pt idx="5">
                  <c:v>71.400000000000006</c:v>
                </c:pt>
                <c:pt idx="6">
                  <c:v>72</c:v>
                </c:pt>
                <c:pt idx="7">
                  <c:v>72.2</c:v>
                </c:pt>
                <c:pt idx="8">
                  <c:v>72.3</c:v>
                </c:pt>
                <c:pt idx="9">
                  <c:v>72.7</c:v>
                </c:pt>
                <c:pt idx="10">
                  <c:v>72.900000000000006</c:v>
                </c:pt>
                <c:pt idx="11">
                  <c:v>73</c:v>
                </c:pt>
                <c:pt idx="12">
                  <c:v>73</c:v>
                </c:pt>
                <c:pt idx="13">
                  <c:v>73.400000000000006</c:v>
                </c:pt>
                <c:pt idx="14">
                  <c:v>73.5</c:v>
                </c:pt>
                <c:pt idx="15">
                  <c:v>73.900000000000006</c:v>
                </c:pt>
                <c:pt idx="16">
                  <c:v>74.2</c:v>
                </c:pt>
                <c:pt idx="17">
                  <c:v>74.400000000000006</c:v>
                </c:pt>
                <c:pt idx="18">
                  <c:v>74.400000000000006</c:v>
                </c:pt>
                <c:pt idx="19">
                  <c:v>74.599999999999994</c:v>
                </c:pt>
                <c:pt idx="20">
                  <c:v>74.900000000000006</c:v>
                </c:pt>
                <c:pt idx="21">
                  <c:v>75.099999999999994</c:v>
                </c:pt>
                <c:pt idx="22">
                  <c:v>75.3</c:v>
                </c:pt>
                <c:pt idx="23">
                  <c:v>76</c:v>
                </c:pt>
                <c:pt idx="24">
                  <c:v>76.2</c:v>
                </c:pt>
                <c:pt idx="25">
                  <c:v>76.599999999999994</c:v>
                </c:pt>
                <c:pt idx="26">
                  <c:v>77.099999999999994</c:v>
                </c:pt>
                <c:pt idx="27">
                  <c:v>76.900000000000006</c:v>
                </c:pt>
                <c:pt idx="28">
                  <c:v>77.400000000000006</c:v>
                </c:pt>
                <c:pt idx="29">
                  <c:v>77.5</c:v>
                </c:pt>
                <c:pt idx="30">
                  <c:v>78</c:v>
                </c:pt>
                <c:pt idx="31">
                  <c:v>77.8</c:v>
                </c:pt>
                <c:pt idx="32">
                  <c:v>78.099999999999994</c:v>
                </c:pt>
                <c:pt idx="33">
                  <c:v>78.8</c:v>
                </c:pt>
                <c:pt idx="34">
                  <c:v>78.7</c:v>
                </c:pt>
                <c:pt idx="35">
                  <c:v>79</c:v>
                </c:pt>
                <c:pt idx="36">
                  <c:v>79.2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ED-4411-8C0F-613CC5235EC6}"/>
            </c:ext>
          </c:extLst>
        </c:ser>
        <c:ser>
          <c:idx val="3"/>
          <c:order val="1"/>
          <c:tx>
            <c:strRef>
              <c:f>'data fig 6'!$A$9</c:f>
              <c:strCache>
                <c:ptCount val="1"/>
                <c:pt idx="0">
                  <c:v>Bulgaria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'data fig 6'!$B$5:$AL$5</c:f>
              <c:numCache>
                <c:formatCode>General</c:formatCode>
                <c:ptCount val="37"/>
              </c:numCache>
            </c:numRef>
          </c:cat>
          <c:val>
            <c:numRef>
              <c:f>'data fig 6'!$B$9:$AL$9</c:f>
              <c:numCache>
                <c:formatCode>0.00</c:formatCode>
                <c:ptCount val="37"/>
                <c:pt idx="0">
                  <c:v>68.900000000000006</c:v>
                </c:pt>
                <c:pt idx="1">
                  <c:v>68.5</c:v>
                </c:pt>
                <c:pt idx="2">
                  <c:v>68.5</c:v>
                </c:pt>
                <c:pt idx="3">
                  <c:v>68.5</c:v>
                </c:pt>
                <c:pt idx="4">
                  <c:v>68.099999999999994</c:v>
                </c:pt>
                <c:pt idx="5">
                  <c:v>68.5</c:v>
                </c:pt>
                <c:pt idx="6">
                  <c:v>68.3</c:v>
                </c:pt>
                <c:pt idx="7">
                  <c:v>68.3</c:v>
                </c:pt>
                <c:pt idx="8">
                  <c:v>68.2</c:v>
                </c:pt>
                <c:pt idx="9">
                  <c:v>68</c:v>
                </c:pt>
                <c:pt idx="10">
                  <c:v>68</c:v>
                </c:pt>
                <c:pt idx="11">
                  <c:v>67.8</c:v>
                </c:pt>
                <c:pt idx="12">
                  <c:v>67.599999999999994</c:v>
                </c:pt>
                <c:pt idx="13">
                  <c:v>67.3</c:v>
                </c:pt>
                <c:pt idx="14">
                  <c:v>67.400000000000006</c:v>
                </c:pt>
                <c:pt idx="15">
                  <c:v>67.400000000000006</c:v>
                </c:pt>
                <c:pt idx="16">
                  <c:v>67</c:v>
                </c:pt>
                <c:pt idx="17">
                  <c:v>67.400000000000006</c:v>
                </c:pt>
                <c:pt idx="18">
                  <c:v>68.2</c:v>
                </c:pt>
                <c:pt idx="19">
                  <c:v>68.400000000000006</c:v>
                </c:pt>
                <c:pt idx="20">
                  <c:v>68.599999999999994</c:v>
                </c:pt>
                <c:pt idx="21">
                  <c:v>68.8</c:v>
                </c:pt>
                <c:pt idx="22">
                  <c:v>68.900000000000006</c:v>
                </c:pt>
                <c:pt idx="23">
                  <c:v>69</c:v>
                </c:pt>
                <c:pt idx="24">
                  <c:v>69</c:v>
                </c:pt>
                <c:pt idx="25">
                  <c:v>69.2</c:v>
                </c:pt>
                <c:pt idx="26">
                  <c:v>69.5</c:v>
                </c:pt>
                <c:pt idx="27">
                  <c:v>69.8</c:v>
                </c:pt>
                <c:pt idx="28">
                  <c:v>70.2</c:v>
                </c:pt>
                <c:pt idx="29">
                  <c:v>70.3</c:v>
                </c:pt>
                <c:pt idx="30">
                  <c:v>70.7</c:v>
                </c:pt>
                <c:pt idx="31">
                  <c:v>70.900000000000006</c:v>
                </c:pt>
                <c:pt idx="32">
                  <c:v>71.3</c:v>
                </c:pt>
                <c:pt idx="33">
                  <c:v>71.099999999999994</c:v>
                </c:pt>
                <c:pt idx="34">
                  <c:v>71.2</c:v>
                </c:pt>
                <c:pt idx="35">
                  <c:v>71.3</c:v>
                </c:pt>
                <c:pt idx="36">
                  <c:v>71.400000000000006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2ED-4411-8C0F-613CC5235EC6}"/>
            </c:ext>
          </c:extLst>
        </c:ser>
        <c:ser>
          <c:idx val="4"/>
          <c:order val="2"/>
          <c:tx>
            <c:strRef>
              <c:f>'data fig 6'!$A$10</c:f>
              <c:strCache>
                <c:ptCount val="1"/>
                <c:pt idx="0">
                  <c:v>Czechia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'data fig 6'!$B$5:$AL$5</c:f>
              <c:numCache>
                <c:formatCode>General</c:formatCode>
                <c:ptCount val="37"/>
              </c:numCache>
            </c:numRef>
          </c:cat>
          <c:val>
            <c:numRef>
              <c:f>'data fig 6'!$B$10:$AL$10</c:f>
              <c:numCache>
                <c:formatCode>0.00</c:formatCode>
                <c:ptCount val="37"/>
                <c:pt idx="0">
                  <c:v>67.2</c:v>
                </c:pt>
                <c:pt idx="1">
                  <c:v>67.3</c:v>
                </c:pt>
                <c:pt idx="2">
                  <c:v>67.099999999999994</c:v>
                </c:pt>
                <c:pt idx="3">
                  <c:v>67.400000000000006</c:v>
                </c:pt>
                <c:pt idx="4">
                  <c:v>67.5</c:v>
                </c:pt>
                <c:pt idx="5">
                  <c:v>67.5</c:v>
                </c:pt>
                <c:pt idx="6">
                  <c:v>67.900000000000006</c:v>
                </c:pt>
                <c:pt idx="7">
                  <c:v>68.2</c:v>
                </c:pt>
                <c:pt idx="8">
                  <c:v>68.2</c:v>
                </c:pt>
                <c:pt idx="9">
                  <c:v>67.599999999999994</c:v>
                </c:pt>
                <c:pt idx="10">
                  <c:v>68.2</c:v>
                </c:pt>
                <c:pt idx="11">
                  <c:v>68.599999999999994</c:v>
                </c:pt>
                <c:pt idx="12">
                  <c:v>69.3</c:v>
                </c:pt>
                <c:pt idx="13">
                  <c:v>69.5</c:v>
                </c:pt>
                <c:pt idx="14">
                  <c:v>69.7</c:v>
                </c:pt>
                <c:pt idx="15">
                  <c:v>70.400000000000006</c:v>
                </c:pt>
                <c:pt idx="16">
                  <c:v>70.5</c:v>
                </c:pt>
                <c:pt idx="17">
                  <c:v>71.2</c:v>
                </c:pt>
                <c:pt idx="18">
                  <c:v>71.5</c:v>
                </c:pt>
                <c:pt idx="19">
                  <c:v>71.599999999999994</c:v>
                </c:pt>
                <c:pt idx="20">
                  <c:v>72</c:v>
                </c:pt>
                <c:pt idx="21">
                  <c:v>72.099999999999994</c:v>
                </c:pt>
                <c:pt idx="22">
                  <c:v>72</c:v>
                </c:pt>
                <c:pt idx="23">
                  <c:v>72.5</c:v>
                </c:pt>
                <c:pt idx="24">
                  <c:v>72.900000000000006</c:v>
                </c:pt>
                <c:pt idx="25">
                  <c:v>73.5</c:v>
                </c:pt>
                <c:pt idx="26">
                  <c:v>73.8</c:v>
                </c:pt>
                <c:pt idx="27">
                  <c:v>74.099999999999994</c:v>
                </c:pt>
                <c:pt idx="28">
                  <c:v>74.3</c:v>
                </c:pt>
                <c:pt idx="29">
                  <c:v>74.5</c:v>
                </c:pt>
                <c:pt idx="30">
                  <c:v>74.8</c:v>
                </c:pt>
                <c:pt idx="31">
                  <c:v>75.099999999999994</c:v>
                </c:pt>
                <c:pt idx="32">
                  <c:v>75.2</c:v>
                </c:pt>
                <c:pt idx="33">
                  <c:v>75.8</c:v>
                </c:pt>
                <c:pt idx="34">
                  <c:v>75.7</c:v>
                </c:pt>
                <c:pt idx="35">
                  <c:v>76.099999999999994</c:v>
                </c:pt>
                <c:pt idx="36">
                  <c:v>76.099999999999994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2ED-4411-8C0F-613CC5235EC6}"/>
            </c:ext>
          </c:extLst>
        </c:ser>
        <c:ser>
          <c:idx val="5"/>
          <c:order val="3"/>
          <c:tx>
            <c:strRef>
              <c:f>'data fig 6'!$A$11</c:f>
              <c:strCache>
                <c:ptCount val="1"/>
                <c:pt idx="0">
                  <c:v>Denmark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'data fig 6'!$B$5:$AL$5</c:f>
              <c:numCache>
                <c:formatCode>General</c:formatCode>
                <c:ptCount val="37"/>
              </c:numCache>
            </c:numRef>
          </c:cat>
          <c:val>
            <c:numRef>
              <c:f>'data fig 6'!$B$11:$AL$11</c:f>
              <c:numCache>
                <c:formatCode>0.00</c:formatCode>
                <c:ptCount val="37"/>
                <c:pt idx="0">
                  <c:v>71.3</c:v>
                </c:pt>
                <c:pt idx="1">
                  <c:v>71.599999999999994</c:v>
                </c:pt>
                <c:pt idx="2">
                  <c:v>71.5</c:v>
                </c:pt>
                <c:pt idx="3">
                  <c:v>71.7</c:v>
                </c:pt>
                <c:pt idx="4">
                  <c:v>71.5</c:v>
                </c:pt>
                <c:pt idx="5">
                  <c:v>71.8</c:v>
                </c:pt>
                <c:pt idx="6">
                  <c:v>71.8</c:v>
                </c:pt>
                <c:pt idx="7">
                  <c:v>72.099999999999994</c:v>
                </c:pt>
                <c:pt idx="8">
                  <c:v>72</c:v>
                </c:pt>
                <c:pt idx="9">
                  <c:v>72</c:v>
                </c:pt>
                <c:pt idx="10">
                  <c:v>72.5</c:v>
                </c:pt>
                <c:pt idx="11">
                  <c:v>72.599999999999994</c:v>
                </c:pt>
                <c:pt idx="12">
                  <c:v>72.599999999999994</c:v>
                </c:pt>
                <c:pt idx="13">
                  <c:v>72.8</c:v>
                </c:pt>
                <c:pt idx="14">
                  <c:v>72.7</c:v>
                </c:pt>
                <c:pt idx="15">
                  <c:v>73.099999999999994</c:v>
                </c:pt>
                <c:pt idx="16">
                  <c:v>73.599999999999994</c:v>
                </c:pt>
                <c:pt idx="17">
                  <c:v>74</c:v>
                </c:pt>
                <c:pt idx="18">
                  <c:v>74.2</c:v>
                </c:pt>
                <c:pt idx="19">
                  <c:v>74.5</c:v>
                </c:pt>
                <c:pt idx="20">
                  <c:v>74.7</c:v>
                </c:pt>
                <c:pt idx="21">
                  <c:v>74.8</c:v>
                </c:pt>
                <c:pt idx="22">
                  <c:v>75</c:v>
                </c:pt>
                <c:pt idx="23">
                  <c:v>75.400000000000006</c:v>
                </c:pt>
                <c:pt idx="24">
                  <c:v>76</c:v>
                </c:pt>
                <c:pt idx="25">
                  <c:v>76.099999999999994</c:v>
                </c:pt>
                <c:pt idx="26">
                  <c:v>76.2</c:v>
                </c:pt>
                <c:pt idx="27">
                  <c:v>76.5</c:v>
                </c:pt>
                <c:pt idx="28">
                  <c:v>76.900000000000006</c:v>
                </c:pt>
                <c:pt idx="29">
                  <c:v>77.2</c:v>
                </c:pt>
                <c:pt idx="30">
                  <c:v>77.8</c:v>
                </c:pt>
                <c:pt idx="31">
                  <c:v>78.099999999999994</c:v>
                </c:pt>
                <c:pt idx="32">
                  <c:v>78.3</c:v>
                </c:pt>
                <c:pt idx="33">
                  <c:v>78.7</c:v>
                </c:pt>
                <c:pt idx="34">
                  <c:v>78.8</c:v>
                </c:pt>
                <c:pt idx="35">
                  <c:v>79</c:v>
                </c:pt>
                <c:pt idx="36">
                  <c:v>79.2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2ED-4411-8C0F-613CC5235EC6}"/>
            </c:ext>
          </c:extLst>
        </c:ser>
        <c:ser>
          <c:idx val="6"/>
          <c:order val="4"/>
          <c:tx>
            <c:strRef>
              <c:f>'data fig 6'!$A$12</c:f>
              <c:strCache>
                <c:ptCount val="1"/>
                <c:pt idx="0">
                  <c:v>Germany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'data fig 6'!$B$5:$AL$5</c:f>
              <c:numCache>
                <c:formatCode>General</c:formatCode>
                <c:ptCount val="37"/>
              </c:numCache>
            </c:numRef>
          </c:cat>
          <c:val>
            <c:numRef>
              <c:f>'data fig 6'!$B$12:$AL$12</c:f>
              <c:numCache>
                <c:formatCode>0.00</c:formatCode>
                <c:ptCount val="37"/>
                <c:pt idx="0">
                  <c:v>69.900000000000006</c:v>
                </c:pt>
                <c:pt idx="1">
                  <c:v>70.2</c:v>
                </c:pt>
                <c:pt idx="2">
                  <c:v>70.5</c:v>
                </c:pt>
                <c:pt idx="3">
                  <c:v>71</c:v>
                </c:pt>
                <c:pt idx="4">
                  <c:v>71.099999999999994</c:v>
                </c:pt>
                <c:pt idx="5">
                  <c:v>71.400000000000006</c:v>
                </c:pt>
                <c:pt idx="6">
                  <c:v>71.7</c:v>
                </c:pt>
                <c:pt idx="7">
                  <c:v>71.900000000000006</c:v>
                </c:pt>
                <c:pt idx="8">
                  <c:v>72.099999999999994</c:v>
                </c:pt>
                <c:pt idx="9">
                  <c:v>72</c:v>
                </c:pt>
                <c:pt idx="10">
                  <c:v>72.2</c:v>
                </c:pt>
                <c:pt idx="11">
                  <c:v>72.7</c:v>
                </c:pt>
                <c:pt idx="12">
                  <c:v>72.8</c:v>
                </c:pt>
                <c:pt idx="13">
                  <c:v>73.099999999999994</c:v>
                </c:pt>
                <c:pt idx="14">
                  <c:v>73.3</c:v>
                </c:pt>
                <c:pt idx="15">
                  <c:v>73.599999999999994</c:v>
                </c:pt>
                <c:pt idx="16">
                  <c:v>74.099999999999994</c:v>
                </c:pt>
                <c:pt idx="17">
                  <c:v>74.5</c:v>
                </c:pt>
                <c:pt idx="18">
                  <c:v>74.8</c:v>
                </c:pt>
                <c:pt idx="19">
                  <c:v>75.099999999999994</c:v>
                </c:pt>
                <c:pt idx="20">
                  <c:v>75.599999999999994</c:v>
                </c:pt>
                <c:pt idx="21">
                  <c:v>75.7</c:v>
                </c:pt>
                <c:pt idx="22">
                  <c:v>75.8</c:v>
                </c:pt>
                <c:pt idx="23">
                  <c:v>76.5</c:v>
                </c:pt>
                <c:pt idx="24">
                  <c:v>76.7</c:v>
                </c:pt>
                <c:pt idx="25">
                  <c:v>77.2</c:v>
                </c:pt>
                <c:pt idx="26">
                  <c:v>77.400000000000006</c:v>
                </c:pt>
                <c:pt idx="27">
                  <c:v>77.599999999999994</c:v>
                </c:pt>
                <c:pt idx="28">
                  <c:v>77.8</c:v>
                </c:pt>
                <c:pt idx="29">
                  <c:v>78</c:v>
                </c:pt>
                <c:pt idx="30">
                  <c:v>77.900000000000006</c:v>
                </c:pt>
                <c:pt idx="31">
                  <c:v>78.099999999999994</c:v>
                </c:pt>
                <c:pt idx="32">
                  <c:v>78.099999999999994</c:v>
                </c:pt>
                <c:pt idx="33">
                  <c:v>78.7</c:v>
                </c:pt>
                <c:pt idx="34">
                  <c:v>78.3</c:v>
                </c:pt>
                <c:pt idx="35">
                  <c:v>78.599999999999994</c:v>
                </c:pt>
                <c:pt idx="36">
                  <c:v>78.7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2ED-4411-8C0F-613CC5235EC6}"/>
            </c:ext>
          </c:extLst>
        </c:ser>
        <c:ser>
          <c:idx val="7"/>
          <c:order val="5"/>
          <c:tx>
            <c:strRef>
              <c:f>'data fig 6'!$A$13</c:f>
              <c:strCache>
                <c:ptCount val="1"/>
                <c:pt idx="0">
                  <c:v>Estonia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'data fig 6'!$B$5:$AL$5</c:f>
              <c:numCache>
                <c:formatCode>General</c:formatCode>
                <c:ptCount val="37"/>
              </c:numCache>
            </c:numRef>
          </c:cat>
          <c:val>
            <c:numRef>
              <c:f>'data fig 6'!$B$13:$AL$13</c:f>
              <c:numCache>
                <c:formatCode>0.00</c:formatCode>
                <c:ptCount val="37"/>
                <c:pt idx="0">
                  <c:v>64.099999999999994</c:v>
                </c:pt>
                <c:pt idx="1">
                  <c:v>64.599999999999994</c:v>
                </c:pt>
                <c:pt idx="2">
                  <c:v>64.400000000000006</c:v>
                </c:pt>
                <c:pt idx="3">
                  <c:v>64.599999999999994</c:v>
                </c:pt>
                <c:pt idx="4">
                  <c:v>64.599999999999994</c:v>
                </c:pt>
                <c:pt idx="5">
                  <c:v>66.2</c:v>
                </c:pt>
                <c:pt idx="6">
                  <c:v>66.3</c:v>
                </c:pt>
                <c:pt idx="7">
                  <c:v>66.5</c:v>
                </c:pt>
                <c:pt idx="8">
                  <c:v>65.7</c:v>
                </c:pt>
                <c:pt idx="9">
                  <c:v>64.7</c:v>
                </c:pt>
                <c:pt idx="10">
                  <c:v>64.400000000000006</c:v>
                </c:pt>
                <c:pt idx="11">
                  <c:v>63.4</c:v>
                </c:pt>
                <c:pt idx="12">
                  <c:v>62.3</c:v>
                </c:pt>
                <c:pt idx="13">
                  <c:v>60.6</c:v>
                </c:pt>
                <c:pt idx="14">
                  <c:v>61.4</c:v>
                </c:pt>
                <c:pt idx="15">
                  <c:v>64.2</c:v>
                </c:pt>
                <c:pt idx="16">
                  <c:v>64.2</c:v>
                </c:pt>
                <c:pt idx="17">
                  <c:v>63.9</c:v>
                </c:pt>
                <c:pt idx="18">
                  <c:v>65</c:v>
                </c:pt>
                <c:pt idx="19">
                  <c:v>65.599999999999994</c:v>
                </c:pt>
                <c:pt idx="20">
                  <c:v>65.2</c:v>
                </c:pt>
                <c:pt idx="21">
                  <c:v>65.599999999999994</c:v>
                </c:pt>
                <c:pt idx="22">
                  <c:v>66.400000000000006</c:v>
                </c:pt>
                <c:pt idx="23">
                  <c:v>66.7</c:v>
                </c:pt>
                <c:pt idx="24">
                  <c:v>67.599999999999994</c:v>
                </c:pt>
                <c:pt idx="25">
                  <c:v>67.599999999999994</c:v>
                </c:pt>
                <c:pt idx="26">
                  <c:v>67.5</c:v>
                </c:pt>
                <c:pt idx="27">
                  <c:v>68.900000000000006</c:v>
                </c:pt>
                <c:pt idx="28">
                  <c:v>70</c:v>
                </c:pt>
                <c:pt idx="29">
                  <c:v>70.900000000000006</c:v>
                </c:pt>
                <c:pt idx="30">
                  <c:v>71.400000000000006</c:v>
                </c:pt>
                <c:pt idx="31">
                  <c:v>71.400000000000006</c:v>
                </c:pt>
                <c:pt idx="32">
                  <c:v>72.8</c:v>
                </c:pt>
                <c:pt idx="33">
                  <c:v>72.400000000000006</c:v>
                </c:pt>
                <c:pt idx="34">
                  <c:v>73.2</c:v>
                </c:pt>
                <c:pt idx="35">
                  <c:v>73.3</c:v>
                </c:pt>
                <c:pt idx="36">
                  <c:v>73.8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2ED-4411-8C0F-613CC5235EC6}"/>
            </c:ext>
          </c:extLst>
        </c:ser>
        <c:ser>
          <c:idx val="8"/>
          <c:order val="6"/>
          <c:tx>
            <c:strRef>
              <c:f>'data fig 6'!$A$14</c:f>
              <c:strCache>
                <c:ptCount val="1"/>
                <c:pt idx="0">
                  <c:v>Ireland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'data fig 6'!$B$5:$AL$5</c:f>
              <c:numCache>
                <c:formatCode>General</c:formatCode>
                <c:ptCount val="37"/>
              </c:numCache>
            </c:numRef>
          </c:cat>
          <c:val>
            <c:numRef>
              <c:f>'data fig 6'!$B$14:$AL$14</c:f>
              <c:numCache>
                <c:formatCode>0.00</c:formatCode>
                <c:ptCount val="37"/>
                <c:pt idx="5">
                  <c:v>70.8</c:v>
                </c:pt>
                <c:pt idx="6">
                  <c:v>71.599999999999994</c:v>
                </c:pt>
                <c:pt idx="7">
                  <c:v>71.7</c:v>
                </c:pt>
                <c:pt idx="8">
                  <c:v>71.7</c:v>
                </c:pt>
                <c:pt idx="9">
                  <c:v>72.099999999999994</c:v>
                </c:pt>
                <c:pt idx="10">
                  <c:v>72.3</c:v>
                </c:pt>
                <c:pt idx="11">
                  <c:v>72.7</c:v>
                </c:pt>
                <c:pt idx="12">
                  <c:v>72.5</c:v>
                </c:pt>
                <c:pt idx="13">
                  <c:v>73.099999999999994</c:v>
                </c:pt>
                <c:pt idx="14">
                  <c:v>72.8</c:v>
                </c:pt>
                <c:pt idx="15">
                  <c:v>73.099999999999994</c:v>
                </c:pt>
                <c:pt idx="16">
                  <c:v>73.400000000000006</c:v>
                </c:pt>
                <c:pt idx="17">
                  <c:v>73.400000000000006</c:v>
                </c:pt>
                <c:pt idx="18">
                  <c:v>73.400000000000006</c:v>
                </c:pt>
                <c:pt idx="19">
                  <c:v>74</c:v>
                </c:pt>
                <c:pt idx="20">
                  <c:v>74.5</c:v>
                </c:pt>
                <c:pt idx="21">
                  <c:v>75</c:v>
                </c:pt>
                <c:pt idx="22">
                  <c:v>75.7</c:v>
                </c:pt>
                <c:pt idx="23">
                  <c:v>76.099999999999994</c:v>
                </c:pt>
                <c:pt idx="24">
                  <c:v>76.7</c:v>
                </c:pt>
                <c:pt idx="25">
                  <c:v>76.900000000000006</c:v>
                </c:pt>
                <c:pt idx="26">
                  <c:v>77.3</c:v>
                </c:pt>
                <c:pt idx="27">
                  <c:v>77.900000000000006</c:v>
                </c:pt>
                <c:pt idx="28">
                  <c:v>77.8</c:v>
                </c:pt>
                <c:pt idx="29">
                  <c:v>78.5</c:v>
                </c:pt>
                <c:pt idx="30">
                  <c:v>78.599999999999994</c:v>
                </c:pt>
                <c:pt idx="31">
                  <c:v>78.7</c:v>
                </c:pt>
                <c:pt idx="32">
                  <c:v>78.900000000000006</c:v>
                </c:pt>
                <c:pt idx="33">
                  <c:v>79.3</c:v>
                </c:pt>
                <c:pt idx="34">
                  <c:v>79.599999999999994</c:v>
                </c:pt>
                <c:pt idx="35">
                  <c:v>79.900000000000006</c:v>
                </c:pt>
                <c:pt idx="36">
                  <c:v>80.400000000000006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2ED-4411-8C0F-613CC5235EC6}"/>
            </c:ext>
          </c:extLst>
        </c:ser>
        <c:ser>
          <c:idx val="9"/>
          <c:order val="7"/>
          <c:tx>
            <c:strRef>
              <c:f>'data fig 6'!$A$15</c:f>
              <c:strCache>
                <c:ptCount val="1"/>
                <c:pt idx="0">
                  <c:v>Greece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'data fig 6'!$B$5:$AL$5</c:f>
              <c:numCache>
                <c:formatCode>General</c:formatCode>
                <c:ptCount val="37"/>
              </c:numCache>
            </c:numRef>
          </c:cat>
          <c:val>
            <c:numRef>
              <c:f>'data fig 6'!$B$15:$AL$15</c:f>
              <c:numCache>
                <c:formatCode>0.00</c:formatCode>
                <c:ptCount val="37"/>
                <c:pt idx="0">
                  <c:v>73.400000000000006</c:v>
                </c:pt>
                <c:pt idx="1">
                  <c:v>73.599999999999994</c:v>
                </c:pt>
                <c:pt idx="2">
                  <c:v>73.400000000000006</c:v>
                </c:pt>
                <c:pt idx="3">
                  <c:v>73.8</c:v>
                </c:pt>
                <c:pt idx="4">
                  <c:v>73.5</c:v>
                </c:pt>
                <c:pt idx="5">
                  <c:v>74.099999999999994</c:v>
                </c:pt>
                <c:pt idx="6">
                  <c:v>73.900000000000006</c:v>
                </c:pt>
                <c:pt idx="7">
                  <c:v>74.3</c:v>
                </c:pt>
                <c:pt idx="8">
                  <c:v>74.5</c:v>
                </c:pt>
                <c:pt idx="9">
                  <c:v>74.7</c:v>
                </c:pt>
                <c:pt idx="10">
                  <c:v>74.8</c:v>
                </c:pt>
                <c:pt idx="11">
                  <c:v>74.7</c:v>
                </c:pt>
                <c:pt idx="12">
                  <c:v>75.099999999999994</c:v>
                </c:pt>
                <c:pt idx="13">
                  <c:v>75.3</c:v>
                </c:pt>
                <c:pt idx="14">
                  <c:v>75.2</c:v>
                </c:pt>
                <c:pt idx="15">
                  <c:v>75.3</c:v>
                </c:pt>
                <c:pt idx="16">
                  <c:v>75.7</c:v>
                </c:pt>
                <c:pt idx="17">
                  <c:v>75.8</c:v>
                </c:pt>
                <c:pt idx="18">
                  <c:v>75.900000000000006</c:v>
                </c:pt>
                <c:pt idx="19">
                  <c:v>75.900000000000006</c:v>
                </c:pt>
                <c:pt idx="20">
                  <c:v>76.3</c:v>
                </c:pt>
                <c:pt idx="21">
                  <c:v>76.400000000000006</c:v>
                </c:pt>
                <c:pt idx="22">
                  <c:v>76.599999999999994</c:v>
                </c:pt>
                <c:pt idx="23">
                  <c:v>76.599999999999994</c:v>
                </c:pt>
                <c:pt idx="24">
                  <c:v>76.8</c:v>
                </c:pt>
                <c:pt idx="25">
                  <c:v>77.099999999999994</c:v>
                </c:pt>
                <c:pt idx="26">
                  <c:v>76.900000000000006</c:v>
                </c:pt>
                <c:pt idx="27">
                  <c:v>77.5</c:v>
                </c:pt>
                <c:pt idx="28">
                  <c:v>77.5</c:v>
                </c:pt>
                <c:pt idx="29">
                  <c:v>78</c:v>
                </c:pt>
                <c:pt idx="30">
                  <c:v>78</c:v>
                </c:pt>
                <c:pt idx="31">
                  <c:v>78</c:v>
                </c:pt>
                <c:pt idx="32">
                  <c:v>78.7</c:v>
                </c:pt>
                <c:pt idx="33">
                  <c:v>78.8</c:v>
                </c:pt>
                <c:pt idx="34">
                  <c:v>78.5</c:v>
                </c:pt>
                <c:pt idx="35">
                  <c:v>78.900000000000006</c:v>
                </c:pt>
                <c:pt idx="36">
                  <c:v>78.8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2ED-4411-8C0F-613CC5235EC6}"/>
            </c:ext>
          </c:extLst>
        </c:ser>
        <c:ser>
          <c:idx val="10"/>
          <c:order val="8"/>
          <c:tx>
            <c:strRef>
              <c:f>'data fig 6'!$A$16</c:f>
              <c:strCache>
                <c:ptCount val="1"/>
                <c:pt idx="0">
                  <c:v>Spain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'data fig 6'!$B$5:$AL$5</c:f>
              <c:numCache>
                <c:formatCode>General</c:formatCode>
                <c:ptCount val="37"/>
              </c:numCache>
            </c:numRef>
          </c:cat>
          <c:val>
            <c:numRef>
              <c:f>'data fig 6'!$B$16:$AL$16</c:f>
              <c:numCache>
                <c:formatCode>0.00</c:formatCode>
                <c:ptCount val="37"/>
                <c:pt idx="0">
                  <c:v>72.5</c:v>
                </c:pt>
                <c:pt idx="1">
                  <c:v>73.099999999999994</c:v>
                </c:pt>
                <c:pt idx="2">
                  <c:v>72.900000000000006</c:v>
                </c:pt>
                <c:pt idx="3">
                  <c:v>73.099999999999994</c:v>
                </c:pt>
                <c:pt idx="4">
                  <c:v>73.099999999999994</c:v>
                </c:pt>
                <c:pt idx="5">
                  <c:v>73.400000000000006</c:v>
                </c:pt>
                <c:pt idx="6">
                  <c:v>73.5</c:v>
                </c:pt>
                <c:pt idx="7">
                  <c:v>73.5</c:v>
                </c:pt>
                <c:pt idx="8">
                  <c:v>73.400000000000006</c:v>
                </c:pt>
                <c:pt idx="9">
                  <c:v>73.3</c:v>
                </c:pt>
                <c:pt idx="10">
                  <c:v>73.400000000000006</c:v>
                </c:pt>
                <c:pt idx="11">
                  <c:v>73.8</c:v>
                </c:pt>
                <c:pt idx="12">
                  <c:v>74</c:v>
                </c:pt>
                <c:pt idx="13">
                  <c:v>74.400000000000006</c:v>
                </c:pt>
                <c:pt idx="14">
                  <c:v>74.400000000000006</c:v>
                </c:pt>
                <c:pt idx="15">
                  <c:v>74.5</c:v>
                </c:pt>
                <c:pt idx="16">
                  <c:v>75.2</c:v>
                </c:pt>
                <c:pt idx="17">
                  <c:v>75.3</c:v>
                </c:pt>
                <c:pt idx="18">
                  <c:v>75.3</c:v>
                </c:pt>
                <c:pt idx="19">
                  <c:v>75.8</c:v>
                </c:pt>
                <c:pt idx="20">
                  <c:v>76.3</c:v>
                </c:pt>
                <c:pt idx="21">
                  <c:v>76.400000000000006</c:v>
                </c:pt>
                <c:pt idx="22">
                  <c:v>76.400000000000006</c:v>
                </c:pt>
                <c:pt idx="23">
                  <c:v>77</c:v>
                </c:pt>
                <c:pt idx="24">
                  <c:v>77</c:v>
                </c:pt>
                <c:pt idx="25">
                  <c:v>77.8</c:v>
                </c:pt>
                <c:pt idx="26">
                  <c:v>77.900000000000006</c:v>
                </c:pt>
                <c:pt idx="27">
                  <c:v>78.3</c:v>
                </c:pt>
                <c:pt idx="28">
                  <c:v>78.8</c:v>
                </c:pt>
                <c:pt idx="29">
                  <c:v>79.2</c:v>
                </c:pt>
                <c:pt idx="30">
                  <c:v>79.5</c:v>
                </c:pt>
                <c:pt idx="31">
                  <c:v>79.5</c:v>
                </c:pt>
                <c:pt idx="32">
                  <c:v>80.2</c:v>
                </c:pt>
                <c:pt idx="33">
                  <c:v>80.400000000000006</c:v>
                </c:pt>
                <c:pt idx="34">
                  <c:v>80.099999999999994</c:v>
                </c:pt>
                <c:pt idx="35">
                  <c:v>80.5</c:v>
                </c:pt>
                <c:pt idx="36">
                  <c:v>80.599999999999994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2ED-4411-8C0F-613CC5235EC6}"/>
            </c:ext>
          </c:extLst>
        </c:ser>
        <c:ser>
          <c:idx val="11"/>
          <c:order val="9"/>
          <c:tx>
            <c:strRef>
              <c:f>'data fig 6'!$A$17</c:f>
              <c:strCache>
                <c:ptCount val="1"/>
                <c:pt idx="0">
                  <c:v>France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'data fig 6'!$B$5:$AL$5</c:f>
              <c:numCache>
                <c:formatCode>General</c:formatCode>
                <c:ptCount val="37"/>
              </c:numCache>
            </c:numRef>
          </c:cat>
          <c:val>
            <c:numRef>
              <c:f>'data fig 6'!$B$17:$AL$17</c:f>
              <c:numCache>
                <c:formatCode>0.00</c:formatCode>
                <c:ptCount val="37"/>
                <c:pt idx="17">
                  <c:v>74.8</c:v>
                </c:pt>
                <c:pt idx="18">
                  <c:v>75</c:v>
                </c:pt>
                <c:pt idx="19">
                  <c:v>75.3</c:v>
                </c:pt>
                <c:pt idx="20">
                  <c:v>75.5</c:v>
                </c:pt>
                <c:pt idx="21">
                  <c:v>75.7</c:v>
                </c:pt>
                <c:pt idx="22">
                  <c:v>75.7</c:v>
                </c:pt>
                <c:pt idx="23">
                  <c:v>76.7</c:v>
                </c:pt>
                <c:pt idx="24">
                  <c:v>76.7</c:v>
                </c:pt>
                <c:pt idx="25">
                  <c:v>77.3</c:v>
                </c:pt>
                <c:pt idx="26">
                  <c:v>77.599999999999994</c:v>
                </c:pt>
                <c:pt idx="27">
                  <c:v>77.8</c:v>
                </c:pt>
                <c:pt idx="28">
                  <c:v>78</c:v>
                </c:pt>
                <c:pt idx="29">
                  <c:v>78.2</c:v>
                </c:pt>
                <c:pt idx="30">
                  <c:v>78.7</c:v>
                </c:pt>
                <c:pt idx="31">
                  <c:v>78.7</c:v>
                </c:pt>
                <c:pt idx="32">
                  <c:v>79</c:v>
                </c:pt>
                <c:pt idx="33">
                  <c:v>79.5</c:v>
                </c:pt>
                <c:pt idx="34">
                  <c:v>79.2</c:v>
                </c:pt>
                <c:pt idx="35">
                  <c:v>79.5</c:v>
                </c:pt>
                <c:pt idx="36">
                  <c:v>79.599999999999994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2ED-4411-8C0F-613CC5235EC6}"/>
            </c:ext>
          </c:extLst>
        </c:ser>
        <c:ser>
          <c:idx val="12"/>
          <c:order val="10"/>
          <c:tx>
            <c:strRef>
              <c:f>'data fig 6'!$A$18</c:f>
              <c:strCache>
                <c:ptCount val="1"/>
                <c:pt idx="0">
                  <c:v>Croatia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'data fig 6'!$B$5:$AL$5</c:f>
              <c:numCache>
                <c:formatCode>General</c:formatCode>
                <c:ptCount val="37"/>
              </c:numCache>
            </c:numRef>
          </c:cat>
          <c:val>
            <c:numRef>
              <c:f>'data fig 6'!$B$18:$AL$18</c:f>
              <c:numCache>
                <c:formatCode>0.00</c:formatCode>
                <c:ptCount val="37"/>
                <c:pt idx="20">
                  <c:v>70.900000000000006</c:v>
                </c:pt>
                <c:pt idx="21">
                  <c:v>71</c:v>
                </c:pt>
                <c:pt idx="22">
                  <c:v>71</c:v>
                </c:pt>
                <c:pt idx="23">
                  <c:v>71.8</c:v>
                </c:pt>
                <c:pt idx="24">
                  <c:v>71.7</c:v>
                </c:pt>
                <c:pt idx="25">
                  <c:v>72.400000000000006</c:v>
                </c:pt>
                <c:pt idx="26">
                  <c:v>72.2</c:v>
                </c:pt>
                <c:pt idx="27">
                  <c:v>72.3</c:v>
                </c:pt>
                <c:pt idx="28">
                  <c:v>72.8</c:v>
                </c:pt>
                <c:pt idx="29">
                  <c:v>73.400000000000006</c:v>
                </c:pt>
                <c:pt idx="30">
                  <c:v>73.8</c:v>
                </c:pt>
                <c:pt idx="31">
                  <c:v>73.900000000000006</c:v>
                </c:pt>
                <c:pt idx="32">
                  <c:v>74.5</c:v>
                </c:pt>
                <c:pt idx="33">
                  <c:v>74.7</c:v>
                </c:pt>
                <c:pt idx="34">
                  <c:v>74.400000000000006</c:v>
                </c:pt>
                <c:pt idx="35">
                  <c:v>75</c:v>
                </c:pt>
                <c:pt idx="36">
                  <c:v>74.900000000000006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2ED-4411-8C0F-613CC5235EC6}"/>
            </c:ext>
          </c:extLst>
        </c:ser>
        <c:ser>
          <c:idx val="13"/>
          <c:order val="11"/>
          <c:tx>
            <c:strRef>
              <c:f>'data fig 6'!$A$19</c:f>
              <c:strCache>
                <c:ptCount val="1"/>
                <c:pt idx="0">
                  <c:v>Italy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'data fig 6'!$B$5:$AL$5</c:f>
              <c:numCache>
                <c:formatCode>General</c:formatCode>
                <c:ptCount val="37"/>
              </c:numCache>
            </c:numRef>
          </c:cat>
          <c:val>
            <c:numRef>
              <c:f>'data fig 6'!$B$19:$AL$19</c:f>
              <c:numCache>
                <c:formatCode>0.00</c:formatCode>
                <c:ptCount val="37"/>
                <c:pt idx="4">
                  <c:v>72.3</c:v>
                </c:pt>
                <c:pt idx="5">
                  <c:v>72.599999999999994</c:v>
                </c:pt>
                <c:pt idx="6">
                  <c:v>73</c:v>
                </c:pt>
                <c:pt idx="7">
                  <c:v>73.2</c:v>
                </c:pt>
                <c:pt idx="8">
                  <c:v>73.599999999999994</c:v>
                </c:pt>
                <c:pt idx="9">
                  <c:v>73.8</c:v>
                </c:pt>
                <c:pt idx="10">
                  <c:v>73.8</c:v>
                </c:pt>
                <c:pt idx="11">
                  <c:v>74.2</c:v>
                </c:pt>
                <c:pt idx="12">
                  <c:v>74.599999999999994</c:v>
                </c:pt>
                <c:pt idx="13">
                  <c:v>74.8</c:v>
                </c:pt>
                <c:pt idx="14">
                  <c:v>75</c:v>
                </c:pt>
                <c:pt idx="15">
                  <c:v>75.400000000000006</c:v>
                </c:pt>
                <c:pt idx="16">
                  <c:v>75.8</c:v>
                </c:pt>
                <c:pt idx="17">
                  <c:v>76</c:v>
                </c:pt>
                <c:pt idx="18">
                  <c:v>76.400000000000006</c:v>
                </c:pt>
                <c:pt idx="19">
                  <c:v>76.900000000000006</c:v>
                </c:pt>
                <c:pt idx="20">
                  <c:v>77.2</c:v>
                </c:pt>
                <c:pt idx="21">
                  <c:v>77.400000000000006</c:v>
                </c:pt>
                <c:pt idx="22">
                  <c:v>77.3</c:v>
                </c:pt>
                <c:pt idx="23">
                  <c:v>78</c:v>
                </c:pt>
                <c:pt idx="24">
                  <c:v>78.099999999999994</c:v>
                </c:pt>
                <c:pt idx="25">
                  <c:v>78.599999999999994</c:v>
                </c:pt>
                <c:pt idx="26">
                  <c:v>78.8</c:v>
                </c:pt>
                <c:pt idx="27">
                  <c:v>78.900000000000006</c:v>
                </c:pt>
                <c:pt idx="28">
                  <c:v>79.099999999999994</c:v>
                </c:pt>
                <c:pt idx="29">
                  <c:v>79.5</c:v>
                </c:pt>
                <c:pt idx="30">
                  <c:v>79.7</c:v>
                </c:pt>
                <c:pt idx="31">
                  <c:v>79.8</c:v>
                </c:pt>
                <c:pt idx="32">
                  <c:v>80.3</c:v>
                </c:pt>
                <c:pt idx="33">
                  <c:v>80.7</c:v>
                </c:pt>
                <c:pt idx="34">
                  <c:v>80.3</c:v>
                </c:pt>
                <c:pt idx="35">
                  <c:v>81</c:v>
                </c:pt>
                <c:pt idx="36">
                  <c:v>80.8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32ED-4411-8C0F-613CC5235EC6}"/>
            </c:ext>
          </c:extLst>
        </c:ser>
        <c:ser>
          <c:idx val="14"/>
          <c:order val="12"/>
          <c:tx>
            <c:strRef>
              <c:f>'data fig 6'!$A$20</c:f>
              <c:strCache>
                <c:ptCount val="1"/>
                <c:pt idx="0">
                  <c:v>Cyprus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'data fig 6'!$B$5:$AL$5</c:f>
              <c:numCache>
                <c:formatCode>General</c:formatCode>
                <c:ptCount val="37"/>
              </c:numCache>
            </c:numRef>
          </c:cat>
          <c:val>
            <c:numRef>
              <c:f>'data fig 6'!$B$20:$AL$20</c:f>
              <c:numCache>
                <c:formatCode>0.00</c:formatCode>
                <c:ptCount val="37"/>
                <c:pt idx="12">
                  <c:v>74.7</c:v>
                </c:pt>
                <c:pt idx="13">
                  <c:v>75</c:v>
                </c:pt>
                <c:pt idx="14">
                  <c:v>75.099999999999994</c:v>
                </c:pt>
                <c:pt idx="15">
                  <c:v>75.3</c:v>
                </c:pt>
                <c:pt idx="16">
                  <c:v>74.900000000000006</c:v>
                </c:pt>
                <c:pt idx="17">
                  <c:v>74.7</c:v>
                </c:pt>
                <c:pt idx="18">
                  <c:v>76</c:v>
                </c:pt>
                <c:pt idx="19">
                  <c:v>75.400000000000006</c:v>
                </c:pt>
                <c:pt idx="20">
                  <c:v>76.599999999999994</c:v>
                </c:pt>
                <c:pt idx="21">
                  <c:v>76.400000000000006</c:v>
                </c:pt>
                <c:pt idx="22">
                  <c:v>76.8</c:v>
                </c:pt>
                <c:pt idx="23">
                  <c:v>76.5</c:v>
                </c:pt>
                <c:pt idx="24">
                  <c:v>76.5</c:v>
                </c:pt>
                <c:pt idx="25">
                  <c:v>78.099999999999994</c:v>
                </c:pt>
                <c:pt idx="26">
                  <c:v>77.599999999999994</c:v>
                </c:pt>
                <c:pt idx="27">
                  <c:v>78.2</c:v>
                </c:pt>
                <c:pt idx="28">
                  <c:v>78.5</c:v>
                </c:pt>
                <c:pt idx="29">
                  <c:v>79.2</c:v>
                </c:pt>
                <c:pt idx="30">
                  <c:v>79.3</c:v>
                </c:pt>
                <c:pt idx="31">
                  <c:v>78.900000000000006</c:v>
                </c:pt>
                <c:pt idx="32">
                  <c:v>80.099999999999994</c:v>
                </c:pt>
                <c:pt idx="33">
                  <c:v>80.3</c:v>
                </c:pt>
                <c:pt idx="34">
                  <c:v>79.900000000000006</c:v>
                </c:pt>
                <c:pt idx="35">
                  <c:v>80.5</c:v>
                </c:pt>
                <c:pt idx="36">
                  <c:v>80.2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32ED-4411-8C0F-613CC5235EC6}"/>
            </c:ext>
          </c:extLst>
        </c:ser>
        <c:ser>
          <c:idx val="15"/>
          <c:order val="13"/>
          <c:tx>
            <c:strRef>
              <c:f>'data fig 6'!$A$21</c:f>
              <c:strCache>
                <c:ptCount val="1"/>
                <c:pt idx="0">
                  <c:v>Latvia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prstDash val="lgDash"/>
              <a:round/>
            </a:ln>
            <a:effectLst/>
          </c:spPr>
          <c:marker>
            <c:symbol val="none"/>
          </c:marker>
          <c:dPt>
            <c:idx val="36"/>
            <c:marker>
              <c:symbol val="circle"/>
              <c:size val="9"/>
              <c:spPr>
                <a:solidFill>
                  <a:schemeClr val="bg1">
                    <a:lumMod val="50000"/>
                  </a:schemeClr>
                </a:solidFill>
                <a:ln w="9525">
                  <a:solidFill>
                    <a:schemeClr val="bg1">
                      <a:lumMod val="50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CE5D-43D7-AFD7-FBD0EA666EB1}"/>
              </c:ext>
            </c:extLst>
          </c:dPt>
          <c:dLbls>
            <c:dLbl>
              <c:idx val="36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E5D-43D7-AFD7-FBD0EA666EB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'data fig 6'!$B$5:$AL$5</c:f>
              <c:numCache>
                <c:formatCode>General</c:formatCode>
                <c:ptCount val="37"/>
              </c:numCache>
            </c:numRef>
          </c:cat>
          <c:val>
            <c:numRef>
              <c:f>'data fig 6'!$B$21:$AL$21</c:f>
              <c:numCache>
                <c:formatCode>0.00</c:formatCode>
                <c:ptCount val="37"/>
                <c:pt idx="21">
                  <c:v>64.400000000000006</c:v>
                </c:pt>
                <c:pt idx="22">
                  <c:v>65.3</c:v>
                </c:pt>
                <c:pt idx="23">
                  <c:v>65.599999999999994</c:v>
                </c:pt>
                <c:pt idx="24">
                  <c:v>64.900000000000006</c:v>
                </c:pt>
                <c:pt idx="25">
                  <c:v>65</c:v>
                </c:pt>
                <c:pt idx="26">
                  <c:v>65.3</c:v>
                </c:pt>
                <c:pt idx="27">
                  <c:v>66.5</c:v>
                </c:pt>
                <c:pt idx="28">
                  <c:v>67.5</c:v>
                </c:pt>
                <c:pt idx="29">
                  <c:v>67.900000000000006</c:v>
                </c:pt>
                <c:pt idx="30">
                  <c:v>68.599999999999994</c:v>
                </c:pt>
                <c:pt idx="31">
                  <c:v>68.900000000000006</c:v>
                </c:pt>
                <c:pt idx="32">
                  <c:v>69.3</c:v>
                </c:pt>
                <c:pt idx="33">
                  <c:v>69.099999999999994</c:v>
                </c:pt>
                <c:pt idx="34">
                  <c:v>69.7</c:v>
                </c:pt>
                <c:pt idx="35">
                  <c:v>69.8</c:v>
                </c:pt>
                <c:pt idx="36">
                  <c:v>69.8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32ED-4411-8C0F-613CC5235EC6}"/>
            </c:ext>
          </c:extLst>
        </c:ser>
        <c:ser>
          <c:idx val="16"/>
          <c:order val="14"/>
          <c:tx>
            <c:strRef>
              <c:f>'data fig 6'!$A$22</c:f>
              <c:strCache>
                <c:ptCount val="1"/>
                <c:pt idx="0">
                  <c:v>Lithuania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'data fig 6'!$B$5:$AL$5</c:f>
              <c:numCache>
                <c:formatCode>General</c:formatCode>
                <c:ptCount val="37"/>
              </c:numCache>
            </c:numRef>
          </c:cat>
          <c:val>
            <c:numRef>
              <c:f>'data fig 6'!$B$22:$AL$22</c:f>
              <c:numCache>
                <c:formatCode>0.00</c:formatCode>
                <c:ptCount val="37"/>
                <c:pt idx="0">
                  <c:v>65.3</c:v>
                </c:pt>
                <c:pt idx="1">
                  <c:v>65.7</c:v>
                </c:pt>
                <c:pt idx="2">
                  <c:v>65.7</c:v>
                </c:pt>
                <c:pt idx="3">
                  <c:v>65.099999999999994</c:v>
                </c:pt>
                <c:pt idx="4">
                  <c:v>65.599999999999994</c:v>
                </c:pt>
                <c:pt idx="5">
                  <c:v>67.8</c:v>
                </c:pt>
                <c:pt idx="6">
                  <c:v>67.599999999999994</c:v>
                </c:pt>
                <c:pt idx="7">
                  <c:v>67.400000000000006</c:v>
                </c:pt>
                <c:pt idx="8">
                  <c:v>66.900000000000006</c:v>
                </c:pt>
                <c:pt idx="9">
                  <c:v>66.400000000000006</c:v>
                </c:pt>
                <c:pt idx="10">
                  <c:v>65.099999999999994</c:v>
                </c:pt>
                <c:pt idx="11">
                  <c:v>64.8</c:v>
                </c:pt>
                <c:pt idx="12">
                  <c:v>63.1</c:v>
                </c:pt>
                <c:pt idx="13">
                  <c:v>62.5</c:v>
                </c:pt>
                <c:pt idx="14">
                  <c:v>63.3</c:v>
                </c:pt>
                <c:pt idx="15">
                  <c:v>64.599999999999994</c:v>
                </c:pt>
                <c:pt idx="16">
                  <c:v>65.5</c:v>
                </c:pt>
                <c:pt idx="17">
                  <c:v>66</c:v>
                </c:pt>
                <c:pt idx="18">
                  <c:v>66.3</c:v>
                </c:pt>
                <c:pt idx="19">
                  <c:v>66.7</c:v>
                </c:pt>
                <c:pt idx="20">
                  <c:v>65.900000000000006</c:v>
                </c:pt>
                <c:pt idx="21">
                  <c:v>66.099999999999994</c:v>
                </c:pt>
                <c:pt idx="22">
                  <c:v>66.400000000000006</c:v>
                </c:pt>
                <c:pt idx="23">
                  <c:v>66.2</c:v>
                </c:pt>
                <c:pt idx="24">
                  <c:v>65.2</c:v>
                </c:pt>
                <c:pt idx="25">
                  <c:v>65</c:v>
                </c:pt>
                <c:pt idx="26">
                  <c:v>64.5</c:v>
                </c:pt>
                <c:pt idx="27">
                  <c:v>65.900000000000006</c:v>
                </c:pt>
                <c:pt idx="28">
                  <c:v>67.099999999999994</c:v>
                </c:pt>
                <c:pt idx="29">
                  <c:v>67.599999999999994</c:v>
                </c:pt>
                <c:pt idx="30">
                  <c:v>68.099999999999994</c:v>
                </c:pt>
                <c:pt idx="31">
                  <c:v>68.400000000000006</c:v>
                </c:pt>
                <c:pt idx="32">
                  <c:v>68.5</c:v>
                </c:pt>
                <c:pt idx="33">
                  <c:v>69.2</c:v>
                </c:pt>
                <c:pt idx="34">
                  <c:v>69.2</c:v>
                </c:pt>
                <c:pt idx="35">
                  <c:v>69.5</c:v>
                </c:pt>
                <c:pt idx="36">
                  <c:v>70.7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32ED-4411-8C0F-613CC5235EC6}"/>
            </c:ext>
          </c:extLst>
        </c:ser>
        <c:ser>
          <c:idx val="17"/>
          <c:order val="15"/>
          <c:tx>
            <c:strRef>
              <c:f>'data fig 6'!$A$23</c:f>
              <c:strCache>
                <c:ptCount val="1"/>
                <c:pt idx="0">
                  <c:v>Luxembourg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'data fig 6'!$B$5:$AL$5</c:f>
              <c:numCache>
                <c:formatCode>General</c:formatCode>
                <c:ptCount val="37"/>
              </c:numCache>
            </c:numRef>
          </c:cat>
          <c:val>
            <c:numRef>
              <c:f>'data fig 6'!$B$23:$AL$23</c:f>
              <c:numCache>
                <c:formatCode>0.00</c:formatCode>
                <c:ptCount val="37"/>
                <c:pt idx="0">
                  <c:v>68.900000000000006</c:v>
                </c:pt>
                <c:pt idx="1">
                  <c:v>68.900000000000006</c:v>
                </c:pt>
                <c:pt idx="2">
                  <c:v>69.900000000000006</c:v>
                </c:pt>
                <c:pt idx="3">
                  <c:v>69.7</c:v>
                </c:pt>
                <c:pt idx="4">
                  <c:v>70.3</c:v>
                </c:pt>
                <c:pt idx="5">
                  <c:v>70.7</c:v>
                </c:pt>
                <c:pt idx="6">
                  <c:v>70.599999999999994</c:v>
                </c:pt>
                <c:pt idx="7">
                  <c:v>71</c:v>
                </c:pt>
                <c:pt idx="8">
                  <c:v>71.2</c:v>
                </c:pt>
                <c:pt idx="9">
                  <c:v>72.400000000000006</c:v>
                </c:pt>
                <c:pt idx="10">
                  <c:v>72</c:v>
                </c:pt>
                <c:pt idx="11">
                  <c:v>71.900000000000006</c:v>
                </c:pt>
                <c:pt idx="12">
                  <c:v>72.2</c:v>
                </c:pt>
                <c:pt idx="13">
                  <c:v>73.2</c:v>
                </c:pt>
                <c:pt idx="14">
                  <c:v>73</c:v>
                </c:pt>
                <c:pt idx="15">
                  <c:v>73.3</c:v>
                </c:pt>
                <c:pt idx="16">
                  <c:v>74</c:v>
                </c:pt>
                <c:pt idx="17">
                  <c:v>73.7</c:v>
                </c:pt>
                <c:pt idx="18">
                  <c:v>74.400000000000006</c:v>
                </c:pt>
                <c:pt idx="19">
                  <c:v>74.599999999999994</c:v>
                </c:pt>
                <c:pt idx="20">
                  <c:v>75.099999999999994</c:v>
                </c:pt>
                <c:pt idx="21">
                  <c:v>74.599999999999994</c:v>
                </c:pt>
                <c:pt idx="22">
                  <c:v>74.8</c:v>
                </c:pt>
                <c:pt idx="23">
                  <c:v>76</c:v>
                </c:pt>
                <c:pt idx="24">
                  <c:v>76.7</c:v>
                </c:pt>
                <c:pt idx="25">
                  <c:v>76.8</c:v>
                </c:pt>
                <c:pt idx="26">
                  <c:v>76.7</c:v>
                </c:pt>
                <c:pt idx="27">
                  <c:v>78.099999999999994</c:v>
                </c:pt>
                <c:pt idx="28">
                  <c:v>78.099999999999994</c:v>
                </c:pt>
                <c:pt idx="29">
                  <c:v>77.900000000000006</c:v>
                </c:pt>
                <c:pt idx="30">
                  <c:v>78.5</c:v>
                </c:pt>
                <c:pt idx="31">
                  <c:v>79.099999999999994</c:v>
                </c:pt>
                <c:pt idx="32">
                  <c:v>79.8</c:v>
                </c:pt>
                <c:pt idx="33">
                  <c:v>79.400000000000006</c:v>
                </c:pt>
                <c:pt idx="34">
                  <c:v>80</c:v>
                </c:pt>
                <c:pt idx="35">
                  <c:v>80.099999999999994</c:v>
                </c:pt>
                <c:pt idx="36">
                  <c:v>79.900000000000006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32ED-4411-8C0F-613CC5235EC6}"/>
            </c:ext>
          </c:extLst>
        </c:ser>
        <c:ser>
          <c:idx val="18"/>
          <c:order val="16"/>
          <c:tx>
            <c:strRef>
              <c:f>'data fig 6'!$A$24</c:f>
              <c:strCache>
                <c:ptCount val="1"/>
                <c:pt idx="0">
                  <c:v>Hungary</c:v>
                </c:pt>
              </c:strCache>
            </c:strRef>
          </c:tx>
          <c:spPr>
            <a:ln w="15875" cap="rnd">
              <a:solidFill>
                <a:schemeClr val="bg1">
                  <a:lumMod val="50000"/>
                </a:schemeClr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'data fig 6'!$B$5:$AL$5</c:f>
              <c:numCache>
                <c:formatCode>General</c:formatCode>
                <c:ptCount val="37"/>
              </c:numCache>
            </c:numRef>
          </c:cat>
          <c:val>
            <c:numRef>
              <c:f>'data fig 6'!$B$24:$AL$24</c:f>
              <c:numCache>
                <c:formatCode>0.00</c:formatCode>
                <c:ptCount val="37"/>
                <c:pt idx="0">
                  <c:v>65.5</c:v>
                </c:pt>
                <c:pt idx="1">
                  <c:v>65.7</c:v>
                </c:pt>
                <c:pt idx="2">
                  <c:v>65.099999999999994</c:v>
                </c:pt>
                <c:pt idx="3">
                  <c:v>65.099999999999994</c:v>
                </c:pt>
                <c:pt idx="4">
                  <c:v>65.099999999999994</c:v>
                </c:pt>
                <c:pt idx="5">
                  <c:v>65.3</c:v>
                </c:pt>
                <c:pt idx="6">
                  <c:v>65.7</c:v>
                </c:pt>
                <c:pt idx="7">
                  <c:v>66.2</c:v>
                </c:pt>
                <c:pt idx="8">
                  <c:v>65.400000000000006</c:v>
                </c:pt>
                <c:pt idx="9">
                  <c:v>65.2</c:v>
                </c:pt>
                <c:pt idx="10">
                  <c:v>65.099999999999994</c:v>
                </c:pt>
                <c:pt idx="11">
                  <c:v>64.7</c:v>
                </c:pt>
                <c:pt idx="12">
                  <c:v>64.7</c:v>
                </c:pt>
                <c:pt idx="13">
                  <c:v>65</c:v>
                </c:pt>
                <c:pt idx="14">
                  <c:v>65.400000000000006</c:v>
                </c:pt>
                <c:pt idx="15">
                  <c:v>66.3</c:v>
                </c:pt>
                <c:pt idx="16">
                  <c:v>66.7</c:v>
                </c:pt>
                <c:pt idx="17">
                  <c:v>66.5</c:v>
                </c:pt>
                <c:pt idx="18">
                  <c:v>66.7</c:v>
                </c:pt>
                <c:pt idx="19">
                  <c:v>67.5</c:v>
                </c:pt>
                <c:pt idx="20">
                  <c:v>68.2</c:v>
                </c:pt>
                <c:pt idx="21">
                  <c:v>68.3</c:v>
                </c:pt>
                <c:pt idx="22">
                  <c:v>68.400000000000006</c:v>
                </c:pt>
                <c:pt idx="23">
                  <c:v>68.7</c:v>
                </c:pt>
                <c:pt idx="24">
                  <c:v>68.7</c:v>
                </c:pt>
                <c:pt idx="25">
                  <c:v>69.2</c:v>
                </c:pt>
                <c:pt idx="26">
                  <c:v>69.400000000000006</c:v>
                </c:pt>
                <c:pt idx="27">
                  <c:v>70</c:v>
                </c:pt>
                <c:pt idx="28">
                  <c:v>70.3</c:v>
                </c:pt>
                <c:pt idx="29">
                  <c:v>70.7</c:v>
                </c:pt>
                <c:pt idx="30">
                  <c:v>71.2</c:v>
                </c:pt>
                <c:pt idx="31">
                  <c:v>71.599999999999994</c:v>
                </c:pt>
                <c:pt idx="32">
                  <c:v>72.2</c:v>
                </c:pt>
                <c:pt idx="33">
                  <c:v>72.3</c:v>
                </c:pt>
                <c:pt idx="34">
                  <c:v>72.3</c:v>
                </c:pt>
                <c:pt idx="35">
                  <c:v>72.599999999999994</c:v>
                </c:pt>
                <c:pt idx="36">
                  <c:v>72.5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32ED-4411-8C0F-613CC5235EC6}"/>
            </c:ext>
          </c:extLst>
        </c:ser>
        <c:ser>
          <c:idx val="19"/>
          <c:order val="17"/>
          <c:tx>
            <c:strRef>
              <c:f>'data fig 6'!$A$25</c:f>
              <c:strCache>
                <c:ptCount val="1"/>
                <c:pt idx="0">
                  <c:v>Malta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'data fig 6'!$B$5:$AL$5</c:f>
              <c:numCache>
                <c:formatCode>General</c:formatCode>
                <c:ptCount val="37"/>
              </c:numCache>
            </c:numRef>
          </c:cat>
          <c:val>
            <c:numRef>
              <c:f>'data fig 6'!$B$25:$AL$25</c:f>
              <c:numCache>
                <c:formatCode>0.00</c:formatCode>
                <c:ptCount val="37"/>
                <c:pt idx="0">
                  <c:v>69</c:v>
                </c:pt>
                <c:pt idx="14">
                  <c:v>74.900000000000006</c:v>
                </c:pt>
                <c:pt idx="15">
                  <c:v>75</c:v>
                </c:pt>
                <c:pt idx="16">
                  <c:v>75.3</c:v>
                </c:pt>
                <c:pt idx="17">
                  <c:v>75.099999999999994</c:v>
                </c:pt>
                <c:pt idx="18">
                  <c:v>75.5</c:v>
                </c:pt>
                <c:pt idx="19">
                  <c:v>76.3</c:v>
                </c:pt>
                <c:pt idx="20">
                  <c:v>76.599999999999994</c:v>
                </c:pt>
                <c:pt idx="21">
                  <c:v>76.3</c:v>
                </c:pt>
                <c:pt idx="22">
                  <c:v>76.400000000000006</c:v>
                </c:pt>
                <c:pt idx="23">
                  <c:v>77.400000000000006</c:v>
                </c:pt>
                <c:pt idx="24">
                  <c:v>77.3</c:v>
                </c:pt>
                <c:pt idx="25">
                  <c:v>77</c:v>
                </c:pt>
                <c:pt idx="26">
                  <c:v>77.5</c:v>
                </c:pt>
                <c:pt idx="27">
                  <c:v>77.099999999999994</c:v>
                </c:pt>
                <c:pt idx="28">
                  <c:v>77.900000000000006</c:v>
                </c:pt>
                <c:pt idx="29">
                  <c:v>79.3</c:v>
                </c:pt>
                <c:pt idx="30">
                  <c:v>78.599999999999994</c:v>
                </c:pt>
                <c:pt idx="31">
                  <c:v>78.599999999999994</c:v>
                </c:pt>
                <c:pt idx="32">
                  <c:v>79.599999999999994</c:v>
                </c:pt>
                <c:pt idx="33">
                  <c:v>79.900000000000006</c:v>
                </c:pt>
                <c:pt idx="34">
                  <c:v>79.8</c:v>
                </c:pt>
                <c:pt idx="35">
                  <c:v>80.599999999999994</c:v>
                </c:pt>
                <c:pt idx="36">
                  <c:v>80.2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32ED-4411-8C0F-613CC5235EC6}"/>
            </c:ext>
          </c:extLst>
        </c:ser>
        <c:ser>
          <c:idx val="20"/>
          <c:order val="18"/>
          <c:tx>
            <c:strRef>
              <c:f>'data fig 6'!$A$26</c:f>
              <c:strCache>
                <c:ptCount val="1"/>
                <c:pt idx="0">
                  <c:v>Netherlands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'data fig 6'!$B$5:$AL$5</c:f>
              <c:numCache>
                <c:formatCode>General</c:formatCode>
                <c:ptCount val="37"/>
              </c:numCache>
            </c:numRef>
          </c:cat>
          <c:val>
            <c:numRef>
              <c:f>'data fig 6'!$B$26:$AL$26</c:f>
              <c:numCache>
                <c:formatCode>0.00</c:formatCode>
                <c:ptCount val="37"/>
                <c:pt idx="4">
                  <c:v>73.099999999999994</c:v>
                </c:pt>
                <c:pt idx="5">
                  <c:v>73.099999999999994</c:v>
                </c:pt>
                <c:pt idx="6">
                  <c:v>73.5</c:v>
                </c:pt>
                <c:pt idx="7">
                  <c:v>73.7</c:v>
                </c:pt>
                <c:pt idx="8">
                  <c:v>73.7</c:v>
                </c:pt>
                <c:pt idx="9">
                  <c:v>73.8</c:v>
                </c:pt>
                <c:pt idx="10">
                  <c:v>74.099999999999994</c:v>
                </c:pt>
                <c:pt idx="11">
                  <c:v>74.3</c:v>
                </c:pt>
                <c:pt idx="12">
                  <c:v>74</c:v>
                </c:pt>
                <c:pt idx="13">
                  <c:v>74.599999999999994</c:v>
                </c:pt>
                <c:pt idx="14">
                  <c:v>74.599999999999994</c:v>
                </c:pt>
                <c:pt idx="15">
                  <c:v>74.7</c:v>
                </c:pt>
                <c:pt idx="16">
                  <c:v>75.2</c:v>
                </c:pt>
                <c:pt idx="17">
                  <c:v>75.2</c:v>
                </c:pt>
                <c:pt idx="18">
                  <c:v>75.3</c:v>
                </c:pt>
                <c:pt idx="19">
                  <c:v>75.599999999999994</c:v>
                </c:pt>
                <c:pt idx="20">
                  <c:v>75.8</c:v>
                </c:pt>
                <c:pt idx="21">
                  <c:v>76</c:v>
                </c:pt>
                <c:pt idx="22">
                  <c:v>76.3</c:v>
                </c:pt>
                <c:pt idx="23">
                  <c:v>76.900000000000006</c:v>
                </c:pt>
                <c:pt idx="24">
                  <c:v>77.2</c:v>
                </c:pt>
                <c:pt idx="25">
                  <c:v>77.7</c:v>
                </c:pt>
                <c:pt idx="26">
                  <c:v>78.099999999999994</c:v>
                </c:pt>
                <c:pt idx="27">
                  <c:v>78.400000000000006</c:v>
                </c:pt>
                <c:pt idx="28">
                  <c:v>78.7</c:v>
                </c:pt>
                <c:pt idx="29">
                  <c:v>78.900000000000006</c:v>
                </c:pt>
                <c:pt idx="30">
                  <c:v>79.400000000000006</c:v>
                </c:pt>
                <c:pt idx="31">
                  <c:v>79.3</c:v>
                </c:pt>
                <c:pt idx="32">
                  <c:v>79.5</c:v>
                </c:pt>
                <c:pt idx="33">
                  <c:v>80</c:v>
                </c:pt>
                <c:pt idx="34">
                  <c:v>79.900000000000006</c:v>
                </c:pt>
                <c:pt idx="35">
                  <c:v>80</c:v>
                </c:pt>
                <c:pt idx="36">
                  <c:v>80.2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32ED-4411-8C0F-613CC5235EC6}"/>
            </c:ext>
          </c:extLst>
        </c:ser>
        <c:ser>
          <c:idx val="21"/>
          <c:order val="19"/>
          <c:tx>
            <c:strRef>
              <c:f>'data fig 6'!$A$27</c:f>
              <c:strCache>
                <c:ptCount val="1"/>
                <c:pt idx="0">
                  <c:v>Austria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'data fig 6'!$B$5:$AL$5</c:f>
              <c:numCache>
                <c:formatCode>General</c:formatCode>
                <c:ptCount val="37"/>
              </c:numCache>
            </c:numRef>
          </c:cat>
          <c:val>
            <c:numRef>
              <c:f>'data fig 6'!$B$27:$AL$27</c:f>
              <c:numCache>
                <c:formatCode>0.00</c:formatCode>
                <c:ptCount val="37"/>
                <c:pt idx="0">
                  <c:v>69.3</c:v>
                </c:pt>
                <c:pt idx="1">
                  <c:v>69.400000000000006</c:v>
                </c:pt>
                <c:pt idx="2">
                  <c:v>69.5</c:v>
                </c:pt>
                <c:pt idx="3">
                  <c:v>70.099999999999994</c:v>
                </c:pt>
                <c:pt idx="4">
                  <c:v>70.400000000000006</c:v>
                </c:pt>
                <c:pt idx="5">
                  <c:v>71</c:v>
                </c:pt>
                <c:pt idx="6">
                  <c:v>71.5</c:v>
                </c:pt>
                <c:pt idx="7">
                  <c:v>71.900000000000006</c:v>
                </c:pt>
                <c:pt idx="8">
                  <c:v>71.900000000000006</c:v>
                </c:pt>
                <c:pt idx="9">
                  <c:v>72.3</c:v>
                </c:pt>
                <c:pt idx="10">
                  <c:v>72.3</c:v>
                </c:pt>
                <c:pt idx="11">
                  <c:v>72.5</c:v>
                </c:pt>
                <c:pt idx="12">
                  <c:v>72.8</c:v>
                </c:pt>
                <c:pt idx="13">
                  <c:v>73.2</c:v>
                </c:pt>
                <c:pt idx="14">
                  <c:v>73.400000000000006</c:v>
                </c:pt>
                <c:pt idx="15">
                  <c:v>73.7</c:v>
                </c:pt>
                <c:pt idx="16">
                  <c:v>74.099999999999994</c:v>
                </c:pt>
                <c:pt idx="17">
                  <c:v>74.5</c:v>
                </c:pt>
                <c:pt idx="18">
                  <c:v>74.900000000000006</c:v>
                </c:pt>
                <c:pt idx="19">
                  <c:v>75.2</c:v>
                </c:pt>
                <c:pt idx="20">
                  <c:v>75.599999999999994</c:v>
                </c:pt>
                <c:pt idx="21">
                  <c:v>75.8</c:v>
                </c:pt>
                <c:pt idx="22">
                  <c:v>75.900000000000006</c:v>
                </c:pt>
                <c:pt idx="23">
                  <c:v>76.400000000000006</c:v>
                </c:pt>
                <c:pt idx="24">
                  <c:v>76.599999999999994</c:v>
                </c:pt>
                <c:pt idx="25">
                  <c:v>77.099999999999994</c:v>
                </c:pt>
                <c:pt idx="26">
                  <c:v>77.400000000000006</c:v>
                </c:pt>
                <c:pt idx="27">
                  <c:v>77.7</c:v>
                </c:pt>
                <c:pt idx="28">
                  <c:v>77.599999999999994</c:v>
                </c:pt>
                <c:pt idx="29">
                  <c:v>77.8</c:v>
                </c:pt>
                <c:pt idx="30">
                  <c:v>78.3</c:v>
                </c:pt>
                <c:pt idx="31">
                  <c:v>78.400000000000006</c:v>
                </c:pt>
                <c:pt idx="32">
                  <c:v>78.599999999999994</c:v>
                </c:pt>
                <c:pt idx="33">
                  <c:v>79.099999999999994</c:v>
                </c:pt>
                <c:pt idx="34">
                  <c:v>78.8</c:v>
                </c:pt>
                <c:pt idx="35">
                  <c:v>79.3</c:v>
                </c:pt>
                <c:pt idx="36">
                  <c:v>79.400000000000006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32ED-4411-8C0F-613CC5235EC6}"/>
            </c:ext>
          </c:extLst>
        </c:ser>
        <c:ser>
          <c:idx val="22"/>
          <c:order val="20"/>
          <c:tx>
            <c:strRef>
              <c:f>'data fig 6'!$A$28</c:f>
              <c:strCache>
                <c:ptCount val="1"/>
                <c:pt idx="0">
                  <c:v>Poland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'data fig 6'!$B$5:$AL$5</c:f>
              <c:numCache>
                <c:formatCode>General</c:formatCode>
                <c:ptCount val="37"/>
              </c:numCache>
            </c:numRef>
          </c:cat>
          <c:val>
            <c:numRef>
              <c:f>'data fig 6'!$B$28:$AL$28</c:f>
              <c:numCache>
                <c:formatCode>0.00</c:formatCode>
                <c:ptCount val="37"/>
                <c:pt idx="9">
                  <c:v>66.3</c:v>
                </c:pt>
                <c:pt idx="10">
                  <c:v>65.900000000000006</c:v>
                </c:pt>
                <c:pt idx="11">
                  <c:v>66.5</c:v>
                </c:pt>
                <c:pt idx="12">
                  <c:v>67.2</c:v>
                </c:pt>
                <c:pt idx="13">
                  <c:v>67.5</c:v>
                </c:pt>
                <c:pt idx="14">
                  <c:v>67.7</c:v>
                </c:pt>
                <c:pt idx="15">
                  <c:v>68.099999999999994</c:v>
                </c:pt>
                <c:pt idx="16">
                  <c:v>68.5</c:v>
                </c:pt>
                <c:pt idx="17">
                  <c:v>68.900000000000006</c:v>
                </c:pt>
                <c:pt idx="18">
                  <c:v>68.8</c:v>
                </c:pt>
                <c:pt idx="19">
                  <c:v>69.599999999999994</c:v>
                </c:pt>
                <c:pt idx="20">
                  <c:v>70</c:v>
                </c:pt>
                <c:pt idx="21">
                  <c:v>70.3</c:v>
                </c:pt>
                <c:pt idx="22">
                  <c:v>70.5</c:v>
                </c:pt>
                <c:pt idx="23">
                  <c:v>70.599999999999994</c:v>
                </c:pt>
                <c:pt idx="24">
                  <c:v>70.8</c:v>
                </c:pt>
                <c:pt idx="25">
                  <c:v>70.900000000000006</c:v>
                </c:pt>
                <c:pt idx="26">
                  <c:v>71</c:v>
                </c:pt>
                <c:pt idx="27">
                  <c:v>71.3</c:v>
                </c:pt>
                <c:pt idx="28">
                  <c:v>71.5</c:v>
                </c:pt>
                <c:pt idx="29">
                  <c:v>72.2</c:v>
                </c:pt>
                <c:pt idx="30">
                  <c:v>72.5</c:v>
                </c:pt>
                <c:pt idx="31">
                  <c:v>72.599999999999994</c:v>
                </c:pt>
                <c:pt idx="32">
                  <c:v>73</c:v>
                </c:pt>
                <c:pt idx="33">
                  <c:v>73.7</c:v>
                </c:pt>
                <c:pt idx="34">
                  <c:v>73.5</c:v>
                </c:pt>
                <c:pt idx="35">
                  <c:v>73.900000000000006</c:v>
                </c:pt>
                <c:pt idx="36">
                  <c:v>73.900000000000006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32ED-4411-8C0F-613CC5235EC6}"/>
            </c:ext>
          </c:extLst>
        </c:ser>
        <c:ser>
          <c:idx val="23"/>
          <c:order val="21"/>
          <c:tx>
            <c:strRef>
              <c:f>'data fig 6'!$A$29</c:f>
              <c:strCache>
                <c:ptCount val="1"/>
                <c:pt idx="0">
                  <c:v>Portugal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'data fig 6'!$B$5:$AL$5</c:f>
              <c:numCache>
                <c:formatCode>General</c:formatCode>
                <c:ptCount val="37"/>
              </c:numCache>
            </c:numRef>
          </c:cat>
          <c:val>
            <c:numRef>
              <c:f>'data fig 6'!$B$29:$AL$29</c:f>
              <c:numCache>
                <c:formatCode>0.00</c:formatCode>
                <c:ptCount val="37"/>
                <c:pt idx="0">
                  <c:v>68.2</c:v>
                </c:pt>
                <c:pt idx="1">
                  <c:v>69</c:v>
                </c:pt>
                <c:pt idx="2">
                  <c:v>69</c:v>
                </c:pt>
                <c:pt idx="3">
                  <c:v>69.2</c:v>
                </c:pt>
                <c:pt idx="4">
                  <c:v>69.400000000000006</c:v>
                </c:pt>
                <c:pt idx="5">
                  <c:v>69.900000000000006</c:v>
                </c:pt>
                <c:pt idx="6">
                  <c:v>70.3</c:v>
                </c:pt>
                <c:pt idx="7">
                  <c:v>70.3</c:v>
                </c:pt>
                <c:pt idx="8">
                  <c:v>70.900000000000006</c:v>
                </c:pt>
                <c:pt idx="9">
                  <c:v>70.599999999999994</c:v>
                </c:pt>
                <c:pt idx="10">
                  <c:v>70.5</c:v>
                </c:pt>
                <c:pt idx="11">
                  <c:v>71</c:v>
                </c:pt>
                <c:pt idx="12">
                  <c:v>71</c:v>
                </c:pt>
                <c:pt idx="13">
                  <c:v>72</c:v>
                </c:pt>
                <c:pt idx="14">
                  <c:v>71.7</c:v>
                </c:pt>
                <c:pt idx="15">
                  <c:v>71.599999999999994</c:v>
                </c:pt>
                <c:pt idx="16">
                  <c:v>72.2</c:v>
                </c:pt>
                <c:pt idx="17">
                  <c:v>72.400000000000006</c:v>
                </c:pt>
                <c:pt idx="18">
                  <c:v>72.7</c:v>
                </c:pt>
                <c:pt idx="19">
                  <c:v>73.3</c:v>
                </c:pt>
                <c:pt idx="20">
                  <c:v>73.599999999999994</c:v>
                </c:pt>
                <c:pt idx="21">
                  <c:v>73.900000000000006</c:v>
                </c:pt>
                <c:pt idx="22">
                  <c:v>74.2</c:v>
                </c:pt>
                <c:pt idx="23">
                  <c:v>75</c:v>
                </c:pt>
                <c:pt idx="24">
                  <c:v>74.900000000000006</c:v>
                </c:pt>
                <c:pt idx="25">
                  <c:v>75.5</c:v>
                </c:pt>
                <c:pt idx="26">
                  <c:v>75.900000000000006</c:v>
                </c:pt>
                <c:pt idx="27">
                  <c:v>76.2</c:v>
                </c:pt>
                <c:pt idx="28">
                  <c:v>76.5</c:v>
                </c:pt>
                <c:pt idx="29">
                  <c:v>76.8</c:v>
                </c:pt>
                <c:pt idx="30">
                  <c:v>77.3</c:v>
                </c:pt>
                <c:pt idx="31">
                  <c:v>77.3</c:v>
                </c:pt>
                <c:pt idx="32">
                  <c:v>77.599999999999994</c:v>
                </c:pt>
                <c:pt idx="33">
                  <c:v>78</c:v>
                </c:pt>
                <c:pt idx="34">
                  <c:v>78.099999999999994</c:v>
                </c:pt>
                <c:pt idx="35">
                  <c:v>78.099999999999994</c:v>
                </c:pt>
                <c:pt idx="36">
                  <c:v>78.400000000000006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32ED-4411-8C0F-613CC5235EC6}"/>
            </c:ext>
          </c:extLst>
        </c:ser>
        <c:ser>
          <c:idx val="24"/>
          <c:order val="22"/>
          <c:tx>
            <c:strRef>
              <c:f>'data fig 6'!$A$30</c:f>
              <c:strCache>
                <c:ptCount val="1"/>
                <c:pt idx="0">
                  <c:v>Romania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'data fig 6'!$B$5:$AL$5</c:f>
              <c:numCache>
                <c:formatCode>General</c:formatCode>
                <c:ptCount val="37"/>
              </c:numCache>
            </c:numRef>
          </c:cat>
          <c:val>
            <c:numRef>
              <c:f>'data fig 6'!$B$30:$AL$30</c:f>
              <c:numCache>
                <c:formatCode>0.00</c:formatCode>
                <c:ptCount val="37"/>
                <c:pt idx="0">
                  <c:v>66.8</c:v>
                </c:pt>
                <c:pt idx="1">
                  <c:v>67.099999999999994</c:v>
                </c:pt>
                <c:pt idx="2">
                  <c:v>67</c:v>
                </c:pt>
                <c:pt idx="3">
                  <c:v>67</c:v>
                </c:pt>
                <c:pt idx="4">
                  <c:v>66.400000000000006</c:v>
                </c:pt>
                <c:pt idx="5">
                  <c:v>66.7</c:v>
                </c:pt>
                <c:pt idx="6">
                  <c:v>66.099999999999994</c:v>
                </c:pt>
                <c:pt idx="7">
                  <c:v>66.5</c:v>
                </c:pt>
                <c:pt idx="8">
                  <c:v>66.7</c:v>
                </c:pt>
                <c:pt idx="9">
                  <c:v>66.7</c:v>
                </c:pt>
                <c:pt idx="10">
                  <c:v>66.8</c:v>
                </c:pt>
                <c:pt idx="11">
                  <c:v>66</c:v>
                </c:pt>
                <c:pt idx="12">
                  <c:v>65.900000000000006</c:v>
                </c:pt>
                <c:pt idx="13">
                  <c:v>65.7</c:v>
                </c:pt>
                <c:pt idx="14">
                  <c:v>65.5</c:v>
                </c:pt>
                <c:pt idx="15">
                  <c:v>65.099999999999994</c:v>
                </c:pt>
                <c:pt idx="16">
                  <c:v>65.2</c:v>
                </c:pt>
                <c:pt idx="17">
                  <c:v>66.3</c:v>
                </c:pt>
                <c:pt idx="18">
                  <c:v>67.099999999999994</c:v>
                </c:pt>
                <c:pt idx="19">
                  <c:v>67.7</c:v>
                </c:pt>
                <c:pt idx="20">
                  <c:v>67.5</c:v>
                </c:pt>
                <c:pt idx="21">
                  <c:v>67.3</c:v>
                </c:pt>
                <c:pt idx="22">
                  <c:v>67.400000000000006</c:v>
                </c:pt>
                <c:pt idx="23">
                  <c:v>67.8</c:v>
                </c:pt>
                <c:pt idx="24">
                  <c:v>68.400000000000006</c:v>
                </c:pt>
                <c:pt idx="25">
                  <c:v>69</c:v>
                </c:pt>
                <c:pt idx="26">
                  <c:v>69.5</c:v>
                </c:pt>
                <c:pt idx="27">
                  <c:v>69.7</c:v>
                </c:pt>
                <c:pt idx="28">
                  <c:v>69.8</c:v>
                </c:pt>
                <c:pt idx="29">
                  <c:v>70</c:v>
                </c:pt>
                <c:pt idx="30">
                  <c:v>70.8</c:v>
                </c:pt>
                <c:pt idx="31">
                  <c:v>70.900000000000006</c:v>
                </c:pt>
                <c:pt idx="32">
                  <c:v>71.599999999999994</c:v>
                </c:pt>
                <c:pt idx="33">
                  <c:v>71.3</c:v>
                </c:pt>
                <c:pt idx="34">
                  <c:v>71.400000000000006</c:v>
                </c:pt>
                <c:pt idx="35">
                  <c:v>71.7</c:v>
                </c:pt>
                <c:pt idx="36">
                  <c:v>71.7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32ED-4411-8C0F-613CC5235EC6}"/>
            </c:ext>
          </c:extLst>
        </c:ser>
        <c:ser>
          <c:idx val="25"/>
          <c:order val="23"/>
          <c:tx>
            <c:strRef>
              <c:f>'data fig 6'!$A$31</c:f>
              <c:strCache>
                <c:ptCount val="1"/>
                <c:pt idx="0">
                  <c:v>Slovenia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'data fig 6'!$B$5:$AL$5</c:f>
              <c:numCache>
                <c:formatCode>General</c:formatCode>
                <c:ptCount val="37"/>
              </c:numCache>
            </c:numRef>
          </c:cat>
          <c:val>
            <c:numRef>
              <c:f>'data fig 6'!$B$31:$AL$31</c:f>
              <c:numCache>
                <c:formatCode>0.00</c:formatCode>
                <c:ptCount val="37"/>
                <c:pt idx="1">
                  <c:v>67</c:v>
                </c:pt>
                <c:pt idx="2">
                  <c:v>66.900000000000006</c:v>
                </c:pt>
                <c:pt idx="3">
                  <c:v>67.3</c:v>
                </c:pt>
                <c:pt idx="4">
                  <c:v>67.7</c:v>
                </c:pt>
                <c:pt idx="5">
                  <c:v>68.400000000000006</c:v>
                </c:pt>
                <c:pt idx="6">
                  <c:v>68.2</c:v>
                </c:pt>
                <c:pt idx="7">
                  <c:v>68.900000000000006</c:v>
                </c:pt>
                <c:pt idx="8">
                  <c:v>69.3</c:v>
                </c:pt>
                <c:pt idx="9">
                  <c:v>69.8</c:v>
                </c:pt>
                <c:pt idx="10">
                  <c:v>69.5</c:v>
                </c:pt>
                <c:pt idx="11">
                  <c:v>69.599999999999994</c:v>
                </c:pt>
                <c:pt idx="12">
                  <c:v>69.400000000000006</c:v>
                </c:pt>
                <c:pt idx="13">
                  <c:v>70.099999999999994</c:v>
                </c:pt>
                <c:pt idx="14">
                  <c:v>70.8</c:v>
                </c:pt>
                <c:pt idx="15">
                  <c:v>71.099999999999994</c:v>
                </c:pt>
                <c:pt idx="16">
                  <c:v>71.099999999999994</c:v>
                </c:pt>
                <c:pt idx="17">
                  <c:v>71.3</c:v>
                </c:pt>
                <c:pt idx="18">
                  <c:v>71.8</c:v>
                </c:pt>
                <c:pt idx="19">
                  <c:v>72.2</c:v>
                </c:pt>
                <c:pt idx="20">
                  <c:v>72.3</c:v>
                </c:pt>
                <c:pt idx="21">
                  <c:v>72.599999999999994</c:v>
                </c:pt>
                <c:pt idx="22">
                  <c:v>72.5</c:v>
                </c:pt>
                <c:pt idx="23">
                  <c:v>73.5</c:v>
                </c:pt>
                <c:pt idx="24">
                  <c:v>73.900000000000006</c:v>
                </c:pt>
                <c:pt idx="25">
                  <c:v>74.5</c:v>
                </c:pt>
                <c:pt idx="26">
                  <c:v>74.599999999999994</c:v>
                </c:pt>
                <c:pt idx="27">
                  <c:v>75.5</c:v>
                </c:pt>
                <c:pt idx="28">
                  <c:v>75.900000000000006</c:v>
                </c:pt>
                <c:pt idx="29">
                  <c:v>76.400000000000006</c:v>
                </c:pt>
                <c:pt idx="30">
                  <c:v>76.8</c:v>
                </c:pt>
                <c:pt idx="31">
                  <c:v>77.099999999999994</c:v>
                </c:pt>
                <c:pt idx="32">
                  <c:v>77.2</c:v>
                </c:pt>
                <c:pt idx="33">
                  <c:v>78.2</c:v>
                </c:pt>
                <c:pt idx="34">
                  <c:v>77.8</c:v>
                </c:pt>
                <c:pt idx="35">
                  <c:v>78.2</c:v>
                </c:pt>
                <c:pt idx="36">
                  <c:v>78.2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32ED-4411-8C0F-613CC5235EC6}"/>
            </c:ext>
          </c:extLst>
        </c:ser>
        <c:ser>
          <c:idx val="26"/>
          <c:order val="24"/>
          <c:tx>
            <c:strRef>
              <c:f>'data fig 6'!$A$32</c:f>
              <c:strCache>
                <c:ptCount val="1"/>
                <c:pt idx="0">
                  <c:v>Slovakia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'data fig 6'!$B$5:$AL$5</c:f>
              <c:numCache>
                <c:formatCode>General</c:formatCode>
                <c:ptCount val="37"/>
              </c:numCache>
            </c:numRef>
          </c:cat>
          <c:val>
            <c:numRef>
              <c:f>'data fig 6'!$B$32:$AL$32</c:f>
              <c:numCache>
                <c:formatCode>0.00</c:formatCode>
                <c:ptCount val="37"/>
                <c:pt idx="0">
                  <c:v>66.8</c:v>
                </c:pt>
                <c:pt idx="1">
                  <c:v>67</c:v>
                </c:pt>
                <c:pt idx="2">
                  <c:v>66.7</c:v>
                </c:pt>
                <c:pt idx="3">
                  <c:v>66.900000000000006</c:v>
                </c:pt>
                <c:pt idx="4">
                  <c:v>67</c:v>
                </c:pt>
                <c:pt idx="5">
                  <c:v>67.2</c:v>
                </c:pt>
                <c:pt idx="6">
                  <c:v>67.400000000000006</c:v>
                </c:pt>
                <c:pt idx="7">
                  <c:v>67.2</c:v>
                </c:pt>
                <c:pt idx="8">
                  <c:v>67</c:v>
                </c:pt>
                <c:pt idx="9">
                  <c:v>66.7</c:v>
                </c:pt>
                <c:pt idx="10">
                  <c:v>66.900000000000006</c:v>
                </c:pt>
                <c:pt idx="11">
                  <c:v>67.099999999999994</c:v>
                </c:pt>
                <c:pt idx="12">
                  <c:v>67.8</c:v>
                </c:pt>
                <c:pt idx="13">
                  <c:v>68.3</c:v>
                </c:pt>
                <c:pt idx="14">
                  <c:v>68.400000000000006</c:v>
                </c:pt>
                <c:pt idx="15">
                  <c:v>68.8</c:v>
                </c:pt>
                <c:pt idx="16">
                  <c:v>68.900000000000006</c:v>
                </c:pt>
                <c:pt idx="17">
                  <c:v>68.599999999999994</c:v>
                </c:pt>
                <c:pt idx="18">
                  <c:v>69</c:v>
                </c:pt>
                <c:pt idx="19">
                  <c:v>69.2</c:v>
                </c:pt>
                <c:pt idx="20">
                  <c:v>69.5</c:v>
                </c:pt>
                <c:pt idx="21">
                  <c:v>69.8</c:v>
                </c:pt>
                <c:pt idx="22">
                  <c:v>69.8</c:v>
                </c:pt>
                <c:pt idx="23">
                  <c:v>70.3</c:v>
                </c:pt>
                <c:pt idx="24">
                  <c:v>70.2</c:v>
                </c:pt>
                <c:pt idx="25">
                  <c:v>70.400000000000006</c:v>
                </c:pt>
                <c:pt idx="26">
                  <c:v>70.599999999999994</c:v>
                </c:pt>
                <c:pt idx="27">
                  <c:v>70.900000000000006</c:v>
                </c:pt>
                <c:pt idx="28">
                  <c:v>71.400000000000006</c:v>
                </c:pt>
                <c:pt idx="29">
                  <c:v>71.8</c:v>
                </c:pt>
                <c:pt idx="30">
                  <c:v>72.3</c:v>
                </c:pt>
                <c:pt idx="31">
                  <c:v>72.5</c:v>
                </c:pt>
                <c:pt idx="32">
                  <c:v>72.900000000000006</c:v>
                </c:pt>
                <c:pt idx="33">
                  <c:v>73.3</c:v>
                </c:pt>
                <c:pt idx="34">
                  <c:v>73.099999999999994</c:v>
                </c:pt>
                <c:pt idx="35">
                  <c:v>73.8</c:v>
                </c:pt>
                <c:pt idx="36">
                  <c:v>73.8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32ED-4411-8C0F-613CC5235EC6}"/>
            </c:ext>
          </c:extLst>
        </c:ser>
        <c:ser>
          <c:idx val="27"/>
          <c:order val="25"/>
          <c:tx>
            <c:strRef>
              <c:f>'data fig 6'!$A$33</c:f>
              <c:strCache>
                <c:ptCount val="1"/>
                <c:pt idx="0">
                  <c:v>Finland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'data fig 6'!$B$5:$AL$5</c:f>
              <c:numCache>
                <c:formatCode>General</c:formatCode>
                <c:ptCount val="37"/>
              </c:numCache>
            </c:numRef>
          </c:cat>
          <c:val>
            <c:numRef>
              <c:f>'data fig 6'!$B$33:$AL$33</c:f>
              <c:numCache>
                <c:formatCode>0.00</c:formatCode>
                <c:ptCount val="37"/>
                <c:pt idx="0">
                  <c:v>69.599999999999994</c:v>
                </c:pt>
                <c:pt idx="1">
                  <c:v>70.3</c:v>
                </c:pt>
                <c:pt idx="2">
                  <c:v>70.3</c:v>
                </c:pt>
                <c:pt idx="3">
                  <c:v>70.5</c:v>
                </c:pt>
                <c:pt idx="4">
                  <c:v>70.2</c:v>
                </c:pt>
                <c:pt idx="5">
                  <c:v>70.599999999999994</c:v>
                </c:pt>
                <c:pt idx="6">
                  <c:v>70.7</c:v>
                </c:pt>
                <c:pt idx="7">
                  <c:v>70.7</c:v>
                </c:pt>
                <c:pt idx="8">
                  <c:v>70.900000000000006</c:v>
                </c:pt>
                <c:pt idx="9">
                  <c:v>71</c:v>
                </c:pt>
                <c:pt idx="10">
                  <c:v>71.400000000000006</c:v>
                </c:pt>
                <c:pt idx="11">
                  <c:v>71.7</c:v>
                </c:pt>
                <c:pt idx="12">
                  <c:v>72.099999999999994</c:v>
                </c:pt>
                <c:pt idx="13">
                  <c:v>72.8</c:v>
                </c:pt>
                <c:pt idx="14">
                  <c:v>72.8</c:v>
                </c:pt>
                <c:pt idx="15">
                  <c:v>73.099999999999994</c:v>
                </c:pt>
                <c:pt idx="16">
                  <c:v>73.5</c:v>
                </c:pt>
                <c:pt idx="17">
                  <c:v>73.599999999999994</c:v>
                </c:pt>
                <c:pt idx="18">
                  <c:v>73.8</c:v>
                </c:pt>
                <c:pt idx="19">
                  <c:v>74.2</c:v>
                </c:pt>
                <c:pt idx="20">
                  <c:v>74.599999999999994</c:v>
                </c:pt>
                <c:pt idx="21">
                  <c:v>74.900000000000006</c:v>
                </c:pt>
                <c:pt idx="22">
                  <c:v>75.099999999999994</c:v>
                </c:pt>
                <c:pt idx="23">
                  <c:v>75.400000000000006</c:v>
                </c:pt>
                <c:pt idx="24">
                  <c:v>75.599999999999994</c:v>
                </c:pt>
                <c:pt idx="25">
                  <c:v>75.900000000000006</c:v>
                </c:pt>
                <c:pt idx="26">
                  <c:v>76</c:v>
                </c:pt>
                <c:pt idx="27">
                  <c:v>76.5</c:v>
                </c:pt>
                <c:pt idx="28">
                  <c:v>76.599999999999994</c:v>
                </c:pt>
                <c:pt idx="29">
                  <c:v>76.900000000000006</c:v>
                </c:pt>
                <c:pt idx="30">
                  <c:v>77.3</c:v>
                </c:pt>
                <c:pt idx="31">
                  <c:v>77.7</c:v>
                </c:pt>
                <c:pt idx="32">
                  <c:v>78</c:v>
                </c:pt>
                <c:pt idx="33">
                  <c:v>78.400000000000006</c:v>
                </c:pt>
                <c:pt idx="34">
                  <c:v>78.7</c:v>
                </c:pt>
                <c:pt idx="35">
                  <c:v>78.599999999999994</c:v>
                </c:pt>
                <c:pt idx="36">
                  <c:v>78.900000000000006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32ED-4411-8C0F-613CC5235EC6}"/>
            </c:ext>
          </c:extLst>
        </c:ser>
        <c:ser>
          <c:idx val="28"/>
          <c:order val="26"/>
          <c:tx>
            <c:strRef>
              <c:f>'data fig 6'!$A$34</c:f>
              <c:strCache>
                <c:ptCount val="1"/>
                <c:pt idx="0">
                  <c:v>Sweden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Pt>
            <c:idx val="36"/>
            <c:marker>
              <c:symbol val="circle"/>
              <c:size val="9"/>
              <c:spPr>
                <a:solidFill>
                  <a:schemeClr val="bg1">
                    <a:lumMod val="50000"/>
                  </a:schemeClr>
                </a:solidFill>
                <a:ln w="9525">
                  <a:solidFill>
                    <a:schemeClr val="bg1">
                      <a:lumMod val="50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CE5D-43D7-AFD7-FBD0EA666EB1}"/>
              </c:ext>
            </c:extLst>
          </c:dPt>
          <c:dLbls>
            <c:dLbl>
              <c:idx val="36"/>
              <c:layout>
                <c:manualLayout>
                  <c:x val="-1.3646533087523813E-3"/>
                  <c:y val="-4.17629420315566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E5D-43D7-AFD7-FBD0EA666EB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eparator>
</c:separator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fig 6'!$B$5:$AL$5</c:f>
              <c:numCache>
                <c:formatCode>General</c:formatCode>
                <c:ptCount val="37"/>
              </c:numCache>
            </c:numRef>
          </c:cat>
          <c:val>
            <c:numRef>
              <c:f>'data fig 6'!$B$34:$AL$34</c:f>
              <c:numCache>
                <c:formatCode>0.00</c:formatCode>
                <c:ptCount val="37"/>
                <c:pt idx="0">
                  <c:v>73.099999999999994</c:v>
                </c:pt>
                <c:pt idx="1">
                  <c:v>73.5</c:v>
                </c:pt>
                <c:pt idx="2">
                  <c:v>73.599999999999994</c:v>
                </c:pt>
                <c:pt idx="3">
                  <c:v>73.900000000000006</c:v>
                </c:pt>
                <c:pt idx="4">
                  <c:v>73.8</c:v>
                </c:pt>
                <c:pt idx="5">
                  <c:v>74</c:v>
                </c:pt>
                <c:pt idx="6">
                  <c:v>74.2</c:v>
                </c:pt>
                <c:pt idx="7">
                  <c:v>74.099999999999994</c:v>
                </c:pt>
                <c:pt idx="8">
                  <c:v>74.8</c:v>
                </c:pt>
                <c:pt idx="9">
                  <c:v>74.8</c:v>
                </c:pt>
                <c:pt idx="10">
                  <c:v>75</c:v>
                </c:pt>
                <c:pt idx="11">
                  <c:v>75.400000000000006</c:v>
                </c:pt>
                <c:pt idx="12">
                  <c:v>75.5</c:v>
                </c:pt>
                <c:pt idx="13">
                  <c:v>76.099999999999994</c:v>
                </c:pt>
                <c:pt idx="14">
                  <c:v>76.2</c:v>
                </c:pt>
                <c:pt idx="15">
                  <c:v>76.599999999999994</c:v>
                </c:pt>
                <c:pt idx="16">
                  <c:v>76.8</c:v>
                </c:pt>
                <c:pt idx="17">
                  <c:v>76.900000000000006</c:v>
                </c:pt>
                <c:pt idx="18">
                  <c:v>77.099999999999994</c:v>
                </c:pt>
                <c:pt idx="19">
                  <c:v>77.400000000000006</c:v>
                </c:pt>
                <c:pt idx="20">
                  <c:v>77.599999999999994</c:v>
                </c:pt>
                <c:pt idx="21">
                  <c:v>77.7</c:v>
                </c:pt>
                <c:pt idx="22">
                  <c:v>78</c:v>
                </c:pt>
                <c:pt idx="23">
                  <c:v>78.400000000000006</c:v>
                </c:pt>
                <c:pt idx="24">
                  <c:v>78.5</c:v>
                </c:pt>
                <c:pt idx="25">
                  <c:v>78.8</c:v>
                </c:pt>
                <c:pt idx="26">
                  <c:v>79</c:v>
                </c:pt>
                <c:pt idx="27">
                  <c:v>79.2</c:v>
                </c:pt>
                <c:pt idx="28">
                  <c:v>79.400000000000006</c:v>
                </c:pt>
                <c:pt idx="29">
                  <c:v>79.599999999999994</c:v>
                </c:pt>
                <c:pt idx="30">
                  <c:v>79.900000000000006</c:v>
                </c:pt>
                <c:pt idx="31">
                  <c:v>79.900000000000006</c:v>
                </c:pt>
                <c:pt idx="32">
                  <c:v>80.2</c:v>
                </c:pt>
                <c:pt idx="33">
                  <c:v>80.400000000000006</c:v>
                </c:pt>
                <c:pt idx="34">
                  <c:v>80.400000000000006</c:v>
                </c:pt>
                <c:pt idx="35">
                  <c:v>80.599999999999994</c:v>
                </c:pt>
                <c:pt idx="36">
                  <c:v>80.8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32ED-4411-8C0F-613CC5235EC6}"/>
            </c:ext>
          </c:extLst>
        </c:ser>
        <c:ser>
          <c:idx val="1"/>
          <c:order val="27"/>
          <c:tx>
            <c:strRef>
              <c:f>'data fig 6'!$A$7</c:f>
              <c:strCache>
                <c:ptCount val="1"/>
                <c:pt idx="0">
                  <c:v>UK</c:v>
                </c:pt>
              </c:strCache>
            </c:strRef>
          </c:tx>
          <c:spPr>
            <a:ln w="38100" cap="rnd">
              <a:solidFill>
                <a:srgbClr val="50518B"/>
              </a:solidFill>
              <a:prstDash val="dash"/>
              <a:round/>
            </a:ln>
            <a:effectLst/>
          </c:spPr>
          <c:marker>
            <c:symbol val="none"/>
          </c:marker>
          <c:dPt>
            <c:idx val="36"/>
            <c:marker>
              <c:symbol val="circle"/>
              <c:size val="9"/>
              <c:spPr>
                <a:solidFill>
                  <a:srgbClr val="50518B"/>
                </a:solidFill>
                <a:ln w="9525">
                  <a:solidFill>
                    <a:srgbClr val="50518B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CE5D-43D7-AFD7-FBD0EA666EB1}"/>
              </c:ext>
            </c:extLst>
          </c:dPt>
          <c:dLbls>
            <c:dLbl>
              <c:idx val="36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E5D-43D7-AFD7-FBD0EA666EB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50518B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'data fig 6'!$B$5:$AL$5</c:f>
              <c:numCache>
                <c:formatCode>General</c:formatCode>
                <c:ptCount val="37"/>
              </c:numCache>
            </c:numRef>
          </c:cat>
          <c:val>
            <c:numRef>
              <c:f>'data fig 6'!$B$7:$AL$7</c:f>
              <c:numCache>
                <c:formatCode>0.00</c:formatCode>
                <c:ptCount val="37"/>
                <c:pt idx="0">
                  <c:v>70.81</c:v>
                </c:pt>
                <c:pt idx="1">
                  <c:v>71.06</c:v>
                </c:pt>
                <c:pt idx="2">
                  <c:v>71.34</c:v>
                </c:pt>
                <c:pt idx="3">
                  <c:v>71.540000000000006</c:v>
                </c:pt>
                <c:pt idx="4">
                  <c:v>71.73</c:v>
                </c:pt>
                <c:pt idx="5">
                  <c:v>71.91</c:v>
                </c:pt>
                <c:pt idx="6">
                  <c:v>72.150000000000006</c:v>
                </c:pt>
                <c:pt idx="7">
                  <c:v>72.41</c:v>
                </c:pt>
                <c:pt idx="8">
                  <c:v>72.61</c:v>
                </c:pt>
                <c:pt idx="9">
                  <c:v>72.86</c:v>
                </c:pt>
                <c:pt idx="10">
                  <c:v>73.16</c:v>
                </c:pt>
                <c:pt idx="11">
                  <c:v>73.36</c:v>
                </c:pt>
                <c:pt idx="12">
                  <c:v>73.67</c:v>
                </c:pt>
                <c:pt idx="13">
                  <c:v>73.83</c:v>
                </c:pt>
                <c:pt idx="14">
                  <c:v>74.08</c:v>
                </c:pt>
                <c:pt idx="15">
                  <c:v>74.239999999999995</c:v>
                </c:pt>
                <c:pt idx="16">
                  <c:v>74.489999999999995</c:v>
                </c:pt>
                <c:pt idx="17">
                  <c:v>74.73</c:v>
                </c:pt>
                <c:pt idx="18">
                  <c:v>75.010000000000005</c:v>
                </c:pt>
                <c:pt idx="19">
                  <c:v>75.319999999999993</c:v>
                </c:pt>
                <c:pt idx="20">
                  <c:v>75.61</c:v>
                </c:pt>
                <c:pt idx="21">
                  <c:v>75.849999999999994</c:v>
                </c:pt>
                <c:pt idx="22">
                  <c:v>76.150000000000006</c:v>
                </c:pt>
                <c:pt idx="23">
                  <c:v>76.5</c:v>
                </c:pt>
                <c:pt idx="24">
                  <c:v>76.87</c:v>
                </c:pt>
                <c:pt idx="25">
                  <c:v>77.14</c:v>
                </c:pt>
                <c:pt idx="26">
                  <c:v>77.38</c:v>
                </c:pt>
                <c:pt idx="27">
                  <c:v>77.680000000000007</c:v>
                </c:pt>
                <c:pt idx="28">
                  <c:v>78.010000000000005</c:v>
                </c:pt>
                <c:pt idx="29">
                  <c:v>78.41</c:v>
                </c:pt>
                <c:pt idx="30">
                  <c:v>78.709999999999994</c:v>
                </c:pt>
                <c:pt idx="31">
                  <c:v>78.91</c:v>
                </c:pt>
                <c:pt idx="32">
                  <c:v>79.069999999999993</c:v>
                </c:pt>
                <c:pt idx="33">
                  <c:v>79.09</c:v>
                </c:pt>
                <c:pt idx="34">
                  <c:v>79.17</c:v>
                </c:pt>
                <c:pt idx="35">
                  <c:v>79.180000000000007</c:v>
                </c:pt>
                <c:pt idx="36">
                  <c:v>79.25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ED-4411-8C0F-613CC5235EC6}"/>
            </c:ext>
          </c:extLst>
        </c:ser>
        <c:ser>
          <c:idx val="0"/>
          <c:order val="28"/>
          <c:tx>
            <c:strRef>
              <c:f>'data fig 6'!$A$6</c:f>
              <c:strCache>
                <c:ptCount val="1"/>
                <c:pt idx="0">
                  <c:v>Scotland</c:v>
                </c:pt>
              </c:strCache>
            </c:strRef>
          </c:tx>
          <c:spPr>
            <a:ln w="47625" cap="rnd">
              <a:solidFill>
                <a:srgbClr val="50518B"/>
              </a:solidFill>
              <a:round/>
            </a:ln>
            <a:effectLst/>
          </c:spPr>
          <c:marker>
            <c:symbol val="none"/>
          </c:marker>
          <c:dPt>
            <c:idx val="36"/>
            <c:marker>
              <c:symbol val="circle"/>
              <c:size val="9"/>
              <c:spPr>
                <a:solidFill>
                  <a:srgbClr val="50518B"/>
                </a:solidFill>
                <a:ln w="9525">
                  <a:solidFill>
                    <a:srgbClr val="50518B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CE5D-43D7-AFD7-FBD0EA666EB1}"/>
              </c:ext>
            </c:extLst>
          </c:dPt>
          <c:dLbls>
            <c:dLbl>
              <c:idx val="36"/>
              <c:layout>
                <c:manualLayout>
                  <c:x val="0"/>
                  <c:y val="1.0440735507889091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E5D-43D7-AFD7-FBD0EA666EB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50518B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fig 6'!$B$5:$AL$5</c:f>
              <c:numCache>
                <c:formatCode>General</c:formatCode>
                <c:ptCount val="37"/>
              </c:numCache>
            </c:numRef>
          </c:cat>
          <c:val>
            <c:numRef>
              <c:f>'data fig 6'!$B$6:$AL$6</c:f>
              <c:numCache>
                <c:formatCode>0.00</c:formatCode>
                <c:ptCount val="37"/>
                <c:pt idx="0">
                  <c:v>69.11</c:v>
                </c:pt>
                <c:pt idx="1">
                  <c:v>69.34</c:v>
                </c:pt>
                <c:pt idx="2">
                  <c:v>69.599999999999994</c:v>
                </c:pt>
                <c:pt idx="3">
                  <c:v>69.87</c:v>
                </c:pt>
                <c:pt idx="4">
                  <c:v>70.010000000000005</c:v>
                </c:pt>
                <c:pt idx="5">
                  <c:v>70.209999999999994</c:v>
                </c:pt>
                <c:pt idx="6">
                  <c:v>70.349999999999994</c:v>
                </c:pt>
                <c:pt idx="7">
                  <c:v>70.55</c:v>
                </c:pt>
                <c:pt idx="8">
                  <c:v>70.760000000000005</c:v>
                </c:pt>
                <c:pt idx="9">
                  <c:v>71.06</c:v>
                </c:pt>
                <c:pt idx="10">
                  <c:v>71.38</c:v>
                </c:pt>
                <c:pt idx="11">
                  <c:v>71.47</c:v>
                </c:pt>
                <c:pt idx="12">
                  <c:v>71.7</c:v>
                </c:pt>
                <c:pt idx="13">
                  <c:v>71.88</c:v>
                </c:pt>
                <c:pt idx="14">
                  <c:v>72.08</c:v>
                </c:pt>
                <c:pt idx="15">
                  <c:v>72.23</c:v>
                </c:pt>
                <c:pt idx="16">
                  <c:v>72.400000000000006</c:v>
                </c:pt>
                <c:pt idx="17">
                  <c:v>72.64</c:v>
                </c:pt>
                <c:pt idx="18">
                  <c:v>72.84</c:v>
                </c:pt>
                <c:pt idx="19">
                  <c:v>73.099999999999994</c:v>
                </c:pt>
                <c:pt idx="20">
                  <c:v>73.31</c:v>
                </c:pt>
                <c:pt idx="21">
                  <c:v>73.5</c:v>
                </c:pt>
                <c:pt idx="22">
                  <c:v>73.78</c:v>
                </c:pt>
                <c:pt idx="23">
                  <c:v>74.22</c:v>
                </c:pt>
                <c:pt idx="24">
                  <c:v>74.59</c:v>
                </c:pt>
                <c:pt idx="25">
                  <c:v>74.790000000000006</c:v>
                </c:pt>
                <c:pt idx="26">
                  <c:v>74.989999999999995</c:v>
                </c:pt>
                <c:pt idx="27">
                  <c:v>75.349999999999994</c:v>
                </c:pt>
                <c:pt idx="28">
                  <c:v>75.8</c:v>
                </c:pt>
                <c:pt idx="29">
                  <c:v>76.209999999999994</c:v>
                </c:pt>
                <c:pt idx="30">
                  <c:v>76.510000000000005</c:v>
                </c:pt>
                <c:pt idx="31">
                  <c:v>76.77</c:v>
                </c:pt>
                <c:pt idx="32">
                  <c:v>77.05</c:v>
                </c:pt>
                <c:pt idx="33">
                  <c:v>77.099999999999994</c:v>
                </c:pt>
                <c:pt idx="34">
                  <c:v>77.08</c:v>
                </c:pt>
                <c:pt idx="35">
                  <c:v>77.02</c:v>
                </c:pt>
                <c:pt idx="36">
                  <c:v>77.05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ED-4411-8C0F-613CC5235E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0252688"/>
        <c:axId val="690263512"/>
      </c:lineChart>
      <c:catAx>
        <c:axId val="690252688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690263512"/>
        <c:crosses val="autoZero"/>
        <c:auto val="1"/>
        <c:lblAlgn val="ctr"/>
        <c:lblOffset val="100"/>
        <c:noMultiLvlLbl val="0"/>
      </c:catAx>
      <c:valAx>
        <c:axId val="690263512"/>
        <c:scaling>
          <c:orientation val="minMax"/>
          <c:min val="55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690252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Segoe UI" panose="020B0502040204020203" pitchFamily="34" charset="0"/>
          <a:cs typeface="Segoe UI" panose="020B0502040204020203" pitchFamily="34" charset="0"/>
        </a:defRPr>
      </a:pPr>
      <a:endParaRPr lang="en-US"/>
    </a:p>
  </c:txPr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en-GB" sz="1600" b="0" i="0" baseline="0">
                <a:solidFill>
                  <a:sysClr val="windowText" lastClr="000000"/>
                </a:solidFill>
                <a:effectLst/>
              </a:rPr>
              <a:t>Figure 6b. Life expectancy at birth in EU countries. </a:t>
            </a:r>
          </a:p>
          <a:p>
            <a:pPr>
              <a:defRPr sz="1600">
                <a:solidFill>
                  <a:sysClr val="windowText" lastClr="000000"/>
                </a:solidFill>
              </a:defRPr>
            </a:pPr>
            <a:r>
              <a:rPr lang="en-GB" sz="1600" b="0" i="0" baseline="0">
                <a:solidFill>
                  <a:sysClr val="windowText" lastClr="000000"/>
                </a:solidFill>
                <a:effectLst/>
              </a:rPr>
              <a:t>1980-1982 to 2016-2018, Females</a:t>
            </a:r>
            <a:endParaRPr lang="en-GB" sz="160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3309475540093782E-2"/>
          <c:y val="0.13476901393583338"/>
          <c:w val="0.88299924578727762"/>
          <c:h val="0.61526428592135396"/>
        </c:manualLayout>
      </c:layout>
      <c:lineChart>
        <c:grouping val="standard"/>
        <c:varyColors val="0"/>
        <c:ser>
          <c:idx val="2"/>
          <c:order val="0"/>
          <c:tx>
            <c:strRef>
              <c:f>'data fig 6'!$A$41</c:f>
              <c:strCache>
                <c:ptCount val="1"/>
                <c:pt idx="0">
                  <c:v>Belgium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'data fig 6'!$B$38:$AL$38</c:f>
              <c:numCache>
                <c:formatCode>General</c:formatCode>
                <c:ptCount val="37"/>
              </c:numCache>
            </c:numRef>
          </c:cat>
          <c:val>
            <c:numRef>
              <c:f>'data fig 6'!$B$41:$AL$41</c:f>
              <c:numCache>
                <c:formatCode>0.00</c:formatCode>
                <c:ptCount val="37"/>
                <c:pt idx="0">
                  <c:v>77.099999999999994</c:v>
                </c:pt>
                <c:pt idx="1">
                  <c:v>77.3</c:v>
                </c:pt>
                <c:pt idx="2">
                  <c:v>77.3</c:v>
                </c:pt>
                <c:pt idx="3">
                  <c:v>78</c:v>
                </c:pt>
                <c:pt idx="4">
                  <c:v>78.099999999999994</c:v>
                </c:pt>
                <c:pt idx="5">
                  <c:v>78.2</c:v>
                </c:pt>
                <c:pt idx="6">
                  <c:v>78.900000000000006</c:v>
                </c:pt>
                <c:pt idx="7">
                  <c:v>79.099999999999994</c:v>
                </c:pt>
                <c:pt idx="8">
                  <c:v>79.099999999999994</c:v>
                </c:pt>
                <c:pt idx="9">
                  <c:v>79.5</c:v>
                </c:pt>
                <c:pt idx="10">
                  <c:v>79.7</c:v>
                </c:pt>
                <c:pt idx="11">
                  <c:v>79.900000000000006</c:v>
                </c:pt>
                <c:pt idx="12">
                  <c:v>79.900000000000006</c:v>
                </c:pt>
                <c:pt idx="13">
                  <c:v>80.2</c:v>
                </c:pt>
                <c:pt idx="14">
                  <c:v>80.400000000000006</c:v>
                </c:pt>
                <c:pt idx="15">
                  <c:v>80.7</c:v>
                </c:pt>
                <c:pt idx="16">
                  <c:v>80.7</c:v>
                </c:pt>
                <c:pt idx="17">
                  <c:v>80.7</c:v>
                </c:pt>
                <c:pt idx="18">
                  <c:v>81</c:v>
                </c:pt>
                <c:pt idx="19">
                  <c:v>81</c:v>
                </c:pt>
                <c:pt idx="20">
                  <c:v>81.2</c:v>
                </c:pt>
                <c:pt idx="21">
                  <c:v>81.2</c:v>
                </c:pt>
                <c:pt idx="22">
                  <c:v>81.099999999999994</c:v>
                </c:pt>
                <c:pt idx="23">
                  <c:v>81.900000000000006</c:v>
                </c:pt>
                <c:pt idx="24">
                  <c:v>81.900000000000006</c:v>
                </c:pt>
                <c:pt idx="25">
                  <c:v>82.3</c:v>
                </c:pt>
                <c:pt idx="26">
                  <c:v>82.6</c:v>
                </c:pt>
                <c:pt idx="27">
                  <c:v>82.6</c:v>
                </c:pt>
                <c:pt idx="28">
                  <c:v>82.8</c:v>
                </c:pt>
                <c:pt idx="29">
                  <c:v>83</c:v>
                </c:pt>
                <c:pt idx="30">
                  <c:v>83.3</c:v>
                </c:pt>
                <c:pt idx="31">
                  <c:v>83.1</c:v>
                </c:pt>
                <c:pt idx="32">
                  <c:v>83.2</c:v>
                </c:pt>
                <c:pt idx="33">
                  <c:v>83.9</c:v>
                </c:pt>
                <c:pt idx="34">
                  <c:v>83.4</c:v>
                </c:pt>
                <c:pt idx="35">
                  <c:v>84</c:v>
                </c:pt>
                <c:pt idx="36">
                  <c:v>83.9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75D-4EC1-A89C-0C4FD390D517}"/>
            </c:ext>
          </c:extLst>
        </c:ser>
        <c:ser>
          <c:idx val="3"/>
          <c:order val="1"/>
          <c:tx>
            <c:strRef>
              <c:f>'data fig 6'!$A$42</c:f>
              <c:strCache>
                <c:ptCount val="1"/>
                <c:pt idx="0">
                  <c:v>Bulgaria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prstDash val="lgDash"/>
              <a:round/>
            </a:ln>
            <a:effectLst/>
          </c:spPr>
          <c:marker>
            <c:symbol val="none"/>
          </c:marker>
          <c:dPt>
            <c:idx val="36"/>
            <c:marker>
              <c:symbol val="circle"/>
              <c:size val="9"/>
              <c:spPr>
                <a:solidFill>
                  <a:schemeClr val="bg1">
                    <a:lumMod val="50000"/>
                  </a:schemeClr>
                </a:solidFill>
                <a:ln w="9525">
                  <a:solidFill>
                    <a:schemeClr val="bg1">
                      <a:lumMod val="50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97FC-4AC9-A473-474A9E007655}"/>
              </c:ext>
            </c:extLst>
          </c:dPt>
          <c:dLbls>
            <c:dLbl>
              <c:idx val="36"/>
              <c:layout>
                <c:manualLayout>
                  <c:x val="-1.3646533087523813E-3"/>
                  <c:y val="2.9234059422089592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FC-4AC9-A473-474A9E0076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fig 6'!$B$38:$AL$38</c:f>
              <c:numCache>
                <c:formatCode>General</c:formatCode>
                <c:ptCount val="37"/>
              </c:numCache>
            </c:numRef>
          </c:cat>
          <c:val>
            <c:numRef>
              <c:f>'data fig 6'!$B$42:$AL$42</c:f>
              <c:numCache>
                <c:formatCode>0.00</c:formatCode>
                <c:ptCount val="37"/>
                <c:pt idx="0">
                  <c:v>74.3</c:v>
                </c:pt>
                <c:pt idx="1">
                  <c:v>74</c:v>
                </c:pt>
                <c:pt idx="2">
                  <c:v>74.400000000000006</c:v>
                </c:pt>
                <c:pt idx="3">
                  <c:v>74.599999999999994</c:v>
                </c:pt>
                <c:pt idx="4">
                  <c:v>74.3</c:v>
                </c:pt>
                <c:pt idx="5">
                  <c:v>74.8</c:v>
                </c:pt>
                <c:pt idx="6">
                  <c:v>74.599999999999994</c:v>
                </c:pt>
                <c:pt idx="7">
                  <c:v>74.7</c:v>
                </c:pt>
                <c:pt idx="8">
                  <c:v>74.8</c:v>
                </c:pt>
                <c:pt idx="9">
                  <c:v>74.7</c:v>
                </c:pt>
                <c:pt idx="10">
                  <c:v>74.400000000000006</c:v>
                </c:pt>
                <c:pt idx="11">
                  <c:v>74.8</c:v>
                </c:pt>
                <c:pt idx="12">
                  <c:v>75.099999999999994</c:v>
                </c:pt>
                <c:pt idx="13">
                  <c:v>74.8</c:v>
                </c:pt>
                <c:pt idx="14">
                  <c:v>74.900000000000006</c:v>
                </c:pt>
                <c:pt idx="15">
                  <c:v>74.5</c:v>
                </c:pt>
                <c:pt idx="16">
                  <c:v>73.8</c:v>
                </c:pt>
                <c:pt idx="17">
                  <c:v>74.599999999999994</c:v>
                </c:pt>
                <c:pt idx="18">
                  <c:v>75</c:v>
                </c:pt>
                <c:pt idx="19">
                  <c:v>75</c:v>
                </c:pt>
                <c:pt idx="20">
                  <c:v>75.400000000000006</c:v>
                </c:pt>
                <c:pt idx="21">
                  <c:v>75.5</c:v>
                </c:pt>
                <c:pt idx="22">
                  <c:v>75.900000000000006</c:v>
                </c:pt>
                <c:pt idx="23">
                  <c:v>76.2</c:v>
                </c:pt>
                <c:pt idx="24">
                  <c:v>76.2</c:v>
                </c:pt>
                <c:pt idx="25">
                  <c:v>76.3</c:v>
                </c:pt>
                <c:pt idx="26">
                  <c:v>76.599999999999994</c:v>
                </c:pt>
                <c:pt idx="27">
                  <c:v>77</c:v>
                </c:pt>
                <c:pt idx="28">
                  <c:v>77.400000000000006</c:v>
                </c:pt>
                <c:pt idx="29">
                  <c:v>77.400000000000006</c:v>
                </c:pt>
                <c:pt idx="30">
                  <c:v>77.8</c:v>
                </c:pt>
                <c:pt idx="31">
                  <c:v>77.900000000000006</c:v>
                </c:pt>
                <c:pt idx="32">
                  <c:v>78.599999999999994</c:v>
                </c:pt>
                <c:pt idx="33">
                  <c:v>78</c:v>
                </c:pt>
                <c:pt idx="34">
                  <c:v>78.2</c:v>
                </c:pt>
                <c:pt idx="35">
                  <c:v>78.5</c:v>
                </c:pt>
                <c:pt idx="36">
                  <c:v>78.400000000000006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75D-4EC1-A89C-0C4FD390D517}"/>
            </c:ext>
          </c:extLst>
        </c:ser>
        <c:ser>
          <c:idx val="4"/>
          <c:order val="2"/>
          <c:tx>
            <c:strRef>
              <c:f>'data fig 6'!$A$43</c:f>
              <c:strCache>
                <c:ptCount val="1"/>
                <c:pt idx="0">
                  <c:v>Czechia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'data fig 6'!$B$38:$AL$38</c:f>
              <c:numCache>
                <c:formatCode>General</c:formatCode>
                <c:ptCount val="37"/>
              </c:numCache>
            </c:numRef>
          </c:cat>
          <c:val>
            <c:numRef>
              <c:f>'data fig 6'!$B$43:$AL$43</c:f>
              <c:numCache>
                <c:formatCode>0.00</c:formatCode>
                <c:ptCount val="37"/>
                <c:pt idx="0">
                  <c:v>74.400000000000006</c:v>
                </c:pt>
                <c:pt idx="1">
                  <c:v>74.5</c:v>
                </c:pt>
                <c:pt idx="2">
                  <c:v>74.400000000000006</c:v>
                </c:pt>
                <c:pt idx="3">
                  <c:v>74.599999999999994</c:v>
                </c:pt>
                <c:pt idx="4">
                  <c:v>74.8</c:v>
                </c:pt>
                <c:pt idx="5">
                  <c:v>74.7</c:v>
                </c:pt>
                <c:pt idx="6">
                  <c:v>75.3</c:v>
                </c:pt>
                <c:pt idx="7">
                  <c:v>75.400000000000006</c:v>
                </c:pt>
                <c:pt idx="8">
                  <c:v>75.5</c:v>
                </c:pt>
                <c:pt idx="9">
                  <c:v>75.5</c:v>
                </c:pt>
                <c:pt idx="10">
                  <c:v>75.8</c:v>
                </c:pt>
                <c:pt idx="11">
                  <c:v>76.3</c:v>
                </c:pt>
                <c:pt idx="12">
                  <c:v>76.5</c:v>
                </c:pt>
                <c:pt idx="13">
                  <c:v>76.8</c:v>
                </c:pt>
                <c:pt idx="14">
                  <c:v>76.8</c:v>
                </c:pt>
                <c:pt idx="15">
                  <c:v>77.5</c:v>
                </c:pt>
                <c:pt idx="16">
                  <c:v>77.599999999999994</c:v>
                </c:pt>
                <c:pt idx="17">
                  <c:v>78.2</c:v>
                </c:pt>
                <c:pt idx="18">
                  <c:v>78.3</c:v>
                </c:pt>
                <c:pt idx="19">
                  <c:v>78.5</c:v>
                </c:pt>
                <c:pt idx="20">
                  <c:v>78.5</c:v>
                </c:pt>
                <c:pt idx="21">
                  <c:v>78.7</c:v>
                </c:pt>
                <c:pt idx="22">
                  <c:v>78.599999999999994</c:v>
                </c:pt>
                <c:pt idx="23">
                  <c:v>79.099999999999994</c:v>
                </c:pt>
                <c:pt idx="24">
                  <c:v>79.2</c:v>
                </c:pt>
                <c:pt idx="25">
                  <c:v>79.900000000000006</c:v>
                </c:pt>
                <c:pt idx="26">
                  <c:v>80.2</c:v>
                </c:pt>
                <c:pt idx="27">
                  <c:v>80.5</c:v>
                </c:pt>
                <c:pt idx="28">
                  <c:v>80.5</c:v>
                </c:pt>
                <c:pt idx="29">
                  <c:v>80.900000000000006</c:v>
                </c:pt>
                <c:pt idx="30">
                  <c:v>81.099999999999994</c:v>
                </c:pt>
                <c:pt idx="31">
                  <c:v>81.2</c:v>
                </c:pt>
                <c:pt idx="32">
                  <c:v>81.3</c:v>
                </c:pt>
                <c:pt idx="33">
                  <c:v>82</c:v>
                </c:pt>
                <c:pt idx="34">
                  <c:v>81.599999999999994</c:v>
                </c:pt>
                <c:pt idx="35">
                  <c:v>82.1</c:v>
                </c:pt>
                <c:pt idx="36">
                  <c:v>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75D-4EC1-A89C-0C4FD390D517}"/>
            </c:ext>
          </c:extLst>
        </c:ser>
        <c:ser>
          <c:idx val="5"/>
          <c:order val="3"/>
          <c:tx>
            <c:strRef>
              <c:f>'data fig 6'!$A$44</c:f>
              <c:strCache>
                <c:ptCount val="1"/>
                <c:pt idx="0">
                  <c:v>Denmark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'data fig 6'!$B$38:$AL$38</c:f>
              <c:numCache>
                <c:formatCode>General</c:formatCode>
                <c:ptCount val="37"/>
              </c:numCache>
            </c:numRef>
          </c:cat>
          <c:val>
            <c:numRef>
              <c:f>'data fig 6'!$B$44:$AL$44</c:f>
              <c:numCache>
                <c:formatCode>0.00</c:formatCode>
                <c:ptCount val="37"/>
                <c:pt idx="0">
                  <c:v>77.5</c:v>
                </c:pt>
                <c:pt idx="1">
                  <c:v>77.8</c:v>
                </c:pt>
                <c:pt idx="2">
                  <c:v>77.7</c:v>
                </c:pt>
                <c:pt idx="3">
                  <c:v>77.8</c:v>
                </c:pt>
                <c:pt idx="4">
                  <c:v>77.599999999999994</c:v>
                </c:pt>
                <c:pt idx="5">
                  <c:v>77.7</c:v>
                </c:pt>
                <c:pt idx="6">
                  <c:v>77.900000000000006</c:v>
                </c:pt>
                <c:pt idx="7">
                  <c:v>77.8</c:v>
                </c:pt>
                <c:pt idx="8">
                  <c:v>77.900000000000006</c:v>
                </c:pt>
                <c:pt idx="9">
                  <c:v>77.8</c:v>
                </c:pt>
                <c:pt idx="10">
                  <c:v>78.099999999999994</c:v>
                </c:pt>
                <c:pt idx="11">
                  <c:v>78</c:v>
                </c:pt>
                <c:pt idx="12">
                  <c:v>77.8</c:v>
                </c:pt>
                <c:pt idx="13">
                  <c:v>78.2</c:v>
                </c:pt>
                <c:pt idx="14">
                  <c:v>77.900000000000006</c:v>
                </c:pt>
                <c:pt idx="15">
                  <c:v>78.3</c:v>
                </c:pt>
                <c:pt idx="16">
                  <c:v>78.599999999999994</c:v>
                </c:pt>
                <c:pt idx="17">
                  <c:v>79</c:v>
                </c:pt>
                <c:pt idx="18">
                  <c:v>79</c:v>
                </c:pt>
                <c:pt idx="19">
                  <c:v>79.2</c:v>
                </c:pt>
                <c:pt idx="20">
                  <c:v>79.3</c:v>
                </c:pt>
                <c:pt idx="21">
                  <c:v>79.400000000000006</c:v>
                </c:pt>
                <c:pt idx="22">
                  <c:v>79.8</c:v>
                </c:pt>
                <c:pt idx="23">
                  <c:v>80.2</c:v>
                </c:pt>
                <c:pt idx="24">
                  <c:v>80.5</c:v>
                </c:pt>
                <c:pt idx="25">
                  <c:v>80.7</c:v>
                </c:pt>
                <c:pt idx="26">
                  <c:v>80.599999999999994</c:v>
                </c:pt>
                <c:pt idx="27">
                  <c:v>81</c:v>
                </c:pt>
                <c:pt idx="28">
                  <c:v>81.099999999999994</c:v>
                </c:pt>
                <c:pt idx="29">
                  <c:v>81.400000000000006</c:v>
                </c:pt>
                <c:pt idx="30">
                  <c:v>81.900000000000006</c:v>
                </c:pt>
                <c:pt idx="31">
                  <c:v>82.1</c:v>
                </c:pt>
                <c:pt idx="32">
                  <c:v>82.4</c:v>
                </c:pt>
                <c:pt idx="33">
                  <c:v>82.8</c:v>
                </c:pt>
                <c:pt idx="34">
                  <c:v>82.7</c:v>
                </c:pt>
                <c:pt idx="35">
                  <c:v>82.8</c:v>
                </c:pt>
                <c:pt idx="36">
                  <c:v>83.1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75D-4EC1-A89C-0C4FD390D517}"/>
            </c:ext>
          </c:extLst>
        </c:ser>
        <c:ser>
          <c:idx val="6"/>
          <c:order val="4"/>
          <c:tx>
            <c:strRef>
              <c:f>'data fig 6'!$A$45</c:f>
              <c:strCache>
                <c:ptCount val="1"/>
                <c:pt idx="0">
                  <c:v>Germany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'data fig 6'!$B$38:$AL$38</c:f>
              <c:numCache>
                <c:formatCode>General</c:formatCode>
                <c:ptCount val="37"/>
              </c:numCache>
            </c:numRef>
          </c:cat>
          <c:val>
            <c:numRef>
              <c:f>'data fig 6'!$B$45:$AL$45</c:f>
              <c:numCache>
                <c:formatCode>0.00</c:formatCode>
                <c:ptCount val="37"/>
                <c:pt idx="0">
                  <c:v>76.400000000000006</c:v>
                </c:pt>
                <c:pt idx="1">
                  <c:v>76.7</c:v>
                </c:pt>
                <c:pt idx="2">
                  <c:v>77</c:v>
                </c:pt>
                <c:pt idx="3">
                  <c:v>77.5</c:v>
                </c:pt>
                <c:pt idx="4">
                  <c:v>77.599999999999994</c:v>
                </c:pt>
                <c:pt idx="5">
                  <c:v>77.7</c:v>
                </c:pt>
                <c:pt idx="6">
                  <c:v>78.2</c:v>
                </c:pt>
                <c:pt idx="7">
                  <c:v>78.400000000000006</c:v>
                </c:pt>
                <c:pt idx="8">
                  <c:v>78.599999999999994</c:v>
                </c:pt>
                <c:pt idx="9">
                  <c:v>78.5</c:v>
                </c:pt>
                <c:pt idx="10">
                  <c:v>78.8</c:v>
                </c:pt>
                <c:pt idx="11">
                  <c:v>79.3</c:v>
                </c:pt>
                <c:pt idx="12">
                  <c:v>79.400000000000006</c:v>
                </c:pt>
                <c:pt idx="13">
                  <c:v>79.7</c:v>
                </c:pt>
                <c:pt idx="14">
                  <c:v>79.900000000000006</c:v>
                </c:pt>
                <c:pt idx="15">
                  <c:v>80.099999999999994</c:v>
                </c:pt>
                <c:pt idx="16">
                  <c:v>80.5</c:v>
                </c:pt>
                <c:pt idx="17">
                  <c:v>80.8</c:v>
                </c:pt>
                <c:pt idx="18">
                  <c:v>81</c:v>
                </c:pt>
                <c:pt idx="19">
                  <c:v>81.2</c:v>
                </c:pt>
                <c:pt idx="20">
                  <c:v>81.400000000000006</c:v>
                </c:pt>
                <c:pt idx="21">
                  <c:v>81.3</c:v>
                </c:pt>
                <c:pt idx="22">
                  <c:v>81.3</c:v>
                </c:pt>
                <c:pt idx="23">
                  <c:v>81.900000000000006</c:v>
                </c:pt>
                <c:pt idx="24">
                  <c:v>82</c:v>
                </c:pt>
                <c:pt idx="25">
                  <c:v>82.4</c:v>
                </c:pt>
                <c:pt idx="26">
                  <c:v>82.7</c:v>
                </c:pt>
                <c:pt idx="27">
                  <c:v>82.7</c:v>
                </c:pt>
                <c:pt idx="28">
                  <c:v>82.8</c:v>
                </c:pt>
                <c:pt idx="29">
                  <c:v>83</c:v>
                </c:pt>
                <c:pt idx="30">
                  <c:v>83.1</c:v>
                </c:pt>
                <c:pt idx="31">
                  <c:v>83.1</c:v>
                </c:pt>
                <c:pt idx="32">
                  <c:v>83</c:v>
                </c:pt>
                <c:pt idx="33">
                  <c:v>83.6</c:v>
                </c:pt>
                <c:pt idx="34">
                  <c:v>83.1</c:v>
                </c:pt>
                <c:pt idx="35">
                  <c:v>83.5</c:v>
                </c:pt>
                <c:pt idx="36">
                  <c:v>83.4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75D-4EC1-A89C-0C4FD390D517}"/>
            </c:ext>
          </c:extLst>
        </c:ser>
        <c:ser>
          <c:idx val="7"/>
          <c:order val="5"/>
          <c:tx>
            <c:strRef>
              <c:f>'data fig 6'!$A$46</c:f>
              <c:strCache>
                <c:ptCount val="1"/>
                <c:pt idx="0">
                  <c:v>Estonia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'data fig 6'!$B$38:$AL$38</c:f>
              <c:numCache>
                <c:formatCode>General</c:formatCode>
                <c:ptCount val="37"/>
              </c:numCache>
            </c:numRef>
          </c:cat>
          <c:val>
            <c:numRef>
              <c:f>'data fig 6'!$B$46:$AL$46</c:f>
              <c:numCache>
                <c:formatCode>0.00</c:formatCode>
                <c:ptCount val="37"/>
                <c:pt idx="0">
                  <c:v>74.099999999999994</c:v>
                </c:pt>
                <c:pt idx="1">
                  <c:v>74.7</c:v>
                </c:pt>
                <c:pt idx="2">
                  <c:v>74.8</c:v>
                </c:pt>
                <c:pt idx="3">
                  <c:v>74.3</c:v>
                </c:pt>
                <c:pt idx="4">
                  <c:v>74.5</c:v>
                </c:pt>
                <c:pt idx="5">
                  <c:v>75.099999999999994</c:v>
                </c:pt>
                <c:pt idx="6">
                  <c:v>75.099999999999994</c:v>
                </c:pt>
                <c:pt idx="7">
                  <c:v>75</c:v>
                </c:pt>
                <c:pt idx="8">
                  <c:v>74.900000000000006</c:v>
                </c:pt>
                <c:pt idx="9">
                  <c:v>74.900000000000006</c:v>
                </c:pt>
                <c:pt idx="10">
                  <c:v>75</c:v>
                </c:pt>
                <c:pt idx="11">
                  <c:v>74.8</c:v>
                </c:pt>
                <c:pt idx="12">
                  <c:v>74</c:v>
                </c:pt>
                <c:pt idx="13">
                  <c:v>72.900000000000006</c:v>
                </c:pt>
                <c:pt idx="14">
                  <c:v>74.3</c:v>
                </c:pt>
                <c:pt idx="15">
                  <c:v>75.599999999999994</c:v>
                </c:pt>
                <c:pt idx="16">
                  <c:v>75.900000000000006</c:v>
                </c:pt>
                <c:pt idx="17">
                  <c:v>75.400000000000006</c:v>
                </c:pt>
                <c:pt idx="18">
                  <c:v>76.099999999999994</c:v>
                </c:pt>
                <c:pt idx="19">
                  <c:v>76.400000000000006</c:v>
                </c:pt>
                <c:pt idx="20">
                  <c:v>76.5</c:v>
                </c:pt>
                <c:pt idx="21">
                  <c:v>77.2</c:v>
                </c:pt>
                <c:pt idx="22">
                  <c:v>77.2</c:v>
                </c:pt>
                <c:pt idx="23">
                  <c:v>78</c:v>
                </c:pt>
                <c:pt idx="24">
                  <c:v>78.2</c:v>
                </c:pt>
                <c:pt idx="25">
                  <c:v>78.599999999999994</c:v>
                </c:pt>
                <c:pt idx="26">
                  <c:v>78.900000000000006</c:v>
                </c:pt>
                <c:pt idx="27">
                  <c:v>79.5</c:v>
                </c:pt>
                <c:pt idx="28">
                  <c:v>80.3</c:v>
                </c:pt>
                <c:pt idx="29">
                  <c:v>80.8</c:v>
                </c:pt>
                <c:pt idx="30">
                  <c:v>81.3</c:v>
                </c:pt>
                <c:pt idx="31">
                  <c:v>81.5</c:v>
                </c:pt>
                <c:pt idx="32">
                  <c:v>81.7</c:v>
                </c:pt>
                <c:pt idx="33">
                  <c:v>81.900000000000006</c:v>
                </c:pt>
                <c:pt idx="34">
                  <c:v>82.2</c:v>
                </c:pt>
                <c:pt idx="35">
                  <c:v>82.2</c:v>
                </c:pt>
                <c:pt idx="36">
                  <c:v>82.6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75D-4EC1-A89C-0C4FD390D517}"/>
            </c:ext>
          </c:extLst>
        </c:ser>
        <c:ser>
          <c:idx val="8"/>
          <c:order val="6"/>
          <c:tx>
            <c:strRef>
              <c:f>'data fig 6'!$A$47</c:f>
              <c:strCache>
                <c:ptCount val="1"/>
                <c:pt idx="0">
                  <c:v>Ireland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'data fig 6'!$B$38:$AL$38</c:f>
              <c:numCache>
                <c:formatCode>General</c:formatCode>
                <c:ptCount val="37"/>
              </c:numCache>
            </c:numRef>
          </c:cat>
          <c:val>
            <c:numRef>
              <c:f>'data fig 6'!$B$47:$AL$47</c:f>
              <c:numCache>
                <c:formatCode>0.00</c:formatCode>
                <c:ptCount val="37"/>
                <c:pt idx="5">
                  <c:v>76.400000000000006</c:v>
                </c:pt>
                <c:pt idx="6">
                  <c:v>77.3</c:v>
                </c:pt>
                <c:pt idx="7">
                  <c:v>77.3</c:v>
                </c:pt>
                <c:pt idx="8">
                  <c:v>77.2</c:v>
                </c:pt>
                <c:pt idx="9">
                  <c:v>77.7</c:v>
                </c:pt>
                <c:pt idx="10">
                  <c:v>77.900000000000006</c:v>
                </c:pt>
                <c:pt idx="11">
                  <c:v>78.3</c:v>
                </c:pt>
                <c:pt idx="12">
                  <c:v>78.099999999999994</c:v>
                </c:pt>
                <c:pt idx="13">
                  <c:v>78.599999999999994</c:v>
                </c:pt>
                <c:pt idx="14">
                  <c:v>78.3</c:v>
                </c:pt>
                <c:pt idx="15">
                  <c:v>78.7</c:v>
                </c:pt>
                <c:pt idx="16">
                  <c:v>78.7</c:v>
                </c:pt>
                <c:pt idx="17">
                  <c:v>79.099999999999994</c:v>
                </c:pt>
                <c:pt idx="18">
                  <c:v>78.900000000000006</c:v>
                </c:pt>
                <c:pt idx="19">
                  <c:v>79.2</c:v>
                </c:pt>
                <c:pt idx="20">
                  <c:v>79.900000000000006</c:v>
                </c:pt>
                <c:pt idx="21">
                  <c:v>80.400000000000006</c:v>
                </c:pt>
                <c:pt idx="22">
                  <c:v>80.7</c:v>
                </c:pt>
                <c:pt idx="23">
                  <c:v>81.099999999999994</c:v>
                </c:pt>
                <c:pt idx="24">
                  <c:v>81.3</c:v>
                </c:pt>
                <c:pt idx="25">
                  <c:v>81.7</c:v>
                </c:pt>
                <c:pt idx="26">
                  <c:v>82.1</c:v>
                </c:pt>
                <c:pt idx="27">
                  <c:v>82.4</c:v>
                </c:pt>
                <c:pt idx="28">
                  <c:v>82.7</c:v>
                </c:pt>
                <c:pt idx="29">
                  <c:v>83.1</c:v>
                </c:pt>
                <c:pt idx="30">
                  <c:v>83</c:v>
                </c:pt>
                <c:pt idx="31">
                  <c:v>83.1</c:v>
                </c:pt>
                <c:pt idx="32">
                  <c:v>83.1</c:v>
                </c:pt>
                <c:pt idx="33">
                  <c:v>83.5</c:v>
                </c:pt>
                <c:pt idx="34">
                  <c:v>83.4</c:v>
                </c:pt>
                <c:pt idx="35">
                  <c:v>83.6</c:v>
                </c:pt>
                <c:pt idx="36">
                  <c:v>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75D-4EC1-A89C-0C4FD390D517}"/>
            </c:ext>
          </c:extLst>
        </c:ser>
        <c:ser>
          <c:idx val="9"/>
          <c:order val="7"/>
          <c:tx>
            <c:strRef>
              <c:f>'data fig 6'!$A$48</c:f>
              <c:strCache>
                <c:ptCount val="1"/>
                <c:pt idx="0">
                  <c:v>Greece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'data fig 6'!$B$38:$AL$38</c:f>
              <c:numCache>
                <c:formatCode>General</c:formatCode>
                <c:ptCount val="37"/>
              </c:numCache>
            </c:numRef>
          </c:cat>
          <c:val>
            <c:numRef>
              <c:f>'data fig 6'!$B$48:$AL$48</c:f>
              <c:numCache>
                <c:formatCode>0.00</c:formatCode>
                <c:ptCount val="37"/>
                <c:pt idx="0">
                  <c:v>77.900000000000006</c:v>
                </c:pt>
                <c:pt idx="1">
                  <c:v>78.2</c:v>
                </c:pt>
                <c:pt idx="2">
                  <c:v>78</c:v>
                </c:pt>
                <c:pt idx="3">
                  <c:v>78.599999999999994</c:v>
                </c:pt>
                <c:pt idx="4">
                  <c:v>78.400000000000006</c:v>
                </c:pt>
                <c:pt idx="5">
                  <c:v>78.8</c:v>
                </c:pt>
                <c:pt idx="6">
                  <c:v>78.599999999999994</c:v>
                </c:pt>
                <c:pt idx="7">
                  <c:v>79.3</c:v>
                </c:pt>
                <c:pt idx="8">
                  <c:v>79.5</c:v>
                </c:pt>
                <c:pt idx="9">
                  <c:v>79.5</c:v>
                </c:pt>
                <c:pt idx="10">
                  <c:v>79.8</c:v>
                </c:pt>
                <c:pt idx="11">
                  <c:v>79.7</c:v>
                </c:pt>
                <c:pt idx="12">
                  <c:v>80.099999999999994</c:v>
                </c:pt>
                <c:pt idx="13">
                  <c:v>80.3</c:v>
                </c:pt>
                <c:pt idx="14">
                  <c:v>80.400000000000006</c:v>
                </c:pt>
                <c:pt idx="15">
                  <c:v>80.599999999999994</c:v>
                </c:pt>
                <c:pt idx="16">
                  <c:v>81</c:v>
                </c:pt>
                <c:pt idx="17">
                  <c:v>80.900000000000006</c:v>
                </c:pt>
                <c:pt idx="18">
                  <c:v>81.099999999999994</c:v>
                </c:pt>
                <c:pt idx="19">
                  <c:v>81.3</c:v>
                </c:pt>
                <c:pt idx="20">
                  <c:v>81.900000000000006</c:v>
                </c:pt>
                <c:pt idx="21">
                  <c:v>82</c:v>
                </c:pt>
                <c:pt idx="22">
                  <c:v>82</c:v>
                </c:pt>
                <c:pt idx="23">
                  <c:v>82.2</c:v>
                </c:pt>
                <c:pt idx="24">
                  <c:v>82.5</c:v>
                </c:pt>
                <c:pt idx="25">
                  <c:v>82.7</c:v>
                </c:pt>
                <c:pt idx="26">
                  <c:v>82.5</c:v>
                </c:pt>
                <c:pt idx="27">
                  <c:v>83</c:v>
                </c:pt>
                <c:pt idx="28">
                  <c:v>83.3</c:v>
                </c:pt>
                <c:pt idx="29">
                  <c:v>83.3</c:v>
                </c:pt>
                <c:pt idx="30">
                  <c:v>83.6</c:v>
                </c:pt>
                <c:pt idx="31">
                  <c:v>83.4</c:v>
                </c:pt>
                <c:pt idx="32">
                  <c:v>84</c:v>
                </c:pt>
                <c:pt idx="33">
                  <c:v>84.1</c:v>
                </c:pt>
                <c:pt idx="34">
                  <c:v>83.7</c:v>
                </c:pt>
                <c:pt idx="35">
                  <c:v>84</c:v>
                </c:pt>
                <c:pt idx="36">
                  <c:v>83.9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75D-4EC1-A89C-0C4FD390D517}"/>
            </c:ext>
          </c:extLst>
        </c:ser>
        <c:ser>
          <c:idx val="10"/>
          <c:order val="8"/>
          <c:tx>
            <c:strRef>
              <c:f>'data fig 6'!$A$49</c:f>
              <c:strCache>
                <c:ptCount val="1"/>
                <c:pt idx="0">
                  <c:v>Spain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Pt>
            <c:idx val="36"/>
            <c:marker>
              <c:symbol val="circle"/>
              <c:size val="9"/>
              <c:spPr>
                <a:solidFill>
                  <a:schemeClr val="bg1">
                    <a:lumMod val="50000"/>
                  </a:schemeClr>
                </a:solidFill>
                <a:ln w="9525">
                  <a:solidFill>
                    <a:schemeClr val="bg1">
                      <a:lumMod val="50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97FC-4AC9-A473-474A9E007655}"/>
              </c:ext>
            </c:extLst>
          </c:dPt>
          <c:dLbls>
            <c:dLbl>
              <c:idx val="36"/>
              <c:layout>
                <c:manualLayout>
                  <c:x val="-5.4586132350097254E-3"/>
                  <c:y val="-2.0881471015778374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7FC-4AC9-A473-474A9E0076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fig 6'!$B$38:$AL$38</c:f>
              <c:numCache>
                <c:formatCode>General</c:formatCode>
                <c:ptCount val="37"/>
              </c:numCache>
            </c:numRef>
          </c:cat>
          <c:val>
            <c:numRef>
              <c:f>'data fig 6'!$B$49:$AL$49</c:f>
              <c:numCache>
                <c:formatCode>0.00</c:formatCode>
                <c:ptCount val="37"/>
                <c:pt idx="0">
                  <c:v>78.8</c:v>
                </c:pt>
                <c:pt idx="1">
                  <c:v>79.400000000000006</c:v>
                </c:pt>
                <c:pt idx="2">
                  <c:v>79.099999999999994</c:v>
                </c:pt>
                <c:pt idx="3">
                  <c:v>79.7</c:v>
                </c:pt>
                <c:pt idx="4">
                  <c:v>79.599999999999994</c:v>
                </c:pt>
                <c:pt idx="5">
                  <c:v>79.900000000000006</c:v>
                </c:pt>
                <c:pt idx="6">
                  <c:v>80.2</c:v>
                </c:pt>
                <c:pt idx="7">
                  <c:v>80.3</c:v>
                </c:pt>
                <c:pt idx="8">
                  <c:v>80.5</c:v>
                </c:pt>
                <c:pt idx="9">
                  <c:v>80.599999999999994</c:v>
                </c:pt>
                <c:pt idx="10">
                  <c:v>80.7</c:v>
                </c:pt>
                <c:pt idx="11">
                  <c:v>81.3</c:v>
                </c:pt>
                <c:pt idx="12">
                  <c:v>81.3</c:v>
                </c:pt>
                <c:pt idx="13">
                  <c:v>81.7</c:v>
                </c:pt>
                <c:pt idx="14">
                  <c:v>81.8</c:v>
                </c:pt>
                <c:pt idx="15">
                  <c:v>82</c:v>
                </c:pt>
                <c:pt idx="16">
                  <c:v>82.4</c:v>
                </c:pt>
                <c:pt idx="17">
                  <c:v>82.4</c:v>
                </c:pt>
                <c:pt idx="18">
                  <c:v>82.3</c:v>
                </c:pt>
                <c:pt idx="19">
                  <c:v>82.8</c:v>
                </c:pt>
                <c:pt idx="20">
                  <c:v>83.2</c:v>
                </c:pt>
                <c:pt idx="21">
                  <c:v>83.3</c:v>
                </c:pt>
                <c:pt idx="22">
                  <c:v>83</c:v>
                </c:pt>
                <c:pt idx="23">
                  <c:v>83.7</c:v>
                </c:pt>
                <c:pt idx="24">
                  <c:v>83.6</c:v>
                </c:pt>
                <c:pt idx="25">
                  <c:v>84.4</c:v>
                </c:pt>
                <c:pt idx="26">
                  <c:v>84.4</c:v>
                </c:pt>
                <c:pt idx="27">
                  <c:v>84.6</c:v>
                </c:pt>
                <c:pt idx="28">
                  <c:v>85</c:v>
                </c:pt>
                <c:pt idx="29">
                  <c:v>85.5</c:v>
                </c:pt>
                <c:pt idx="30">
                  <c:v>85.6</c:v>
                </c:pt>
                <c:pt idx="31">
                  <c:v>85.5</c:v>
                </c:pt>
                <c:pt idx="32">
                  <c:v>86.1</c:v>
                </c:pt>
                <c:pt idx="33">
                  <c:v>86.2</c:v>
                </c:pt>
                <c:pt idx="34">
                  <c:v>85.7</c:v>
                </c:pt>
                <c:pt idx="35">
                  <c:v>86.3</c:v>
                </c:pt>
                <c:pt idx="36">
                  <c:v>86.1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075D-4EC1-A89C-0C4FD390D517}"/>
            </c:ext>
          </c:extLst>
        </c:ser>
        <c:ser>
          <c:idx val="11"/>
          <c:order val="9"/>
          <c:tx>
            <c:strRef>
              <c:f>'data fig 6'!$A$50</c:f>
              <c:strCache>
                <c:ptCount val="1"/>
                <c:pt idx="0">
                  <c:v>France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'data fig 6'!$B$38:$AL$38</c:f>
              <c:numCache>
                <c:formatCode>General</c:formatCode>
                <c:ptCount val="37"/>
              </c:numCache>
            </c:numRef>
          </c:cat>
          <c:val>
            <c:numRef>
              <c:f>'data fig 6'!$B$50:$AL$50</c:f>
              <c:numCache>
                <c:formatCode>0.00</c:formatCode>
                <c:ptCount val="37"/>
                <c:pt idx="17">
                  <c:v>82.6</c:v>
                </c:pt>
                <c:pt idx="18">
                  <c:v>82.7</c:v>
                </c:pt>
                <c:pt idx="19">
                  <c:v>83</c:v>
                </c:pt>
                <c:pt idx="20">
                  <c:v>83</c:v>
                </c:pt>
                <c:pt idx="21">
                  <c:v>83</c:v>
                </c:pt>
                <c:pt idx="22">
                  <c:v>82.7</c:v>
                </c:pt>
                <c:pt idx="23">
                  <c:v>83.8</c:v>
                </c:pt>
                <c:pt idx="24">
                  <c:v>83.8</c:v>
                </c:pt>
                <c:pt idx="25">
                  <c:v>84.5</c:v>
                </c:pt>
                <c:pt idx="26">
                  <c:v>84.8</c:v>
                </c:pt>
                <c:pt idx="27">
                  <c:v>84.8</c:v>
                </c:pt>
                <c:pt idx="28">
                  <c:v>85</c:v>
                </c:pt>
                <c:pt idx="29">
                  <c:v>85.3</c:v>
                </c:pt>
                <c:pt idx="30">
                  <c:v>85.7</c:v>
                </c:pt>
                <c:pt idx="31">
                  <c:v>85.4</c:v>
                </c:pt>
                <c:pt idx="32">
                  <c:v>85.6</c:v>
                </c:pt>
                <c:pt idx="33">
                  <c:v>86.1</c:v>
                </c:pt>
                <c:pt idx="34">
                  <c:v>85.6</c:v>
                </c:pt>
                <c:pt idx="35">
                  <c:v>85.7</c:v>
                </c:pt>
                <c:pt idx="36">
                  <c:v>85.6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075D-4EC1-A89C-0C4FD390D517}"/>
            </c:ext>
          </c:extLst>
        </c:ser>
        <c:ser>
          <c:idx val="12"/>
          <c:order val="10"/>
          <c:tx>
            <c:strRef>
              <c:f>'data fig 6'!$A$51</c:f>
              <c:strCache>
                <c:ptCount val="1"/>
                <c:pt idx="0">
                  <c:v>Croatia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'data fig 6'!$B$38:$AL$38</c:f>
              <c:numCache>
                <c:formatCode>General</c:formatCode>
                <c:ptCount val="37"/>
              </c:numCache>
            </c:numRef>
          </c:cat>
          <c:val>
            <c:numRef>
              <c:f>'data fig 6'!$B$51:$AL$51</c:f>
              <c:numCache>
                <c:formatCode>0.00</c:formatCode>
                <c:ptCount val="37"/>
                <c:pt idx="20">
                  <c:v>78.099999999999994</c:v>
                </c:pt>
                <c:pt idx="21">
                  <c:v>78.3</c:v>
                </c:pt>
                <c:pt idx="22">
                  <c:v>78.099999999999994</c:v>
                </c:pt>
                <c:pt idx="23">
                  <c:v>78.8</c:v>
                </c:pt>
                <c:pt idx="24">
                  <c:v>78.8</c:v>
                </c:pt>
                <c:pt idx="25">
                  <c:v>79.3</c:v>
                </c:pt>
                <c:pt idx="26">
                  <c:v>79.2</c:v>
                </c:pt>
                <c:pt idx="27">
                  <c:v>79.7</c:v>
                </c:pt>
                <c:pt idx="28">
                  <c:v>79.7</c:v>
                </c:pt>
                <c:pt idx="29">
                  <c:v>79.900000000000006</c:v>
                </c:pt>
                <c:pt idx="30">
                  <c:v>80.400000000000006</c:v>
                </c:pt>
                <c:pt idx="31">
                  <c:v>80.599999999999994</c:v>
                </c:pt>
                <c:pt idx="32">
                  <c:v>81</c:v>
                </c:pt>
                <c:pt idx="33">
                  <c:v>81</c:v>
                </c:pt>
                <c:pt idx="34">
                  <c:v>80.5</c:v>
                </c:pt>
                <c:pt idx="35">
                  <c:v>81.3</c:v>
                </c:pt>
                <c:pt idx="36">
                  <c:v>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075D-4EC1-A89C-0C4FD390D517}"/>
            </c:ext>
          </c:extLst>
        </c:ser>
        <c:ser>
          <c:idx val="13"/>
          <c:order val="11"/>
          <c:tx>
            <c:strRef>
              <c:f>'data fig 6'!$A$52</c:f>
              <c:strCache>
                <c:ptCount val="1"/>
                <c:pt idx="0">
                  <c:v>Italy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'data fig 6'!$B$38:$AL$38</c:f>
              <c:numCache>
                <c:formatCode>General</c:formatCode>
                <c:ptCount val="37"/>
              </c:numCache>
            </c:numRef>
          </c:cat>
          <c:val>
            <c:numRef>
              <c:f>'data fig 6'!$B$52:$AL$52</c:f>
              <c:numCache>
                <c:formatCode>0.00</c:formatCode>
                <c:ptCount val="37"/>
                <c:pt idx="4">
                  <c:v>78.8</c:v>
                </c:pt>
                <c:pt idx="5">
                  <c:v>79.099999999999994</c:v>
                </c:pt>
                <c:pt idx="6">
                  <c:v>79.599999999999994</c:v>
                </c:pt>
                <c:pt idx="7">
                  <c:v>79.7</c:v>
                </c:pt>
                <c:pt idx="8">
                  <c:v>80.2</c:v>
                </c:pt>
                <c:pt idx="9">
                  <c:v>80.3</c:v>
                </c:pt>
                <c:pt idx="10">
                  <c:v>80.400000000000006</c:v>
                </c:pt>
                <c:pt idx="11">
                  <c:v>80.8</c:v>
                </c:pt>
                <c:pt idx="12">
                  <c:v>81</c:v>
                </c:pt>
                <c:pt idx="13">
                  <c:v>81.2</c:v>
                </c:pt>
                <c:pt idx="14">
                  <c:v>81.5</c:v>
                </c:pt>
                <c:pt idx="15">
                  <c:v>81.8</c:v>
                </c:pt>
                <c:pt idx="16">
                  <c:v>82</c:v>
                </c:pt>
                <c:pt idx="17">
                  <c:v>82.1</c:v>
                </c:pt>
                <c:pt idx="18">
                  <c:v>82.6</c:v>
                </c:pt>
                <c:pt idx="19">
                  <c:v>82.8</c:v>
                </c:pt>
                <c:pt idx="20">
                  <c:v>83.2</c:v>
                </c:pt>
                <c:pt idx="21">
                  <c:v>83.2</c:v>
                </c:pt>
                <c:pt idx="22">
                  <c:v>82.8</c:v>
                </c:pt>
                <c:pt idx="23">
                  <c:v>83.7</c:v>
                </c:pt>
                <c:pt idx="24">
                  <c:v>83.6</c:v>
                </c:pt>
                <c:pt idx="25">
                  <c:v>84.1</c:v>
                </c:pt>
                <c:pt idx="26">
                  <c:v>84.2</c:v>
                </c:pt>
                <c:pt idx="27">
                  <c:v>84.2</c:v>
                </c:pt>
                <c:pt idx="28">
                  <c:v>84.3</c:v>
                </c:pt>
                <c:pt idx="29">
                  <c:v>84.7</c:v>
                </c:pt>
                <c:pt idx="30">
                  <c:v>84.8</c:v>
                </c:pt>
                <c:pt idx="31">
                  <c:v>84.8</c:v>
                </c:pt>
                <c:pt idx="32">
                  <c:v>85.2</c:v>
                </c:pt>
                <c:pt idx="33">
                  <c:v>85.6</c:v>
                </c:pt>
                <c:pt idx="34">
                  <c:v>84.9</c:v>
                </c:pt>
                <c:pt idx="35">
                  <c:v>85.6</c:v>
                </c:pt>
                <c:pt idx="36">
                  <c:v>85.2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075D-4EC1-A89C-0C4FD390D517}"/>
            </c:ext>
          </c:extLst>
        </c:ser>
        <c:ser>
          <c:idx val="14"/>
          <c:order val="12"/>
          <c:tx>
            <c:strRef>
              <c:f>'data fig 6'!$A$53</c:f>
              <c:strCache>
                <c:ptCount val="1"/>
                <c:pt idx="0">
                  <c:v>Cyprus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'data fig 6'!$B$38:$AL$38</c:f>
              <c:numCache>
                <c:formatCode>General</c:formatCode>
                <c:ptCount val="37"/>
              </c:numCache>
            </c:numRef>
          </c:cat>
          <c:val>
            <c:numRef>
              <c:f>'data fig 6'!$B$53:$AL$53</c:f>
              <c:numCache>
                <c:formatCode>0.00</c:formatCode>
                <c:ptCount val="37"/>
                <c:pt idx="12">
                  <c:v>79.8</c:v>
                </c:pt>
                <c:pt idx="13">
                  <c:v>79.2</c:v>
                </c:pt>
                <c:pt idx="14">
                  <c:v>79.599999999999994</c:v>
                </c:pt>
                <c:pt idx="15">
                  <c:v>80</c:v>
                </c:pt>
                <c:pt idx="16">
                  <c:v>80</c:v>
                </c:pt>
                <c:pt idx="17">
                  <c:v>79.8</c:v>
                </c:pt>
                <c:pt idx="18">
                  <c:v>79.900000000000006</c:v>
                </c:pt>
                <c:pt idx="19">
                  <c:v>80.099999999999994</c:v>
                </c:pt>
                <c:pt idx="20">
                  <c:v>81.400000000000006</c:v>
                </c:pt>
                <c:pt idx="21">
                  <c:v>81</c:v>
                </c:pt>
                <c:pt idx="22">
                  <c:v>81.2</c:v>
                </c:pt>
                <c:pt idx="23">
                  <c:v>81.8</c:v>
                </c:pt>
                <c:pt idx="24">
                  <c:v>80.8</c:v>
                </c:pt>
                <c:pt idx="25">
                  <c:v>82</c:v>
                </c:pt>
                <c:pt idx="26">
                  <c:v>82.1</c:v>
                </c:pt>
                <c:pt idx="27">
                  <c:v>82.9</c:v>
                </c:pt>
                <c:pt idx="28">
                  <c:v>83.5</c:v>
                </c:pt>
                <c:pt idx="29">
                  <c:v>83.9</c:v>
                </c:pt>
                <c:pt idx="30">
                  <c:v>83.1</c:v>
                </c:pt>
                <c:pt idx="31">
                  <c:v>83.4</c:v>
                </c:pt>
                <c:pt idx="32">
                  <c:v>85</c:v>
                </c:pt>
                <c:pt idx="33">
                  <c:v>84.3</c:v>
                </c:pt>
                <c:pt idx="34">
                  <c:v>83.7</c:v>
                </c:pt>
                <c:pt idx="35">
                  <c:v>84.9</c:v>
                </c:pt>
                <c:pt idx="36">
                  <c:v>84.2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075D-4EC1-A89C-0C4FD390D517}"/>
            </c:ext>
          </c:extLst>
        </c:ser>
        <c:ser>
          <c:idx val="15"/>
          <c:order val="13"/>
          <c:tx>
            <c:strRef>
              <c:f>'data fig 6'!$A$54</c:f>
              <c:strCache>
                <c:ptCount val="1"/>
                <c:pt idx="0">
                  <c:v>Latvia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'data fig 6'!$B$38:$AL$38</c:f>
              <c:numCache>
                <c:formatCode>General</c:formatCode>
                <c:ptCount val="37"/>
              </c:numCache>
            </c:numRef>
          </c:cat>
          <c:val>
            <c:numRef>
              <c:f>'data fig 6'!$B$54:$AL$54</c:f>
              <c:numCache>
                <c:formatCode>0.00</c:formatCode>
                <c:ptCount val="37"/>
                <c:pt idx="21">
                  <c:v>75.8</c:v>
                </c:pt>
                <c:pt idx="22">
                  <c:v>75.7</c:v>
                </c:pt>
                <c:pt idx="23">
                  <c:v>76</c:v>
                </c:pt>
                <c:pt idx="24">
                  <c:v>76.3</c:v>
                </c:pt>
                <c:pt idx="25">
                  <c:v>76.099999999999994</c:v>
                </c:pt>
                <c:pt idx="26">
                  <c:v>76.2</c:v>
                </c:pt>
                <c:pt idx="27">
                  <c:v>77.5</c:v>
                </c:pt>
                <c:pt idx="28">
                  <c:v>77.7</c:v>
                </c:pt>
                <c:pt idx="29">
                  <c:v>78</c:v>
                </c:pt>
                <c:pt idx="30">
                  <c:v>78.8</c:v>
                </c:pt>
                <c:pt idx="31">
                  <c:v>78.900000000000006</c:v>
                </c:pt>
                <c:pt idx="32">
                  <c:v>78.900000000000006</c:v>
                </c:pt>
                <c:pt idx="33">
                  <c:v>79.400000000000006</c:v>
                </c:pt>
                <c:pt idx="34">
                  <c:v>79.5</c:v>
                </c:pt>
                <c:pt idx="35">
                  <c:v>79.599999999999994</c:v>
                </c:pt>
                <c:pt idx="36">
                  <c:v>79.7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075D-4EC1-A89C-0C4FD390D517}"/>
            </c:ext>
          </c:extLst>
        </c:ser>
        <c:ser>
          <c:idx val="16"/>
          <c:order val="14"/>
          <c:tx>
            <c:strRef>
              <c:f>'data fig 6'!$A$55</c:f>
              <c:strCache>
                <c:ptCount val="1"/>
                <c:pt idx="0">
                  <c:v>Lithuania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'data fig 6'!$B$38:$AL$38</c:f>
              <c:numCache>
                <c:formatCode>General</c:formatCode>
                <c:ptCount val="37"/>
              </c:numCache>
            </c:numRef>
          </c:cat>
          <c:val>
            <c:numRef>
              <c:f>'data fig 6'!$B$55:$AL$55</c:f>
              <c:numCache>
                <c:formatCode>0.00</c:formatCode>
                <c:ptCount val="37"/>
                <c:pt idx="0">
                  <c:v>75.400000000000006</c:v>
                </c:pt>
                <c:pt idx="1">
                  <c:v>75.8</c:v>
                </c:pt>
                <c:pt idx="2">
                  <c:v>75.7</c:v>
                </c:pt>
                <c:pt idx="3">
                  <c:v>75.3</c:v>
                </c:pt>
                <c:pt idx="4">
                  <c:v>75.3</c:v>
                </c:pt>
                <c:pt idx="5">
                  <c:v>76.400000000000006</c:v>
                </c:pt>
                <c:pt idx="6">
                  <c:v>76.3</c:v>
                </c:pt>
                <c:pt idx="7">
                  <c:v>76.3</c:v>
                </c:pt>
                <c:pt idx="8">
                  <c:v>76.3</c:v>
                </c:pt>
                <c:pt idx="9">
                  <c:v>76.3</c:v>
                </c:pt>
                <c:pt idx="10">
                  <c:v>76</c:v>
                </c:pt>
                <c:pt idx="11">
                  <c:v>76</c:v>
                </c:pt>
                <c:pt idx="12">
                  <c:v>75</c:v>
                </c:pt>
                <c:pt idx="13">
                  <c:v>74.900000000000006</c:v>
                </c:pt>
                <c:pt idx="14">
                  <c:v>75.099999999999994</c:v>
                </c:pt>
                <c:pt idx="15">
                  <c:v>75.900000000000006</c:v>
                </c:pt>
                <c:pt idx="16">
                  <c:v>76.599999999999994</c:v>
                </c:pt>
                <c:pt idx="17">
                  <c:v>76.7</c:v>
                </c:pt>
                <c:pt idx="18">
                  <c:v>77</c:v>
                </c:pt>
                <c:pt idx="19">
                  <c:v>77.400000000000006</c:v>
                </c:pt>
                <c:pt idx="20">
                  <c:v>77.400000000000006</c:v>
                </c:pt>
                <c:pt idx="21">
                  <c:v>77.400000000000006</c:v>
                </c:pt>
                <c:pt idx="22">
                  <c:v>77.7</c:v>
                </c:pt>
                <c:pt idx="23">
                  <c:v>77.7</c:v>
                </c:pt>
                <c:pt idx="24">
                  <c:v>77.400000000000006</c:v>
                </c:pt>
                <c:pt idx="25">
                  <c:v>77.099999999999994</c:v>
                </c:pt>
                <c:pt idx="26">
                  <c:v>77.2</c:v>
                </c:pt>
                <c:pt idx="27">
                  <c:v>77.599999999999994</c:v>
                </c:pt>
                <c:pt idx="28">
                  <c:v>78.7</c:v>
                </c:pt>
                <c:pt idx="29">
                  <c:v>78.900000000000006</c:v>
                </c:pt>
                <c:pt idx="30">
                  <c:v>79.3</c:v>
                </c:pt>
                <c:pt idx="31">
                  <c:v>79.599999999999994</c:v>
                </c:pt>
                <c:pt idx="32">
                  <c:v>79.599999999999994</c:v>
                </c:pt>
                <c:pt idx="33">
                  <c:v>80.099999999999994</c:v>
                </c:pt>
                <c:pt idx="34">
                  <c:v>79.7</c:v>
                </c:pt>
                <c:pt idx="35">
                  <c:v>80.099999999999994</c:v>
                </c:pt>
                <c:pt idx="36">
                  <c:v>80.5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075D-4EC1-A89C-0C4FD390D517}"/>
            </c:ext>
          </c:extLst>
        </c:ser>
        <c:ser>
          <c:idx val="17"/>
          <c:order val="15"/>
          <c:tx>
            <c:strRef>
              <c:f>'data fig 6'!$A$56</c:f>
              <c:strCache>
                <c:ptCount val="1"/>
                <c:pt idx="0">
                  <c:v>Luxembourg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'data fig 6'!$B$38:$AL$38</c:f>
              <c:numCache>
                <c:formatCode>General</c:formatCode>
                <c:ptCount val="37"/>
              </c:numCache>
            </c:numRef>
          </c:cat>
          <c:val>
            <c:numRef>
              <c:f>'data fig 6'!$B$56:$AL$56</c:f>
              <c:numCache>
                <c:formatCode>0.00</c:formatCode>
                <c:ptCount val="37"/>
                <c:pt idx="0">
                  <c:v>76.3</c:v>
                </c:pt>
                <c:pt idx="1">
                  <c:v>76.400000000000006</c:v>
                </c:pt>
                <c:pt idx="2">
                  <c:v>77.099999999999994</c:v>
                </c:pt>
                <c:pt idx="3">
                  <c:v>76.900000000000006</c:v>
                </c:pt>
                <c:pt idx="4">
                  <c:v>77.3</c:v>
                </c:pt>
                <c:pt idx="5">
                  <c:v>78.7</c:v>
                </c:pt>
                <c:pt idx="6">
                  <c:v>77.900000000000006</c:v>
                </c:pt>
                <c:pt idx="7">
                  <c:v>79</c:v>
                </c:pt>
                <c:pt idx="8">
                  <c:v>78.400000000000006</c:v>
                </c:pt>
                <c:pt idx="9">
                  <c:v>78.7</c:v>
                </c:pt>
                <c:pt idx="10">
                  <c:v>79.3</c:v>
                </c:pt>
                <c:pt idx="11">
                  <c:v>78.599999999999994</c:v>
                </c:pt>
                <c:pt idx="12">
                  <c:v>79.599999999999994</c:v>
                </c:pt>
                <c:pt idx="13">
                  <c:v>79.900000000000006</c:v>
                </c:pt>
                <c:pt idx="14">
                  <c:v>80.599999999999994</c:v>
                </c:pt>
                <c:pt idx="15">
                  <c:v>80.2</c:v>
                </c:pt>
                <c:pt idx="16">
                  <c:v>80</c:v>
                </c:pt>
                <c:pt idx="17">
                  <c:v>80.8</c:v>
                </c:pt>
                <c:pt idx="18">
                  <c:v>81.400000000000006</c:v>
                </c:pt>
                <c:pt idx="19">
                  <c:v>81.3</c:v>
                </c:pt>
                <c:pt idx="20">
                  <c:v>80.7</c:v>
                </c:pt>
                <c:pt idx="21">
                  <c:v>81.5</c:v>
                </c:pt>
                <c:pt idx="22">
                  <c:v>80.8</c:v>
                </c:pt>
                <c:pt idx="23">
                  <c:v>82.4</c:v>
                </c:pt>
                <c:pt idx="24">
                  <c:v>82.3</c:v>
                </c:pt>
                <c:pt idx="25">
                  <c:v>81.900000000000006</c:v>
                </c:pt>
                <c:pt idx="26">
                  <c:v>82.2</c:v>
                </c:pt>
                <c:pt idx="27">
                  <c:v>83.1</c:v>
                </c:pt>
                <c:pt idx="28">
                  <c:v>83.3</c:v>
                </c:pt>
                <c:pt idx="29">
                  <c:v>83.5</c:v>
                </c:pt>
                <c:pt idx="30">
                  <c:v>83.6</c:v>
                </c:pt>
                <c:pt idx="31">
                  <c:v>83.8</c:v>
                </c:pt>
                <c:pt idx="32">
                  <c:v>83.9</c:v>
                </c:pt>
                <c:pt idx="33">
                  <c:v>85.2</c:v>
                </c:pt>
                <c:pt idx="34">
                  <c:v>84.7</c:v>
                </c:pt>
                <c:pt idx="35">
                  <c:v>85.4</c:v>
                </c:pt>
                <c:pt idx="36">
                  <c:v>84.4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075D-4EC1-A89C-0C4FD390D517}"/>
            </c:ext>
          </c:extLst>
        </c:ser>
        <c:ser>
          <c:idx val="18"/>
          <c:order val="16"/>
          <c:tx>
            <c:strRef>
              <c:f>'data fig 6'!$A$57</c:f>
              <c:strCache>
                <c:ptCount val="1"/>
                <c:pt idx="0">
                  <c:v>Hungary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'data fig 6'!$B$38:$AL$38</c:f>
              <c:numCache>
                <c:formatCode>General</c:formatCode>
                <c:ptCount val="37"/>
              </c:numCache>
            </c:numRef>
          </c:cat>
          <c:val>
            <c:numRef>
              <c:f>'data fig 6'!$B$57:$AL$57</c:f>
              <c:numCache>
                <c:formatCode>0.00</c:formatCode>
                <c:ptCount val="37"/>
                <c:pt idx="0">
                  <c:v>73</c:v>
                </c:pt>
                <c:pt idx="1">
                  <c:v>73.3</c:v>
                </c:pt>
                <c:pt idx="2">
                  <c:v>73.099999999999994</c:v>
                </c:pt>
                <c:pt idx="3">
                  <c:v>73.3</c:v>
                </c:pt>
                <c:pt idx="4">
                  <c:v>73.2</c:v>
                </c:pt>
                <c:pt idx="5">
                  <c:v>73.3</c:v>
                </c:pt>
                <c:pt idx="6">
                  <c:v>73.900000000000006</c:v>
                </c:pt>
                <c:pt idx="7">
                  <c:v>74.2</c:v>
                </c:pt>
                <c:pt idx="8">
                  <c:v>73.8</c:v>
                </c:pt>
                <c:pt idx="9">
                  <c:v>73.8</c:v>
                </c:pt>
                <c:pt idx="10">
                  <c:v>74</c:v>
                </c:pt>
                <c:pt idx="11">
                  <c:v>74</c:v>
                </c:pt>
                <c:pt idx="12">
                  <c:v>74</c:v>
                </c:pt>
                <c:pt idx="13">
                  <c:v>74.5</c:v>
                </c:pt>
                <c:pt idx="14">
                  <c:v>74.8</c:v>
                </c:pt>
                <c:pt idx="15">
                  <c:v>75</c:v>
                </c:pt>
                <c:pt idx="16">
                  <c:v>75.5</c:v>
                </c:pt>
                <c:pt idx="17">
                  <c:v>75.599999999999994</c:v>
                </c:pt>
                <c:pt idx="18">
                  <c:v>75.599999999999994</c:v>
                </c:pt>
                <c:pt idx="19">
                  <c:v>76.2</c:v>
                </c:pt>
                <c:pt idx="20">
                  <c:v>76.7</c:v>
                </c:pt>
                <c:pt idx="21">
                  <c:v>76.7</c:v>
                </c:pt>
                <c:pt idx="22">
                  <c:v>76.7</c:v>
                </c:pt>
                <c:pt idx="23">
                  <c:v>77.2</c:v>
                </c:pt>
                <c:pt idx="24">
                  <c:v>77.2</c:v>
                </c:pt>
                <c:pt idx="25">
                  <c:v>77.8</c:v>
                </c:pt>
                <c:pt idx="26">
                  <c:v>77.8</c:v>
                </c:pt>
                <c:pt idx="27">
                  <c:v>78.3</c:v>
                </c:pt>
                <c:pt idx="28">
                  <c:v>78.400000000000006</c:v>
                </c:pt>
                <c:pt idx="29">
                  <c:v>78.599999999999994</c:v>
                </c:pt>
                <c:pt idx="30">
                  <c:v>78.7</c:v>
                </c:pt>
                <c:pt idx="31">
                  <c:v>78.7</c:v>
                </c:pt>
                <c:pt idx="32">
                  <c:v>79.099999999999994</c:v>
                </c:pt>
                <c:pt idx="33">
                  <c:v>79.400000000000006</c:v>
                </c:pt>
                <c:pt idx="34">
                  <c:v>79</c:v>
                </c:pt>
                <c:pt idx="35">
                  <c:v>79.7</c:v>
                </c:pt>
                <c:pt idx="36">
                  <c:v>79.3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075D-4EC1-A89C-0C4FD390D517}"/>
            </c:ext>
          </c:extLst>
        </c:ser>
        <c:ser>
          <c:idx val="19"/>
          <c:order val="17"/>
          <c:tx>
            <c:strRef>
              <c:f>'data fig 6'!$A$58</c:f>
              <c:strCache>
                <c:ptCount val="1"/>
                <c:pt idx="0">
                  <c:v>Malta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'data fig 6'!$B$38:$AL$38</c:f>
              <c:numCache>
                <c:formatCode>General</c:formatCode>
                <c:ptCount val="37"/>
              </c:numCache>
            </c:numRef>
          </c:cat>
          <c:val>
            <c:numRef>
              <c:f>'data fig 6'!$B$58:$AL$58</c:f>
              <c:numCache>
                <c:formatCode>0.00</c:formatCode>
                <c:ptCount val="37"/>
                <c:pt idx="0">
                  <c:v>73.900000000000006</c:v>
                </c:pt>
                <c:pt idx="14">
                  <c:v>79.8</c:v>
                </c:pt>
                <c:pt idx="15">
                  <c:v>79.8</c:v>
                </c:pt>
                <c:pt idx="16">
                  <c:v>80.3</c:v>
                </c:pt>
                <c:pt idx="17">
                  <c:v>80.2</c:v>
                </c:pt>
                <c:pt idx="18">
                  <c:v>79.599999999999994</c:v>
                </c:pt>
                <c:pt idx="19">
                  <c:v>80.5</c:v>
                </c:pt>
                <c:pt idx="20">
                  <c:v>81.2</c:v>
                </c:pt>
                <c:pt idx="21">
                  <c:v>81.3</c:v>
                </c:pt>
                <c:pt idx="22">
                  <c:v>80.8</c:v>
                </c:pt>
                <c:pt idx="23">
                  <c:v>81.2</c:v>
                </c:pt>
                <c:pt idx="24">
                  <c:v>81.400000000000006</c:v>
                </c:pt>
                <c:pt idx="25">
                  <c:v>82</c:v>
                </c:pt>
                <c:pt idx="26">
                  <c:v>82.2</c:v>
                </c:pt>
                <c:pt idx="27">
                  <c:v>82.3</c:v>
                </c:pt>
                <c:pt idx="28">
                  <c:v>82.7</c:v>
                </c:pt>
                <c:pt idx="29">
                  <c:v>83.6</c:v>
                </c:pt>
                <c:pt idx="30">
                  <c:v>83</c:v>
                </c:pt>
                <c:pt idx="31">
                  <c:v>83</c:v>
                </c:pt>
                <c:pt idx="32">
                  <c:v>84</c:v>
                </c:pt>
                <c:pt idx="33">
                  <c:v>84.3</c:v>
                </c:pt>
                <c:pt idx="34">
                  <c:v>84.1</c:v>
                </c:pt>
                <c:pt idx="35">
                  <c:v>84.4</c:v>
                </c:pt>
                <c:pt idx="36">
                  <c:v>84.6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075D-4EC1-A89C-0C4FD390D517}"/>
            </c:ext>
          </c:extLst>
        </c:ser>
        <c:ser>
          <c:idx val="20"/>
          <c:order val="18"/>
          <c:tx>
            <c:strRef>
              <c:f>'data fig 6'!$A$59</c:f>
              <c:strCache>
                <c:ptCount val="1"/>
                <c:pt idx="0">
                  <c:v>Netherlands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'data fig 6'!$B$38:$AL$38</c:f>
              <c:numCache>
                <c:formatCode>General</c:formatCode>
                <c:ptCount val="37"/>
              </c:numCache>
            </c:numRef>
          </c:cat>
          <c:val>
            <c:numRef>
              <c:f>'data fig 6'!$B$59:$AL$59</c:f>
              <c:numCache>
                <c:formatCode>0.00</c:formatCode>
                <c:ptCount val="37"/>
                <c:pt idx="4">
                  <c:v>79.8</c:v>
                </c:pt>
                <c:pt idx="5">
                  <c:v>79.7</c:v>
                </c:pt>
                <c:pt idx="6">
                  <c:v>80.3</c:v>
                </c:pt>
                <c:pt idx="7">
                  <c:v>80.400000000000006</c:v>
                </c:pt>
                <c:pt idx="8">
                  <c:v>80.099999999999994</c:v>
                </c:pt>
                <c:pt idx="9">
                  <c:v>80.2</c:v>
                </c:pt>
                <c:pt idx="10">
                  <c:v>80.3</c:v>
                </c:pt>
                <c:pt idx="11">
                  <c:v>80.400000000000006</c:v>
                </c:pt>
                <c:pt idx="12">
                  <c:v>80.099999999999994</c:v>
                </c:pt>
                <c:pt idx="13">
                  <c:v>80.400000000000006</c:v>
                </c:pt>
                <c:pt idx="14">
                  <c:v>80.5</c:v>
                </c:pt>
                <c:pt idx="15">
                  <c:v>80.5</c:v>
                </c:pt>
                <c:pt idx="16">
                  <c:v>80.7</c:v>
                </c:pt>
                <c:pt idx="17">
                  <c:v>80.8</c:v>
                </c:pt>
                <c:pt idx="18">
                  <c:v>80.5</c:v>
                </c:pt>
                <c:pt idx="19">
                  <c:v>80.7</c:v>
                </c:pt>
                <c:pt idx="20">
                  <c:v>80.8</c:v>
                </c:pt>
                <c:pt idx="21">
                  <c:v>80.7</c:v>
                </c:pt>
                <c:pt idx="22">
                  <c:v>81</c:v>
                </c:pt>
                <c:pt idx="23">
                  <c:v>81.5</c:v>
                </c:pt>
                <c:pt idx="24">
                  <c:v>81.7</c:v>
                </c:pt>
                <c:pt idx="25">
                  <c:v>82</c:v>
                </c:pt>
                <c:pt idx="26">
                  <c:v>82.5</c:v>
                </c:pt>
                <c:pt idx="27">
                  <c:v>82.5</c:v>
                </c:pt>
                <c:pt idx="28">
                  <c:v>82.9</c:v>
                </c:pt>
                <c:pt idx="29">
                  <c:v>83</c:v>
                </c:pt>
                <c:pt idx="30">
                  <c:v>83.1</c:v>
                </c:pt>
                <c:pt idx="31">
                  <c:v>83</c:v>
                </c:pt>
                <c:pt idx="32">
                  <c:v>83.2</c:v>
                </c:pt>
                <c:pt idx="33">
                  <c:v>83.5</c:v>
                </c:pt>
                <c:pt idx="34">
                  <c:v>83.2</c:v>
                </c:pt>
                <c:pt idx="35">
                  <c:v>83.2</c:v>
                </c:pt>
                <c:pt idx="36">
                  <c:v>83.4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075D-4EC1-A89C-0C4FD390D517}"/>
            </c:ext>
          </c:extLst>
        </c:ser>
        <c:ser>
          <c:idx val="21"/>
          <c:order val="19"/>
          <c:tx>
            <c:strRef>
              <c:f>'data fig 6'!$A$60</c:f>
              <c:strCache>
                <c:ptCount val="1"/>
                <c:pt idx="0">
                  <c:v>Austria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'data fig 6'!$B$38:$AL$38</c:f>
              <c:numCache>
                <c:formatCode>General</c:formatCode>
                <c:ptCount val="37"/>
              </c:numCache>
            </c:numRef>
          </c:cat>
          <c:val>
            <c:numRef>
              <c:f>'data fig 6'!$B$60:$AL$60</c:f>
              <c:numCache>
                <c:formatCode>0.00</c:formatCode>
                <c:ptCount val="37"/>
                <c:pt idx="0">
                  <c:v>76.5</c:v>
                </c:pt>
                <c:pt idx="1">
                  <c:v>76.7</c:v>
                </c:pt>
                <c:pt idx="2">
                  <c:v>76.7</c:v>
                </c:pt>
                <c:pt idx="3">
                  <c:v>77.3</c:v>
                </c:pt>
                <c:pt idx="4">
                  <c:v>77.400000000000006</c:v>
                </c:pt>
                <c:pt idx="5">
                  <c:v>77.8</c:v>
                </c:pt>
                <c:pt idx="6">
                  <c:v>78.2</c:v>
                </c:pt>
                <c:pt idx="7">
                  <c:v>78.7</c:v>
                </c:pt>
                <c:pt idx="8">
                  <c:v>78.8</c:v>
                </c:pt>
                <c:pt idx="9">
                  <c:v>79</c:v>
                </c:pt>
                <c:pt idx="10">
                  <c:v>79.099999999999994</c:v>
                </c:pt>
                <c:pt idx="11">
                  <c:v>79.3</c:v>
                </c:pt>
                <c:pt idx="12">
                  <c:v>79.5</c:v>
                </c:pt>
                <c:pt idx="13">
                  <c:v>79.8</c:v>
                </c:pt>
                <c:pt idx="14">
                  <c:v>80.099999999999994</c:v>
                </c:pt>
                <c:pt idx="15">
                  <c:v>80.2</c:v>
                </c:pt>
                <c:pt idx="16">
                  <c:v>80.7</c:v>
                </c:pt>
                <c:pt idx="17">
                  <c:v>81</c:v>
                </c:pt>
                <c:pt idx="18">
                  <c:v>81</c:v>
                </c:pt>
                <c:pt idx="19">
                  <c:v>81.2</c:v>
                </c:pt>
                <c:pt idx="20">
                  <c:v>81.7</c:v>
                </c:pt>
                <c:pt idx="21">
                  <c:v>81.7</c:v>
                </c:pt>
                <c:pt idx="22">
                  <c:v>81.5</c:v>
                </c:pt>
                <c:pt idx="23">
                  <c:v>82.1</c:v>
                </c:pt>
                <c:pt idx="24">
                  <c:v>82.2</c:v>
                </c:pt>
                <c:pt idx="25">
                  <c:v>82.8</c:v>
                </c:pt>
                <c:pt idx="26">
                  <c:v>83.1</c:v>
                </c:pt>
                <c:pt idx="27">
                  <c:v>83.3</c:v>
                </c:pt>
                <c:pt idx="28">
                  <c:v>83.2</c:v>
                </c:pt>
                <c:pt idx="29">
                  <c:v>83.5</c:v>
                </c:pt>
                <c:pt idx="30">
                  <c:v>83.8</c:v>
                </c:pt>
                <c:pt idx="31">
                  <c:v>83.6</c:v>
                </c:pt>
                <c:pt idx="32">
                  <c:v>83.8</c:v>
                </c:pt>
                <c:pt idx="33">
                  <c:v>84</c:v>
                </c:pt>
                <c:pt idx="34">
                  <c:v>83.7</c:v>
                </c:pt>
                <c:pt idx="35">
                  <c:v>84.1</c:v>
                </c:pt>
                <c:pt idx="36">
                  <c:v>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075D-4EC1-A89C-0C4FD390D517}"/>
            </c:ext>
          </c:extLst>
        </c:ser>
        <c:ser>
          <c:idx val="22"/>
          <c:order val="20"/>
          <c:tx>
            <c:strRef>
              <c:f>'data fig 6'!$A$61</c:f>
              <c:strCache>
                <c:ptCount val="1"/>
                <c:pt idx="0">
                  <c:v>Poland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'data fig 6'!$B$38:$AL$38</c:f>
              <c:numCache>
                <c:formatCode>General</c:formatCode>
                <c:ptCount val="37"/>
              </c:numCache>
            </c:numRef>
          </c:cat>
          <c:val>
            <c:numRef>
              <c:f>'data fig 6'!$B$61:$AL$61</c:f>
              <c:numCache>
                <c:formatCode>0.00</c:formatCode>
                <c:ptCount val="37"/>
                <c:pt idx="9">
                  <c:v>75.3</c:v>
                </c:pt>
                <c:pt idx="10">
                  <c:v>75.099999999999994</c:v>
                </c:pt>
                <c:pt idx="11">
                  <c:v>75.599999999999994</c:v>
                </c:pt>
                <c:pt idx="12">
                  <c:v>75.900000000000006</c:v>
                </c:pt>
                <c:pt idx="13">
                  <c:v>76.099999999999994</c:v>
                </c:pt>
                <c:pt idx="14">
                  <c:v>76.400000000000006</c:v>
                </c:pt>
                <c:pt idx="15">
                  <c:v>76.599999999999994</c:v>
                </c:pt>
                <c:pt idx="16">
                  <c:v>77</c:v>
                </c:pt>
                <c:pt idx="17">
                  <c:v>77.400000000000006</c:v>
                </c:pt>
                <c:pt idx="18">
                  <c:v>77.5</c:v>
                </c:pt>
                <c:pt idx="19">
                  <c:v>78</c:v>
                </c:pt>
                <c:pt idx="20">
                  <c:v>78.400000000000006</c:v>
                </c:pt>
                <c:pt idx="21">
                  <c:v>78.8</c:v>
                </c:pt>
                <c:pt idx="22">
                  <c:v>78.8</c:v>
                </c:pt>
                <c:pt idx="23">
                  <c:v>79.2</c:v>
                </c:pt>
                <c:pt idx="24">
                  <c:v>79.3</c:v>
                </c:pt>
                <c:pt idx="25">
                  <c:v>79.7</c:v>
                </c:pt>
                <c:pt idx="26">
                  <c:v>79.8</c:v>
                </c:pt>
                <c:pt idx="27">
                  <c:v>80</c:v>
                </c:pt>
                <c:pt idx="28">
                  <c:v>80.099999999999994</c:v>
                </c:pt>
                <c:pt idx="29">
                  <c:v>80.7</c:v>
                </c:pt>
                <c:pt idx="30">
                  <c:v>81.099999999999994</c:v>
                </c:pt>
                <c:pt idx="31">
                  <c:v>81.099999999999994</c:v>
                </c:pt>
                <c:pt idx="32">
                  <c:v>81.2</c:v>
                </c:pt>
                <c:pt idx="33">
                  <c:v>81.7</c:v>
                </c:pt>
                <c:pt idx="34">
                  <c:v>81.599999999999994</c:v>
                </c:pt>
                <c:pt idx="35">
                  <c:v>82</c:v>
                </c:pt>
                <c:pt idx="36">
                  <c:v>81.8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075D-4EC1-A89C-0C4FD390D517}"/>
            </c:ext>
          </c:extLst>
        </c:ser>
        <c:ser>
          <c:idx val="23"/>
          <c:order val="21"/>
          <c:tx>
            <c:strRef>
              <c:f>'data fig 6'!$A$62</c:f>
              <c:strCache>
                <c:ptCount val="1"/>
                <c:pt idx="0">
                  <c:v>Portugal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'data fig 6'!$B$38:$AL$38</c:f>
              <c:numCache>
                <c:formatCode>General</c:formatCode>
                <c:ptCount val="37"/>
              </c:numCache>
            </c:numRef>
          </c:cat>
          <c:val>
            <c:numRef>
              <c:f>'data fig 6'!$B$62:$AL$62</c:f>
              <c:numCache>
                <c:formatCode>0.00</c:formatCode>
                <c:ptCount val="37"/>
                <c:pt idx="0">
                  <c:v>75.2</c:v>
                </c:pt>
                <c:pt idx="1">
                  <c:v>76</c:v>
                </c:pt>
                <c:pt idx="2">
                  <c:v>75.8</c:v>
                </c:pt>
                <c:pt idx="3">
                  <c:v>76.2</c:v>
                </c:pt>
                <c:pt idx="4">
                  <c:v>76.5</c:v>
                </c:pt>
                <c:pt idx="5">
                  <c:v>76.8</c:v>
                </c:pt>
                <c:pt idx="6">
                  <c:v>77.2</c:v>
                </c:pt>
                <c:pt idx="7">
                  <c:v>77.3</c:v>
                </c:pt>
                <c:pt idx="8">
                  <c:v>77.900000000000006</c:v>
                </c:pt>
                <c:pt idx="9">
                  <c:v>77.5</c:v>
                </c:pt>
                <c:pt idx="10">
                  <c:v>77.7</c:v>
                </c:pt>
                <c:pt idx="11">
                  <c:v>78.400000000000006</c:v>
                </c:pt>
                <c:pt idx="12">
                  <c:v>78.099999999999994</c:v>
                </c:pt>
                <c:pt idx="13">
                  <c:v>79</c:v>
                </c:pt>
                <c:pt idx="14">
                  <c:v>79</c:v>
                </c:pt>
                <c:pt idx="15">
                  <c:v>79</c:v>
                </c:pt>
                <c:pt idx="16">
                  <c:v>79.400000000000006</c:v>
                </c:pt>
                <c:pt idx="17">
                  <c:v>79.599999999999994</c:v>
                </c:pt>
                <c:pt idx="18">
                  <c:v>79.8</c:v>
                </c:pt>
                <c:pt idx="19">
                  <c:v>80.400000000000006</c:v>
                </c:pt>
                <c:pt idx="20">
                  <c:v>80.7</c:v>
                </c:pt>
                <c:pt idx="21">
                  <c:v>80.8</c:v>
                </c:pt>
                <c:pt idx="22">
                  <c:v>80.8</c:v>
                </c:pt>
                <c:pt idx="23">
                  <c:v>81.8</c:v>
                </c:pt>
                <c:pt idx="24">
                  <c:v>81.5</c:v>
                </c:pt>
                <c:pt idx="25">
                  <c:v>82.5</c:v>
                </c:pt>
                <c:pt idx="26">
                  <c:v>82.5</c:v>
                </c:pt>
                <c:pt idx="27">
                  <c:v>82.7</c:v>
                </c:pt>
                <c:pt idx="28">
                  <c:v>82.8</c:v>
                </c:pt>
                <c:pt idx="29">
                  <c:v>83.2</c:v>
                </c:pt>
                <c:pt idx="30">
                  <c:v>83.8</c:v>
                </c:pt>
                <c:pt idx="31">
                  <c:v>83.6</c:v>
                </c:pt>
                <c:pt idx="32">
                  <c:v>84</c:v>
                </c:pt>
                <c:pt idx="33">
                  <c:v>84.4</c:v>
                </c:pt>
                <c:pt idx="34">
                  <c:v>84.3</c:v>
                </c:pt>
                <c:pt idx="35">
                  <c:v>84.3</c:v>
                </c:pt>
                <c:pt idx="36">
                  <c:v>84.6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075D-4EC1-A89C-0C4FD390D517}"/>
            </c:ext>
          </c:extLst>
        </c:ser>
        <c:ser>
          <c:idx val="24"/>
          <c:order val="22"/>
          <c:tx>
            <c:strRef>
              <c:f>'data fig 6'!$A$63</c:f>
              <c:strCache>
                <c:ptCount val="1"/>
                <c:pt idx="0">
                  <c:v>Romania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'data fig 6'!$B$38:$AL$38</c:f>
              <c:numCache>
                <c:formatCode>General</c:formatCode>
                <c:ptCount val="37"/>
              </c:numCache>
            </c:numRef>
          </c:cat>
          <c:val>
            <c:numRef>
              <c:f>'data fig 6'!$B$63:$AL$63</c:f>
              <c:numCache>
                <c:formatCode>0.00</c:formatCode>
                <c:ptCount val="37"/>
                <c:pt idx="0">
                  <c:v>72.400000000000006</c:v>
                </c:pt>
                <c:pt idx="1">
                  <c:v>72.5</c:v>
                </c:pt>
                <c:pt idx="2">
                  <c:v>72.599999999999994</c:v>
                </c:pt>
                <c:pt idx="3">
                  <c:v>72.7</c:v>
                </c:pt>
                <c:pt idx="4">
                  <c:v>72.3</c:v>
                </c:pt>
                <c:pt idx="5">
                  <c:v>72.8</c:v>
                </c:pt>
                <c:pt idx="6">
                  <c:v>72</c:v>
                </c:pt>
                <c:pt idx="7">
                  <c:v>72.400000000000006</c:v>
                </c:pt>
                <c:pt idx="8">
                  <c:v>72.7</c:v>
                </c:pt>
                <c:pt idx="9">
                  <c:v>73.099999999999994</c:v>
                </c:pt>
                <c:pt idx="10">
                  <c:v>73.5</c:v>
                </c:pt>
                <c:pt idx="11">
                  <c:v>73.2</c:v>
                </c:pt>
                <c:pt idx="12">
                  <c:v>73.400000000000006</c:v>
                </c:pt>
                <c:pt idx="13">
                  <c:v>73.3</c:v>
                </c:pt>
                <c:pt idx="14">
                  <c:v>73.5</c:v>
                </c:pt>
                <c:pt idx="15">
                  <c:v>72.8</c:v>
                </c:pt>
                <c:pt idx="16">
                  <c:v>73.3</c:v>
                </c:pt>
                <c:pt idx="17">
                  <c:v>73.8</c:v>
                </c:pt>
                <c:pt idx="18">
                  <c:v>74.2</c:v>
                </c:pt>
                <c:pt idx="19">
                  <c:v>74.8</c:v>
                </c:pt>
                <c:pt idx="20">
                  <c:v>74.900000000000006</c:v>
                </c:pt>
                <c:pt idx="21">
                  <c:v>74.599999999999994</c:v>
                </c:pt>
                <c:pt idx="22">
                  <c:v>74.8</c:v>
                </c:pt>
                <c:pt idx="23">
                  <c:v>75.099999999999994</c:v>
                </c:pt>
                <c:pt idx="24">
                  <c:v>75.400000000000006</c:v>
                </c:pt>
                <c:pt idx="25">
                  <c:v>76.099999999999994</c:v>
                </c:pt>
                <c:pt idx="26">
                  <c:v>76.8</c:v>
                </c:pt>
                <c:pt idx="27">
                  <c:v>77.5</c:v>
                </c:pt>
                <c:pt idx="28">
                  <c:v>77.7</c:v>
                </c:pt>
                <c:pt idx="29">
                  <c:v>77.7</c:v>
                </c:pt>
                <c:pt idx="30">
                  <c:v>78.2</c:v>
                </c:pt>
                <c:pt idx="31">
                  <c:v>78.099999999999994</c:v>
                </c:pt>
                <c:pt idx="32">
                  <c:v>78.7</c:v>
                </c:pt>
                <c:pt idx="33">
                  <c:v>78.7</c:v>
                </c:pt>
                <c:pt idx="34">
                  <c:v>78.599999999999994</c:v>
                </c:pt>
                <c:pt idx="35">
                  <c:v>79.099999999999994</c:v>
                </c:pt>
                <c:pt idx="36">
                  <c:v>79.099999999999994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075D-4EC1-A89C-0C4FD390D517}"/>
            </c:ext>
          </c:extLst>
        </c:ser>
        <c:ser>
          <c:idx val="25"/>
          <c:order val="23"/>
          <c:tx>
            <c:strRef>
              <c:f>'data fig 6'!$A$64</c:f>
              <c:strCache>
                <c:ptCount val="1"/>
                <c:pt idx="0">
                  <c:v>Slovenia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'data fig 6'!$B$38:$AL$38</c:f>
              <c:numCache>
                <c:formatCode>General</c:formatCode>
                <c:ptCount val="37"/>
              </c:numCache>
            </c:numRef>
          </c:cat>
          <c:val>
            <c:numRef>
              <c:f>'data fig 6'!$B$64:$AL$64</c:f>
              <c:numCache>
                <c:formatCode>0.00</c:formatCode>
                <c:ptCount val="37"/>
                <c:pt idx="1">
                  <c:v>75.3</c:v>
                </c:pt>
                <c:pt idx="2">
                  <c:v>75</c:v>
                </c:pt>
                <c:pt idx="3">
                  <c:v>75.400000000000006</c:v>
                </c:pt>
                <c:pt idx="4">
                  <c:v>76</c:v>
                </c:pt>
                <c:pt idx="5">
                  <c:v>76.400000000000006</c:v>
                </c:pt>
                <c:pt idx="6">
                  <c:v>76.5</c:v>
                </c:pt>
                <c:pt idx="7">
                  <c:v>77</c:v>
                </c:pt>
                <c:pt idx="8">
                  <c:v>77.5</c:v>
                </c:pt>
                <c:pt idx="9">
                  <c:v>77.8</c:v>
                </c:pt>
                <c:pt idx="10">
                  <c:v>77.5</c:v>
                </c:pt>
                <c:pt idx="11">
                  <c:v>77.599999999999994</c:v>
                </c:pt>
                <c:pt idx="12">
                  <c:v>77.599999999999994</c:v>
                </c:pt>
                <c:pt idx="13">
                  <c:v>77.8</c:v>
                </c:pt>
                <c:pt idx="14">
                  <c:v>78.5</c:v>
                </c:pt>
                <c:pt idx="15">
                  <c:v>79</c:v>
                </c:pt>
                <c:pt idx="16">
                  <c:v>79.099999999999994</c:v>
                </c:pt>
                <c:pt idx="17">
                  <c:v>79.2</c:v>
                </c:pt>
                <c:pt idx="18">
                  <c:v>79.5</c:v>
                </c:pt>
                <c:pt idx="19">
                  <c:v>79.900000000000006</c:v>
                </c:pt>
                <c:pt idx="20">
                  <c:v>80.400000000000006</c:v>
                </c:pt>
                <c:pt idx="21">
                  <c:v>80.5</c:v>
                </c:pt>
                <c:pt idx="22">
                  <c:v>80.3</c:v>
                </c:pt>
                <c:pt idx="23">
                  <c:v>80.8</c:v>
                </c:pt>
                <c:pt idx="24">
                  <c:v>80.900000000000006</c:v>
                </c:pt>
                <c:pt idx="25">
                  <c:v>82</c:v>
                </c:pt>
                <c:pt idx="26">
                  <c:v>82</c:v>
                </c:pt>
                <c:pt idx="27">
                  <c:v>82.6</c:v>
                </c:pt>
                <c:pt idx="28">
                  <c:v>82.7</c:v>
                </c:pt>
                <c:pt idx="29">
                  <c:v>83.1</c:v>
                </c:pt>
                <c:pt idx="30">
                  <c:v>83.3</c:v>
                </c:pt>
                <c:pt idx="31">
                  <c:v>83.3</c:v>
                </c:pt>
                <c:pt idx="32">
                  <c:v>83.6</c:v>
                </c:pt>
                <c:pt idx="33">
                  <c:v>84.1</c:v>
                </c:pt>
                <c:pt idx="34">
                  <c:v>83.9</c:v>
                </c:pt>
                <c:pt idx="35">
                  <c:v>84.3</c:v>
                </c:pt>
                <c:pt idx="36">
                  <c:v>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075D-4EC1-A89C-0C4FD390D517}"/>
            </c:ext>
          </c:extLst>
        </c:ser>
        <c:ser>
          <c:idx val="26"/>
          <c:order val="24"/>
          <c:tx>
            <c:strRef>
              <c:f>'data fig 6'!$A$65</c:f>
              <c:strCache>
                <c:ptCount val="1"/>
                <c:pt idx="0">
                  <c:v>Slovakia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'data fig 6'!$B$38:$AL$38</c:f>
              <c:numCache>
                <c:formatCode>General</c:formatCode>
                <c:ptCount val="37"/>
              </c:numCache>
            </c:numRef>
          </c:cat>
          <c:val>
            <c:numRef>
              <c:f>'data fig 6'!$B$65:$AL$65</c:f>
              <c:numCache>
                <c:formatCode>0.00</c:formatCode>
                <c:ptCount val="37"/>
                <c:pt idx="0">
                  <c:v>74.900000000000006</c:v>
                </c:pt>
                <c:pt idx="1">
                  <c:v>74.900000000000006</c:v>
                </c:pt>
                <c:pt idx="2">
                  <c:v>74.7</c:v>
                </c:pt>
                <c:pt idx="3">
                  <c:v>75.099999999999994</c:v>
                </c:pt>
                <c:pt idx="4">
                  <c:v>75</c:v>
                </c:pt>
                <c:pt idx="5">
                  <c:v>75.099999999999994</c:v>
                </c:pt>
                <c:pt idx="6">
                  <c:v>75.400000000000006</c:v>
                </c:pt>
                <c:pt idx="7">
                  <c:v>75.7</c:v>
                </c:pt>
                <c:pt idx="8">
                  <c:v>75.599999999999994</c:v>
                </c:pt>
                <c:pt idx="9">
                  <c:v>75.7</c:v>
                </c:pt>
                <c:pt idx="10">
                  <c:v>75.5</c:v>
                </c:pt>
                <c:pt idx="11">
                  <c:v>76</c:v>
                </c:pt>
                <c:pt idx="12">
                  <c:v>76.3</c:v>
                </c:pt>
                <c:pt idx="13">
                  <c:v>76.7</c:v>
                </c:pt>
                <c:pt idx="14">
                  <c:v>76.5</c:v>
                </c:pt>
                <c:pt idx="15">
                  <c:v>77</c:v>
                </c:pt>
                <c:pt idx="16">
                  <c:v>76.900000000000006</c:v>
                </c:pt>
                <c:pt idx="17">
                  <c:v>77</c:v>
                </c:pt>
                <c:pt idx="18">
                  <c:v>77.400000000000006</c:v>
                </c:pt>
                <c:pt idx="19">
                  <c:v>77.5</c:v>
                </c:pt>
                <c:pt idx="20">
                  <c:v>77.7</c:v>
                </c:pt>
                <c:pt idx="21">
                  <c:v>77.7</c:v>
                </c:pt>
                <c:pt idx="22">
                  <c:v>77.7</c:v>
                </c:pt>
                <c:pt idx="23">
                  <c:v>78</c:v>
                </c:pt>
                <c:pt idx="24">
                  <c:v>78.099999999999994</c:v>
                </c:pt>
                <c:pt idx="25">
                  <c:v>78.400000000000006</c:v>
                </c:pt>
                <c:pt idx="26">
                  <c:v>78.400000000000006</c:v>
                </c:pt>
                <c:pt idx="27">
                  <c:v>79</c:v>
                </c:pt>
                <c:pt idx="28">
                  <c:v>79.099999999999994</c:v>
                </c:pt>
                <c:pt idx="29">
                  <c:v>79.3</c:v>
                </c:pt>
                <c:pt idx="30">
                  <c:v>79.8</c:v>
                </c:pt>
                <c:pt idx="31">
                  <c:v>79.900000000000006</c:v>
                </c:pt>
                <c:pt idx="32">
                  <c:v>80.099999999999994</c:v>
                </c:pt>
                <c:pt idx="33">
                  <c:v>80.5</c:v>
                </c:pt>
                <c:pt idx="34">
                  <c:v>80.2</c:v>
                </c:pt>
                <c:pt idx="35">
                  <c:v>80.7</c:v>
                </c:pt>
                <c:pt idx="36">
                  <c:v>80.7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075D-4EC1-A89C-0C4FD390D517}"/>
            </c:ext>
          </c:extLst>
        </c:ser>
        <c:ser>
          <c:idx val="27"/>
          <c:order val="25"/>
          <c:tx>
            <c:strRef>
              <c:f>'data fig 6'!$A$66</c:f>
              <c:strCache>
                <c:ptCount val="1"/>
                <c:pt idx="0">
                  <c:v>Finland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'data fig 6'!$B$38:$AL$38</c:f>
              <c:numCache>
                <c:formatCode>General</c:formatCode>
                <c:ptCount val="37"/>
              </c:numCache>
            </c:numRef>
          </c:cat>
          <c:val>
            <c:numRef>
              <c:f>'data fig 6'!$B$66:$AL$66</c:f>
              <c:numCache>
                <c:formatCode>0.00</c:formatCode>
                <c:ptCount val="37"/>
                <c:pt idx="0">
                  <c:v>78.2</c:v>
                </c:pt>
                <c:pt idx="1">
                  <c:v>78.8</c:v>
                </c:pt>
                <c:pt idx="2">
                  <c:v>78.5</c:v>
                </c:pt>
                <c:pt idx="3">
                  <c:v>79</c:v>
                </c:pt>
                <c:pt idx="4">
                  <c:v>78.7</c:v>
                </c:pt>
                <c:pt idx="5">
                  <c:v>78.900000000000006</c:v>
                </c:pt>
                <c:pt idx="6">
                  <c:v>78.8</c:v>
                </c:pt>
                <c:pt idx="7">
                  <c:v>78.8</c:v>
                </c:pt>
                <c:pt idx="8">
                  <c:v>79</c:v>
                </c:pt>
                <c:pt idx="9">
                  <c:v>79</c:v>
                </c:pt>
                <c:pt idx="10">
                  <c:v>79.5</c:v>
                </c:pt>
                <c:pt idx="11">
                  <c:v>79.599999999999994</c:v>
                </c:pt>
                <c:pt idx="12">
                  <c:v>79.5</c:v>
                </c:pt>
                <c:pt idx="13">
                  <c:v>80.3</c:v>
                </c:pt>
                <c:pt idx="14">
                  <c:v>80.400000000000006</c:v>
                </c:pt>
                <c:pt idx="15">
                  <c:v>80.7</c:v>
                </c:pt>
                <c:pt idx="16">
                  <c:v>80.7</c:v>
                </c:pt>
                <c:pt idx="17">
                  <c:v>81</c:v>
                </c:pt>
                <c:pt idx="18">
                  <c:v>81.2</c:v>
                </c:pt>
                <c:pt idx="19">
                  <c:v>81.2</c:v>
                </c:pt>
                <c:pt idx="20">
                  <c:v>81.7</c:v>
                </c:pt>
                <c:pt idx="21">
                  <c:v>81.599999999999994</c:v>
                </c:pt>
                <c:pt idx="22">
                  <c:v>81.900000000000006</c:v>
                </c:pt>
                <c:pt idx="23">
                  <c:v>82.5</c:v>
                </c:pt>
                <c:pt idx="24">
                  <c:v>82.5</c:v>
                </c:pt>
                <c:pt idx="25">
                  <c:v>83.1</c:v>
                </c:pt>
                <c:pt idx="26">
                  <c:v>83.1</c:v>
                </c:pt>
                <c:pt idx="27">
                  <c:v>83.3</c:v>
                </c:pt>
                <c:pt idx="28">
                  <c:v>83.5</c:v>
                </c:pt>
                <c:pt idx="29">
                  <c:v>83.5</c:v>
                </c:pt>
                <c:pt idx="30">
                  <c:v>83.8</c:v>
                </c:pt>
                <c:pt idx="31">
                  <c:v>83.7</c:v>
                </c:pt>
                <c:pt idx="32">
                  <c:v>84.1</c:v>
                </c:pt>
                <c:pt idx="33">
                  <c:v>84.1</c:v>
                </c:pt>
                <c:pt idx="34">
                  <c:v>84.4</c:v>
                </c:pt>
                <c:pt idx="35">
                  <c:v>84.4</c:v>
                </c:pt>
                <c:pt idx="36">
                  <c:v>84.5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075D-4EC1-A89C-0C4FD390D517}"/>
            </c:ext>
          </c:extLst>
        </c:ser>
        <c:ser>
          <c:idx val="28"/>
          <c:order val="26"/>
          <c:tx>
            <c:strRef>
              <c:f>'data fig 6'!$A$67</c:f>
              <c:strCache>
                <c:ptCount val="1"/>
                <c:pt idx="0">
                  <c:v>Sweden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'data fig 6'!$B$38:$AL$38</c:f>
              <c:numCache>
                <c:formatCode>General</c:formatCode>
                <c:ptCount val="37"/>
              </c:numCache>
            </c:numRef>
          </c:cat>
          <c:val>
            <c:numRef>
              <c:f>'data fig 6'!$B$67:$AL$67</c:f>
              <c:numCache>
                <c:formatCode>0.00</c:formatCode>
                <c:ptCount val="37"/>
                <c:pt idx="0">
                  <c:v>79.3</c:v>
                </c:pt>
                <c:pt idx="1">
                  <c:v>79.5</c:v>
                </c:pt>
                <c:pt idx="2">
                  <c:v>79.8</c:v>
                </c:pt>
                <c:pt idx="3">
                  <c:v>80.099999999999994</c:v>
                </c:pt>
                <c:pt idx="4">
                  <c:v>79.8</c:v>
                </c:pt>
                <c:pt idx="5">
                  <c:v>80.2</c:v>
                </c:pt>
                <c:pt idx="6">
                  <c:v>80.3</c:v>
                </c:pt>
                <c:pt idx="7">
                  <c:v>80</c:v>
                </c:pt>
                <c:pt idx="8">
                  <c:v>80.7</c:v>
                </c:pt>
                <c:pt idx="9">
                  <c:v>80.5</c:v>
                </c:pt>
                <c:pt idx="10">
                  <c:v>80.7</c:v>
                </c:pt>
                <c:pt idx="11">
                  <c:v>81</c:v>
                </c:pt>
                <c:pt idx="12">
                  <c:v>80.900000000000006</c:v>
                </c:pt>
                <c:pt idx="13">
                  <c:v>81.599999999999994</c:v>
                </c:pt>
                <c:pt idx="14">
                  <c:v>81.7</c:v>
                </c:pt>
                <c:pt idx="15">
                  <c:v>81.7</c:v>
                </c:pt>
                <c:pt idx="16">
                  <c:v>82</c:v>
                </c:pt>
                <c:pt idx="17">
                  <c:v>82.1</c:v>
                </c:pt>
                <c:pt idx="18">
                  <c:v>82</c:v>
                </c:pt>
                <c:pt idx="19">
                  <c:v>82</c:v>
                </c:pt>
                <c:pt idx="20">
                  <c:v>82.2</c:v>
                </c:pt>
                <c:pt idx="21">
                  <c:v>82.1</c:v>
                </c:pt>
                <c:pt idx="22">
                  <c:v>82.5</c:v>
                </c:pt>
                <c:pt idx="23">
                  <c:v>82.8</c:v>
                </c:pt>
                <c:pt idx="24">
                  <c:v>82.9</c:v>
                </c:pt>
                <c:pt idx="25">
                  <c:v>83.1</c:v>
                </c:pt>
                <c:pt idx="26">
                  <c:v>83.1</c:v>
                </c:pt>
                <c:pt idx="27">
                  <c:v>83.3</c:v>
                </c:pt>
                <c:pt idx="28">
                  <c:v>83.5</c:v>
                </c:pt>
                <c:pt idx="29">
                  <c:v>83.6</c:v>
                </c:pt>
                <c:pt idx="30">
                  <c:v>83.8</c:v>
                </c:pt>
                <c:pt idx="31">
                  <c:v>83.6</c:v>
                </c:pt>
                <c:pt idx="32">
                  <c:v>83.8</c:v>
                </c:pt>
                <c:pt idx="33">
                  <c:v>84.2</c:v>
                </c:pt>
                <c:pt idx="34">
                  <c:v>84.1</c:v>
                </c:pt>
                <c:pt idx="35">
                  <c:v>84.1</c:v>
                </c:pt>
                <c:pt idx="36">
                  <c:v>84.1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075D-4EC1-A89C-0C4FD390D517}"/>
            </c:ext>
          </c:extLst>
        </c:ser>
        <c:ser>
          <c:idx val="1"/>
          <c:order val="27"/>
          <c:tx>
            <c:strRef>
              <c:f>'data fig 6'!$A$40</c:f>
              <c:strCache>
                <c:ptCount val="1"/>
                <c:pt idx="0">
                  <c:v>UK</c:v>
                </c:pt>
              </c:strCache>
            </c:strRef>
          </c:tx>
          <c:spPr>
            <a:ln w="38100" cap="rnd">
              <a:solidFill>
                <a:srgbClr val="50518B"/>
              </a:solidFill>
              <a:prstDash val="dash"/>
              <a:round/>
            </a:ln>
            <a:effectLst/>
          </c:spPr>
          <c:marker>
            <c:symbol val="none"/>
          </c:marker>
          <c:dPt>
            <c:idx val="36"/>
            <c:marker>
              <c:symbol val="circle"/>
              <c:size val="9"/>
              <c:spPr>
                <a:solidFill>
                  <a:srgbClr val="50518B"/>
                </a:solidFill>
                <a:ln w="9525">
                  <a:solidFill>
                    <a:srgbClr val="50518B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97FC-4AC9-A473-474A9E007655}"/>
              </c:ext>
            </c:extLst>
          </c:dPt>
          <c:dLbls>
            <c:dLbl>
              <c:idx val="36"/>
              <c:layout>
                <c:manualLayout>
                  <c:x val="-4.0939599262571442E-3"/>
                  <c:y val="-6.2644413047335005E-3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FC-4AC9-A473-474A9E0076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50518B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fig 6'!$B$38:$AL$38</c:f>
              <c:numCache>
                <c:formatCode>General</c:formatCode>
                <c:ptCount val="37"/>
              </c:numCache>
            </c:numRef>
          </c:cat>
          <c:val>
            <c:numRef>
              <c:f>'data fig 6'!$B$40:$AL$40</c:f>
              <c:numCache>
                <c:formatCode>0.00</c:formatCode>
                <c:ptCount val="37"/>
                <c:pt idx="0">
                  <c:v>76.8</c:v>
                </c:pt>
                <c:pt idx="1">
                  <c:v>77.02</c:v>
                </c:pt>
                <c:pt idx="2">
                  <c:v>77.25</c:v>
                </c:pt>
                <c:pt idx="3">
                  <c:v>77.39</c:v>
                </c:pt>
                <c:pt idx="4">
                  <c:v>77.55</c:v>
                </c:pt>
                <c:pt idx="5">
                  <c:v>77.680000000000007</c:v>
                </c:pt>
                <c:pt idx="6">
                  <c:v>77.92</c:v>
                </c:pt>
                <c:pt idx="7">
                  <c:v>78.05</c:v>
                </c:pt>
                <c:pt idx="8">
                  <c:v>78.23</c:v>
                </c:pt>
                <c:pt idx="9">
                  <c:v>78.41</c:v>
                </c:pt>
                <c:pt idx="10">
                  <c:v>78.7</c:v>
                </c:pt>
                <c:pt idx="11">
                  <c:v>78.78</c:v>
                </c:pt>
                <c:pt idx="12">
                  <c:v>79.02</c:v>
                </c:pt>
                <c:pt idx="13">
                  <c:v>79.11</c:v>
                </c:pt>
                <c:pt idx="14">
                  <c:v>79.31</c:v>
                </c:pt>
                <c:pt idx="15">
                  <c:v>79.38</c:v>
                </c:pt>
                <c:pt idx="16">
                  <c:v>79.55</c:v>
                </c:pt>
                <c:pt idx="17">
                  <c:v>79.7</c:v>
                </c:pt>
                <c:pt idx="18">
                  <c:v>79.91</c:v>
                </c:pt>
                <c:pt idx="19">
                  <c:v>80.12</c:v>
                </c:pt>
                <c:pt idx="20">
                  <c:v>80.36</c:v>
                </c:pt>
                <c:pt idx="21">
                  <c:v>80.47</c:v>
                </c:pt>
                <c:pt idx="22">
                  <c:v>80.680000000000007</c:v>
                </c:pt>
                <c:pt idx="23">
                  <c:v>80.91</c:v>
                </c:pt>
                <c:pt idx="24">
                  <c:v>81.239999999999995</c:v>
                </c:pt>
                <c:pt idx="25">
                  <c:v>81.44</c:v>
                </c:pt>
                <c:pt idx="26">
                  <c:v>81.61</c:v>
                </c:pt>
                <c:pt idx="27">
                  <c:v>81.84</c:v>
                </c:pt>
                <c:pt idx="28">
                  <c:v>82.08</c:v>
                </c:pt>
                <c:pt idx="29">
                  <c:v>82.42</c:v>
                </c:pt>
                <c:pt idx="30">
                  <c:v>82.57</c:v>
                </c:pt>
                <c:pt idx="31">
                  <c:v>82.71</c:v>
                </c:pt>
                <c:pt idx="32">
                  <c:v>82.8</c:v>
                </c:pt>
                <c:pt idx="33">
                  <c:v>82.82</c:v>
                </c:pt>
                <c:pt idx="34">
                  <c:v>82.86</c:v>
                </c:pt>
                <c:pt idx="35">
                  <c:v>82.85</c:v>
                </c:pt>
                <c:pt idx="36">
                  <c:v>82.93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5D-4EC1-A89C-0C4FD390D517}"/>
            </c:ext>
          </c:extLst>
        </c:ser>
        <c:ser>
          <c:idx val="0"/>
          <c:order val="28"/>
          <c:tx>
            <c:strRef>
              <c:f>'data fig 6'!$A$39</c:f>
              <c:strCache>
                <c:ptCount val="1"/>
                <c:pt idx="0">
                  <c:v>Scotland</c:v>
                </c:pt>
              </c:strCache>
            </c:strRef>
          </c:tx>
          <c:spPr>
            <a:ln w="47625" cap="rnd">
              <a:solidFill>
                <a:srgbClr val="50518B"/>
              </a:solidFill>
              <a:round/>
            </a:ln>
            <a:effectLst/>
          </c:spPr>
          <c:marker>
            <c:symbol val="none"/>
          </c:marker>
          <c:dPt>
            <c:idx val="36"/>
            <c:marker>
              <c:symbol val="circle"/>
              <c:size val="9"/>
              <c:spPr>
                <a:solidFill>
                  <a:srgbClr val="50518B"/>
                </a:solidFill>
                <a:ln w="9525">
                  <a:solidFill>
                    <a:srgbClr val="50518B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97FC-4AC9-A473-474A9E007655}"/>
              </c:ext>
            </c:extLst>
          </c:dPt>
          <c:dLbls>
            <c:dLbl>
              <c:idx val="36"/>
              <c:layout>
                <c:manualLayout>
                  <c:x val="-6.8232665437619067E-3"/>
                  <c:y val="1.2528882609466963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7FC-4AC9-A473-474A9E0076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50518B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fig 6'!$B$38:$AL$38</c:f>
              <c:numCache>
                <c:formatCode>General</c:formatCode>
                <c:ptCount val="37"/>
              </c:numCache>
            </c:numRef>
          </c:cat>
          <c:val>
            <c:numRef>
              <c:f>'data fig 6'!$B$39:$AL$39</c:f>
              <c:numCache>
                <c:formatCode>0.00</c:formatCode>
                <c:ptCount val="37"/>
                <c:pt idx="0">
                  <c:v>75.31</c:v>
                </c:pt>
                <c:pt idx="1">
                  <c:v>75.47</c:v>
                </c:pt>
                <c:pt idx="2">
                  <c:v>75.62</c:v>
                </c:pt>
                <c:pt idx="3">
                  <c:v>75.819999999999993</c:v>
                </c:pt>
                <c:pt idx="4">
                  <c:v>76</c:v>
                </c:pt>
                <c:pt idx="5">
                  <c:v>76.209999999999994</c:v>
                </c:pt>
                <c:pt idx="6">
                  <c:v>76.5</c:v>
                </c:pt>
                <c:pt idx="7">
                  <c:v>76.47</c:v>
                </c:pt>
                <c:pt idx="8">
                  <c:v>76.599999999999994</c:v>
                </c:pt>
                <c:pt idx="9">
                  <c:v>76.739999999999995</c:v>
                </c:pt>
                <c:pt idx="10">
                  <c:v>77.11</c:v>
                </c:pt>
                <c:pt idx="11">
                  <c:v>77.12</c:v>
                </c:pt>
                <c:pt idx="12">
                  <c:v>77.31</c:v>
                </c:pt>
                <c:pt idx="13">
                  <c:v>77.44</c:v>
                </c:pt>
                <c:pt idx="14">
                  <c:v>77.73</c:v>
                </c:pt>
                <c:pt idx="15">
                  <c:v>77.849999999999994</c:v>
                </c:pt>
                <c:pt idx="16">
                  <c:v>78.040000000000006</c:v>
                </c:pt>
                <c:pt idx="17">
                  <c:v>78.180000000000007</c:v>
                </c:pt>
                <c:pt idx="18">
                  <c:v>78.349999999999994</c:v>
                </c:pt>
                <c:pt idx="19">
                  <c:v>78.56</c:v>
                </c:pt>
                <c:pt idx="20">
                  <c:v>78.78</c:v>
                </c:pt>
                <c:pt idx="21">
                  <c:v>78.86</c:v>
                </c:pt>
                <c:pt idx="22">
                  <c:v>79.05</c:v>
                </c:pt>
                <c:pt idx="23">
                  <c:v>79.239999999999995</c:v>
                </c:pt>
                <c:pt idx="24">
                  <c:v>79.540000000000006</c:v>
                </c:pt>
                <c:pt idx="25">
                  <c:v>79.680000000000007</c:v>
                </c:pt>
                <c:pt idx="26">
                  <c:v>79.83</c:v>
                </c:pt>
                <c:pt idx="27">
                  <c:v>80.06</c:v>
                </c:pt>
                <c:pt idx="28">
                  <c:v>80.319999999999993</c:v>
                </c:pt>
                <c:pt idx="29">
                  <c:v>80.62</c:v>
                </c:pt>
                <c:pt idx="30">
                  <c:v>80.75</c:v>
                </c:pt>
                <c:pt idx="31">
                  <c:v>80.89</c:v>
                </c:pt>
                <c:pt idx="32">
                  <c:v>81.06</c:v>
                </c:pt>
                <c:pt idx="33">
                  <c:v>81.13</c:v>
                </c:pt>
                <c:pt idx="34">
                  <c:v>81.150000000000006</c:v>
                </c:pt>
                <c:pt idx="35">
                  <c:v>81.09</c:v>
                </c:pt>
                <c:pt idx="36">
                  <c:v>81.08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5D-4EC1-A89C-0C4FD390D5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8827624"/>
        <c:axId val="698826312"/>
      </c:lineChart>
      <c:catAx>
        <c:axId val="698827624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698826312"/>
        <c:crosses val="autoZero"/>
        <c:auto val="1"/>
        <c:lblAlgn val="ctr"/>
        <c:lblOffset val="100"/>
        <c:noMultiLvlLbl val="0"/>
      </c:catAx>
      <c:valAx>
        <c:axId val="698826312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698827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Segoe UI" panose="020B0502040204020203" pitchFamily="34" charset="0"/>
          <a:cs typeface="Segoe UI" panose="020B0502040204020203" pitchFamily="34" charset="0"/>
        </a:defRPr>
      </a:pPr>
      <a:endParaRPr lang="en-US"/>
    </a:p>
  </c:txPr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en-US" sz="1600"/>
              <a:t>Figure 7. Age at which a person has 15 years remaining life expectancy in Scotland 1981-1983 to 2016-2018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1997984820640579E-2"/>
          <c:y val="0.13589297925642732"/>
          <c:w val="0.90438448944518446"/>
          <c:h val="0.64939780646541434"/>
        </c:manualLayout>
      </c:layout>
      <c:lineChart>
        <c:grouping val="standard"/>
        <c:varyColors val="0"/>
        <c:ser>
          <c:idx val="0"/>
          <c:order val="0"/>
          <c:tx>
            <c:v>Males</c:v>
          </c:tx>
          <c:spPr>
            <a:ln w="38100" cap="rnd">
              <a:solidFill>
                <a:srgbClr val="B2B2D6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circle"/>
              <c:size val="9"/>
              <c:spPr>
                <a:solidFill>
                  <a:srgbClr val="B2B2D6"/>
                </a:solidFill>
                <a:ln w="38100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4C87-45DA-96AC-69ABAE7C2B80}"/>
              </c:ext>
            </c:extLst>
          </c:dPt>
          <c:dPt>
            <c:idx val="35"/>
            <c:marker>
              <c:symbol val="circle"/>
              <c:size val="9"/>
              <c:spPr>
                <a:solidFill>
                  <a:srgbClr val="B2B2D6"/>
                </a:solidFill>
                <a:ln w="38100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4C87-45DA-96AC-69ABAE7C2B80}"/>
              </c:ext>
            </c:extLst>
          </c:dPt>
          <c:dLbls>
            <c:dLbl>
              <c:idx val="0"/>
              <c:layout>
                <c:manualLayout>
                  <c:x val="-1.6341030881009952E-2"/>
                  <c:y val="5.21541983636886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87-45DA-96AC-69ABAE7C2B80}"/>
                </c:ext>
              </c:extLst>
            </c:dLbl>
            <c:dLbl>
              <c:idx val="18"/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87-45DA-96AC-69ABAE7C2B80}"/>
                </c:ext>
              </c:extLst>
            </c:dLbl>
            <c:dLbl>
              <c:idx val="35"/>
              <c:layout>
                <c:manualLayout>
                  <c:x val="-6.8087628670874803E-3"/>
                  <c:y val="5.42403662982362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C87-45DA-96AC-69ABAE7C2B8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fig 7'!$A$8:$A$43</c:f>
              <c:strCache>
                <c:ptCount val="36"/>
                <c:pt idx="0">
                  <c:v>1981-1983</c:v>
                </c:pt>
                <c:pt idx="1">
                  <c:v>1982-1984</c:v>
                </c:pt>
                <c:pt idx="2">
                  <c:v>1983-1985</c:v>
                </c:pt>
                <c:pt idx="3">
                  <c:v>1984-1986</c:v>
                </c:pt>
                <c:pt idx="4">
                  <c:v>1985-1987</c:v>
                </c:pt>
                <c:pt idx="5">
                  <c:v>1986-1988</c:v>
                </c:pt>
                <c:pt idx="6">
                  <c:v>1987-1989</c:v>
                </c:pt>
                <c:pt idx="7">
                  <c:v>1988-1990</c:v>
                </c:pt>
                <c:pt idx="8">
                  <c:v>1989-1991</c:v>
                </c:pt>
                <c:pt idx="9">
                  <c:v>1990-1992</c:v>
                </c:pt>
                <c:pt idx="10">
                  <c:v>1991-1993</c:v>
                </c:pt>
                <c:pt idx="11">
                  <c:v>1992-1994</c:v>
                </c:pt>
                <c:pt idx="12">
                  <c:v>1993-1995</c:v>
                </c:pt>
                <c:pt idx="13">
                  <c:v>1994-1996</c:v>
                </c:pt>
                <c:pt idx="14">
                  <c:v>1995-1997</c:v>
                </c:pt>
                <c:pt idx="15">
                  <c:v>1996-1998</c:v>
                </c:pt>
                <c:pt idx="16">
                  <c:v>1997-1999</c:v>
                </c:pt>
                <c:pt idx="17">
                  <c:v>1998-2000</c:v>
                </c:pt>
                <c:pt idx="18">
                  <c:v>1999-2001</c:v>
                </c:pt>
                <c:pt idx="19">
                  <c:v>2000-2002</c:v>
                </c:pt>
                <c:pt idx="20">
                  <c:v>2001-2003</c:v>
                </c:pt>
                <c:pt idx="21">
                  <c:v>2002-2004</c:v>
                </c:pt>
                <c:pt idx="22">
                  <c:v>2003-2005</c:v>
                </c:pt>
                <c:pt idx="23">
                  <c:v>2004-2006</c:v>
                </c:pt>
                <c:pt idx="24">
                  <c:v>2005-2007</c:v>
                </c:pt>
                <c:pt idx="25">
                  <c:v>2006-2008</c:v>
                </c:pt>
                <c:pt idx="26">
                  <c:v>2007-2009</c:v>
                </c:pt>
                <c:pt idx="27">
                  <c:v>2008-2010</c:v>
                </c:pt>
                <c:pt idx="28">
                  <c:v>2009-2011</c:v>
                </c:pt>
                <c:pt idx="29">
                  <c:v>2010-2012</c:v>
                </c:pt>
                <c:pt idx="30">
                  <c:v>2011-2013</c:v>
                </c:pt>
                <c:pt idx="31">
                  <c:v>2012-2014</c:v>
                </c:pt>
                <c:pt idx="32">
                  <c:v>2013-2015</c:v>
                </c:pt>
                <c:pt idx="33">
                  <c:v>2014-2016</c:v>
                </c:pt>
                <c:pt idx="34">
                  <c:v>2015-2017</c:v>
                </c:pt>
                <c:pt idx="35">
                  <c:v>2016-2018</c:v>
                </c:pt>
              </c:strCache>
            </c:strRef>
          </c:cat>
          <c:val>
            <c:numRef>
              <c:f>'data fig 7'!$B$8:$B$43</c:f>
              <c:numCache>
                <c:formatCode>0.0</c:formatCode>
                <c:ptCount val="36"/>
                <c:pt idx="0">
                  <c:v>60.7575757575758</c:v>
                </c:pt>
                <c:pt idx="1">
                  <c:v>60.907692307692301</c:v>
                </c:pt>
                <c:pt idx="2">
                  <c:v>61.045454545454497</c:v>
                </c:pt>
                <c:pt idx="3">
                  <c:v>61.119402985074601</c:v>
                </c:pt>
                <c:pt idx="4">
                  <c:v>61.238805970149301</c:v>
                </c:pt>
                <c:pt idx="5">
                  <c:v>61.5</c:v>
                </c:pt>
                <c:pt idx="6">
                  <c:v>61.611940298507498</c:v>
                </c:pt>
                <c:pt idx="7">
                  <c:v>61.797101449275402</c:v>
                </c:pt>
                <c:pt idx="8">
                  <c:v>61.985507246376798</c:v>
                </c:pt>
                <c:pt idx="9">
                  <c:v>62.313432835820898</c:v>
                </c:pt>
                <c:pt idx="10">
                  <c:v>62.328358208955201</c:v>
                </c:pt>
                <c:pt idx="11">
                  <c:v>62.552238805970099</c:v>
                </c:pt>
                <c:pt idx="12">
                  <c:v>62.764705882352899</c:v>
                </c:pt>
                <c:pt idx="13">
                  <c:v>63.090909090909101</c:v>
                </c:pt>
                <c:pt idx="14">
                  <c:v>63.272727272727302</c:v>
                </c:pt>
                <c:pt idx="15">
                  <c:v>63.560606060606098</c:v>
                </c:pt>
                <c:pt idx="16">
                  <c:v>63.852941176470601</c:v>
                </c:pt>
                <c:pt idx="17">
                  <c:v>64.159420289855106</c:v>
                </c:pt>
                <c:pt idx="18">
                  <c:v>64.521126760563405</c:v>
                </c:pt>
                <c:pt idx="19">
                  <c:v>64.884057971014499</c:v>
                </c:pt>
                <c:pt idx="20">
                  <c:v>65.058823529411796</c:v>
                </c:pt>
                <c:pt idx="21">
                  <c:v>65.304347826086996</c:v>
                </c:pt>
                <c:pt idx="22">
                  <c:v>65.623188405797094</c:v>
                </c:pt>
                <c:pt idx="23">
                  <c:v>66.117647058823493</c:v>
                </c:pt>
                <c:pt idx="24">
                  <c:v>66.352941176470594</c:v>
                </c:pt>
                <c:pt idx="25">
                  <c:v>66.6666666666667</c:v>
                </c:pt>
                <c:pt idx="26">
                  <c:v>66.927536231884105</c:v>
                </c:pt>
                <c:pt idx="27">
                  <c:v>67.3</c:v>
                </c:pt>
                <c:pt idx="28">
                  <c:v>67.579710144927503</c:v>
                </c:pt>
                <c:pt idx="29">
                  <c:v>67.774647887323894</c:v>
                </c:pt>
                <c:pt idx="30">
                  <c:v>67.943661971831006</c:v>
                </c:pt>
                <c:pt idx="31">
                  <c:v>68.128571428571405</c:v>
                </c:pt>
                <c:pt idx="32">
                  <c:v>68.112676056338003</c:v>
                </c:pt>
                <c:pt idx="33">
                  <c:v>68.239436619718305</c:v>
                </c:pt>
                <c:pt idx="34">
                  <c:v>68.2816901408451</c:v>
                </c:pt>
                <c:pt idx="35">
                  <c:v>68.5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87-45DA-96AC-69ABAE7C2B80}"/>
            </c:ext>
          </c:extLst>
        </c:ser>
        <c:ser>
          <c:idx val="1"/>
          <c:order val="1"/>
          <c:tx>
            <c:v>Females</c:v>
          </c:tx>
          <c:spPr>
            <a:ln w="38100" cap="rnd">
              <a:solidFill>
                <a:srgbClr val="6466AE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circle"/>
              <c:size val="9"/>
              <c:spPr>
                <a:solidFill>
                  <a:srgbClr val="6466AE"/>
                </a:solidFill>
                <a:ln w="38100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4C87-45DA-96AC-69ABAE7C2B80}"/>
              </c:ext>
            </c:extLst>
          </c:dPt>
          <c:dPt>
            <c:idx val="35"/>
            <c:marker>
              <c:symbol val="circle"/>
              <c:size val="9"/>
              <c:spPr>
                <a:solidFill>
                  <a:srgbClr val="6466AE"/>
                </a:solidFill>
                <a:ln w="38100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4C87-45DA-96AC-69ABAE7C2B80}"/>
              </c:ext>
            </c:extLst>
          </c:dPt>
          <c:dLbls>
            <c:dLbl>
              <c:idx val="0"/>
              <c:layout>
                <c:manualLayout>
                  <c:x val="-1.9064536027844945E-2"/>
                  <c:y val="4.17233586909509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C87-45DA-96AC-69ABAE7C2B80}"/>
                </c:ext>
              </c:extLst>
            </c:dLbl>
            <c:dLbl>
              <c:idx val="17"/>
              <c:dLblPos val="t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87-45DA-96AC-69ABAE7C2B80}"/>
                </c:ext>
              </c:extLst>
            </c:dLbl>
            <c:dLbl>
              <c:idx val="35"/>
              <c:layout>
                <c:manualLayout>
                  <c:x val="-1.2255773160757464E-2"/>
                  <c:y val="4.17233586909509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C87-45DA-96AC-69ABAE7C2B8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fig 7'!$A$8:$A$43</c:f>
              <c:strCache>
                <c:ptCount val="36"/>
                <c:pt idx="0">
                  <c:v>1981-1983</c:v>
                </c:pt>
                <c:pt idx="1">
                  <c:v>1982-1984</c:v>
                </c:pt>
                <c:pt idx="2">
                  <c:v>1983-1985</c:v>
                </c:pt>
                <c:pt idx="3">
                  <c:v>1984-1986</c:v>
                </c:pt>
                <c:pt idx="4">
                  <c:v>1985-1987</c:v>
                </c:pt>
                <c:pt idx="5">
                  <c:v>1986-1988</c:v>
                </c:pt>
                <c:pt idx="6">
                  <c:v>1987-1989</c:v>
                </c:pt>
                <c:pt idx="7">
                  <c:v>1988-1990</c:v>
                </c:pt>
                <c:pt idx="8">
                  <c:v>1989-1991</c:v>
                </c:pt>
                <c:pt idx="9">
                  <c:v>1990-1992</c:v>
                </c:pt>
                <c:pt idx="10">
                  <c:v>1991-1993</c:v>
                </c:pt>
                <c:pt idx="11">
                  <c:v>1992-1994</c:v>
                </c:pt>
                <c:pt idx="12">
                  <c:v>1993-1995</c:v>
                </c:pt>
                <c:pt idx="13">
                  <c:v>1994-1996</c:v>
                </c:pt>
                <c:pt idx="14">
                  <c:v>1995-1997</c:v>
                </c:pt>
                <c:pt idx="15">
                  <c:v>1996-1998</c:v>
                </c:pt>
                <c:pt idx="16">
                  <c:v>1997-1999</c:v>
                </c:pt>
                <c:pt idx="17">
                  <c:v>1998-2000</c:v>
                </c:pt>
                <c:pt idx="18">
                  <c:v>1999-2001</c:v>
                </c:pt>
                <c:pt idx="19">
                  <c:v>2000-2002</c:v>
                </c:pt>
                <c:pt idx="20">
                  <c:v>2001-2003</c:v>
                </c:pt>
                <c:pt idx="21">
                  <c:v>2002-2004</c:v>
                </c:pt>
                <c:pt idx="22">
                  <c:v>2003-2005</c:v>
                </c:pt>
                <c:pt idx="23">
                  <c:v>2004-2006</c:v>
                </c:pt>
                <c:pt idx="24">
                  <c:v>2005-2007</c:v>
                </c:pt>
                <c:pt idx="25">
                  <c:v>2006-2008</c:v>
                </c:pt>
                <c:pt idx="26">
                  <c:v>2007-2009</c:v>
                </c:pt>
                <c:pt idx="27">
                  <c:v>2008-2010</c:v>
                </c:pt>
                <c:pt idx="28">
                  <c:v>2009-2011</c:v>
                </c:pt>
                <c:pt idx="29">
                  <c:v>2010-2012</c:v>
                </c:pt>
                <c:pt idx="30">
                  <c:v>2011-2013</c:v>
                </c:pt>
                <c:pt idx="31">
                  <c:v>2012-2014</c:v>
                </c:pt>
                <c:pt idx="32">
                  <c:v>2013-2015</c:v>
                </c:pt>
                <c:pt idx="33">
                  <c:v>2014-2016</c:v>
                </c:pt>
                <c:pt idx="34">
                  <c:v>2015-2017</c:v>
                </c:pt>
                <c:pt idx="35">
                  <c:v>2016-2018</c:v>
                </c:pt>
              </c:strCache>
            </c:strRef>
          </c:cat>
          <c:val>
            <c:numRef>
              <c:f>'data fig 7'!$C$8:$C$43</c:f>
              <c:numCache>
                <c:formatCode>0.0</c:formatCode>
                <c:ptCount val="36"/>
                <c:pt idx="0">
                  <c:v>66.507246376811594</c:v>
                </c:pt>
                <c:pt idx="1">
                  <c:v>66.705882352941202</c:v>
                </c:pt>
                <c:pt idx="2">
                  <c:v>66.852941176470594</c:v>
                </c:pt>
                <c:pt idx="3">
                  <c:v>66.913043478260903</c:v>
                </c:pt>
                <c:pt idx="4">
                  <c:v>66.970588235294102</c:v>
                </c:pt>
                <c:pt idx="5">
                  <c:v>67.208955223880594</c:v>
                </c:pt>
                <c:pt idx="6">
                  <c:v>67.191176470588204</c:v>
                </c:pt>
                <c:pt idx="7">
                  <c:v>67.272727272727295</c:v>
                </c:pt>
                <c:pt idx="8">
                  <c:v>67.382352941176507</c:v>
                </c:pt>
                <c:pt idx="9">
                  <c:v>67.705882352941202</c:v>
                </c:pt>
                <c:pt idx="10">
                  <c:v>67.594202898550705</c:v>
                </c:pt>
                <c:pt idx="11">
                  <c:v>67.753623188405797</c:v>
                </c:pt>
                <c:pt idx="12">
                  <c:v>67.826086956521706</c:v>
                </c:pt>
                <c:pt idx="13">
                  <c:v>68.164179104477597</c:v>
                </c:pt>
                <c:pt idx="14">
                  <c:v>68.2173913043478</c:v>
                </c:pt>
                <c:pt idx="15">
                  <c:v>68.3857142857143</c:v>
                </c:pt>
                <c:pt idx="16">
                  <c:v>68.4166666666667</c:v>
                </c:pt>
                <c:pt idx="17">
                  <c:v>68.577464788732399</c:v>
                </c:pt>
                <c:pt idx="18">
                  <c:v>68.7777777777778</c:v>
                </c:pt>
                <c:pt idx="19">
                  <c:v>69.028571428571396</c:v>
                </c:pt>
                <c:pt idx="20">
                  <c:v>69.112676056338003</c:v>
                </c:pt>
                <c:pt idx="21">
                  <c:v>69.25</c:v>
                </c:pt>
                <c:pt idx="22">
                  <c:v>69.465753424657507</c:v>
                </c:pt>
                <c:pt idx="23">
                  <c:v>69.743243243243199</c:v>
                </c:pt>
                <c:pt idx="24">
                  <c:v>69.904109589041099</c:v>
                </c:pt>
                <c:pt idx="25">
                  <c:v>70</c:v>
                </c:pt>
                <c:pt idx="26">
                  <c:v>70.219178082191803</c:v>
                </c:pt>
                <c:pt idx="27">
                  <c:v>70.438356164383606</c:v>
                </c:pt>
                <c:pt idx="28">
                  <c:v>70.767123287671197</c:v>
                </c:pt>
                <c:pt idx="29">
                  <c:v>70.767123287671197</c:v>
                </c:pt>
                <c:pt idx="30">
                  <c:v>70.824324324324294</c:v>
                </c:pt>
                <c:pt idx="31">
                  <c:v>70.905405405405403</c:v>
                </c:pt>
                <c:pt idx="32">
                  <c:v>70.959999999999994</c:v>
                </c:pt>
                <c:pt idx="33">
                  <c:v>71.054794520547901</c:v>
                </c:pt>
                <c:pt idx="34">
                  <c:v>71</c:v>
                </c:pt>
                <c:pt idx="35">
                  <c:v>71.099999999999994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C87-45DA-96AC-69ABAE7C2B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2009744"/>
        <c:axId val="582010400"/>
      </c:lineChart>
      <c:catAx>
        <c:axId val="582009744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582010400"/>
        <c:crosses val="autoZero"/>
        <c:auto val="1"/>
        <c:lblAlgn val="ctr"/>
        <c:lblOffset val="100"/>
        <c:noMultiLvlLbl val="0"/>
      </c:catAx>
      <c:valAx>
        <c:axId val="5820104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/>
                  <a:t>age in years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582009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en-US"/>
    </a:p>
  </c:txPr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en-US" sz="1600"/>
              <a:t>Figure 8a. Percent of male population aged 65 years or older and with 15 or fewer years of remaining life expectancy. 1981-1983 to 2016-2018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0807664400311738E-2"/>
          <c:y val="0.18921111483455236"/>
          <c:w val="0.89417527075327186"/>
          <c:h val="0.63239008352041159"/>
        </c:manualLayout>
      </c:layout>
      <c:lineChart>
        <c:grouping val="standard"/>
        <c:varyColors val="0"/>
        <c:ser>
          <c:idx val="0"/>
          <c:order val="0"/>
          <c:tx>
            <c:strRef>
              <c:f>'data fig 8'!$B$4</c:f>
              <c:strCache>
                <c:ptCount val="1"/>
                <c:pt idx="0">
                  <c:v>% of male population aged 65+</c:v>
                </c:pt>
              </c:strCache>
            </c:strRef>
          </c:tx>
          <c:spPr>
            <a:ln w="38100" cap="rnd">
              <a:solidFill>
                <a:srgbClr val="50518B"/>
              </a:solidFill>
              <a:prstDash val="sysDash"/>
              <a:round/>
            </a:ln>
            <a:effectLst/>
          </c:spPr>
          <c:marker>
            <c:symbol val="none"/>
          </c:marker>
          <c:dPt>
            <c:idx val="0"/>
            <c:marker>
              <c:symbol val="circle"/>
              <c:size val="9"/>
              <c:spPr>
                <a:solidFill>
                  <a:srgbClr val="50518B"/>
                </a:solidFill>
                <a:ln w="9525">
                  <a:noFill/>
                  <a:prstDash val="sysDash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CBD2-4A51-9754-13C6E4227025}"/>
              </c:ext>
            </c:extLst>
          </c:dPt>
          <c:dPt>
            <c:idx val="3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1-CBD2-4A51-9754-13C6E4227025}"/>
              </c:ext>
            </c:extLst>
          </c:dPt>
          <c:dPt>
            <c:idx val="35"/>
            <c:marker>
              <c:symbol val="circle"/>
              <c:size val="9"/>
              <c:spPr>
                <a:solidFill>
                  <a:srgbClr val="50518B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F4AD-4EC7-8660-AFBCDC083419}"/>
              </c:ext>
            </c:extLst>
          </c:dPt>
          <c:dLbls>
            <c:dLbl>
              <c:idx val="0"/>
              <c:layout>
                <c:manualLayout>
                  <c:x val="-1.4355039924530921E-2"/>
                  <c:y val="4.324325142337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BD2-4A51-9754-13C6E4227025}"/>
                </c:ext>
              </c:extLst>
            </c:dLbl>
            <c:dLbl>
              <c:idx val="9"/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F3A-452D-B692-8161457B49EC}"/>
                </c:ext>
              </c:extLst>
            </c:dLbl>
            <c:dLbl>
              <c:idx val="35"/>
              <c:layout>
                <c:manualLayout>
                  <c:x val="-3.8115184817379924E-2"/>
                  <c:y val="-5.42246005287473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4AD-4EC7-8660-AFBCDC0834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fig 8'!$A$8:$A$43</c:f>
              <c:strCache>
                <c:ptCount val="36"/>
                <c:pt idx="0">
                  <c:v>1981-83</c:v>
                </c:pt>
                <c:pt idx="1">
                  <c:v>1982-84</c:v>
                </c:pt>
                <c:pt idx="2">
                  <c:v>1983-85</c:v>
                </c:pt>
                <c:pt idx="3">
                  <c:v>1984-86</c:v>
                </c:pt>
                <c:pt idx="4">
                  <c:v>1985-87</c:v>
                </c:pt>
                <c:pt idx="5">
                  <c:v>1986-88</c:v>
                </c:pt>
                <c:pt idx="6">
                  <c:v>1987-89</c:v>
                </c:pt>
                <c:pt idx="7">
                  <c:v>1988-90</c:v>
                </c:pt>
                <c:pt idx="8">
                  <c:v>1989-91</c:v>
                </c:pt>
                <c:pt idx="9">
                  <c:v>1990-92</c:v>
                </c:pt>
                <c:pt idx="10">
                  <c:v>1991-93</c:v>
                </c:pt>
                <c:pt idx="11">
                  <c:v>1992-94</c:v>
                </c:pt>
                <c:pt idx="12">
                  <c:v>1993-95</c:v>
                </c:pt>
                <c:pt idx="13">
                  <c:v>1994-96</c:v>
                </c:pt>
                <c:pt idx="14">
                  <c:v>1995-97</c:v>
                </c:pt>
                <c:pt idx="15">
                  <c:v>1996-98</c:v>
                </c:pt>
                <c:pt idx="16">
                  <c:v>1997-99</c:v>
                </c:pt>
                <c:pt idx="17">
                  <c:v>1998-00</c:v>
                </c:pt>
                <c:pt idx="18">
                  <c:v>1999-01</c:v>
                </c:pt>
                <c:pt idx="19">
                  <c:v>2000-02</c:v>
                </c:pt>
                <c:pt idx="20">
                  <c:v>2001-03</c:v>
                </c:pt>
                <c:pt idx="21">
                  <c:v>2002-04</c:v>
                </c:pt>
                <c:pt idx="22">
                  <c:v>2003-05</c:v>
                </c:pt>
                <c:pt idx="23">
                  <c:v>2004-06</c:v>
                </c:pt>
                <c:pt idx="24">
                  <c:v>2005-07</c:v>
                </c:pt>
                <c:pt idx="25">
                  <c:v>2006-08</c:v>
                </c:pt>
                <c:pt idx="26">
                  <c:v>2007-09</c:v>
                </c:pt>
                <c:pt idx="27">
                  <c:v>2008-10</c:v>
                </c:pt>
                <c:pt idx="28">
                  <c:v>2009-11</c:v>
                </c:pt>
                <c:pt idx="29">
                  <c:v>2010-12</c:v>
                </c:pt>
                <c:pt idx="30">
                  <c:v>2011-13</c:v>
                </c:pt>
                <c:pt idx="31">
                  <c:v>2012-14</c:v>
                </c:pt>
                <c:pt idx="32">
                  <c:v>2013-15</c:v>
                </c:pt>
                <c:pt idx="33">
                  <c:v>2014-16</c:v>
                </c:pt>
                <c:pt idx="34">
                  <c:v>2015-17</c:v>
                </c:pt>
                <c:pt idx="35">
                  <c:v>2016-18</c:v>
                </c:pt>
              </c:strCache>
            </c:strRef>
          </c:cat>
          <c:val>
            <c:numRef>
              <c:f>'data fig 8'!$B$8:$B$43</c:f>
              <c:numCache>
                <c:formatCode>0.0%</c:formatCode>
                <c:ptCount val="36"/>
                <c:pt idx="0">
                  <c:v>0.11242187992124665</c:v>
                </c:pt>
                <c:pt idx="1">
                  <c:v>0.11177587842978254</c:v>
                </c:pt>
                <c:pt idx="2">
                  <c:v>0.11207709007906551</c:v>
                </c:pt>
                <c:pt idx="3">
                  <c:v>0.11315829126188424</c:v>
                </c:pt>
                <c:pt idx="4">
                  <c:v>0.11517432520019688</c:v>
                </c:pt>
                <c:pt idx="5">
                  <c:v>0.11687383091056505</c:v>
                </c:pt>
                <c:pt idx="6">
                  <c:v>0.11863358376616717</c:v>
                </c:pt>
                <c:pt idx="7">
                  <c:v>0.11994381934347963</c:v>
                </c:pt>
                <c:pt idx="8">
                  <c:v>0.12122492598763289</c:v>
                </c:pt>
                <c:pt idx="9">
                  <c:v>0.12224318797783151</c:v>
                </c:pt>
                <c:pt idx="10">
                  <c:v>0.12316729729309861</c:v>
                </c:pt>
                <c:pt idx="11">
                  <c:v>0.12376805711911189</c:v>
                </c:pt>
                <c:pt idx="12">
                  <c:v>0.12448780535556621</c:v>
                </c:pt>
                <c:pt idx="13">
                  <c:v>0.12548460200048547</c:v>
                </c:pt>
                <c:pt idx="14">
                  <c:v>0.12678383073244906</c:v>
                </c:pt>
                <c:pt idx="15">
                  <c:v>0.12811003539276941</c:v>
                </c:pt>
                <c:pt idx="16">
                  <c:v>0.12941304602118001</c:v>
                </c:pt>
                <c:pt idx="17">
                  <c:v>0.13081454383826263</c:v>
                </c:pt>
                <c:pt idx="18">
                  <c:v>0.13241006744000502</c:v>
                </c:pt>
                <c:pt idx="19">
                  <c:v>0.13415868474821038</c:v>
                </c:pt>
                <c:pt idx="20">
                  <c:v>0.13591980574361309</c:v>
                </c:pt>
                <c:pt idx="21">
                  <c:v>0.13756545815036106</c:v>
                </c:pt>
                <c:pt idx="22">
                  <c:v>0.13906083135435576</c:v>
                </c:pt>
                <c:pt idx="23">
                  <c:v>0.14026930460368028</c:v>
                </c:pt>
                <c:pt idx="24">
                  <c:v>0.14132040306760607</c:v>
                </c:pt>
                <c:pt idx="25">
                  <c:v>0.14258678567598082</c:v>
                </c:pt>
                <c:pt idx="26">
                  <c:v>0.14433498333604194</c:v>
                </c:pt>
                <c:pt idx="27">
                  <c:v>0.14636879672594968</c:v>
                </c:pt>
                <c:pt idx="28">
                  <c:v>0.14851067650987446</c:v>
                </c:pt>
                <c:pt idx="29">
                  <c:v>0.15180446289720326</c:v>
                </c:pt>
                <c:pt idx="30">
                  <c:v>0.1558382368342455</c:v>
                </c:pt>
                <c:pt idx="31">
                  <c:v>0.16045512531409059</c:v>
                </c:pt>
                <c:pt idx="32">
                  <c:v>0.16396916013605384</c:v>
                </c:pt>
                <c:pt idx="33">
                  <c:v>0.1668277064706857</c:v>
                </c:pt>
                <c:pt idx="34">
                  <c:v>0.169105357113844</c:v>
                </c:pt>
                <c:pt idx="35">
                  <c:v>0.17134008054514629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BD2-4A51-9754-13C6E4227025}"/>
            </c:ext>
          </c:extLst>
        </c:ser>
        <c:ser>
          <c:idx val="1"/>
          <c:order val="1"/>
          <c:tx>
            <c:strRef>
              <c:f>'data fig 8'!$C$4</c:f>
              <c:strCache>
                <c:ptCount val="1"/>
                <c:pt idx="0">
                  <c:v>% of male population with 15 or fewer years RLE</c:v>
                </c:pt>
              </c:strCache>
            </c:strRef>
          </c:tx>
          <c:spPr>
            <a:ln w="38100" cap="rnd">
              <a:solidFill>
                <a:srgbClr val="50518B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circle"/>
              <c:size val="9"/>
              <c:spPr>
                <a:solidFill>
                  <a:srgbClr val="50518B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CBD2-4A51-9754-13C6E4227025}"/>
              </c:ext>
            </c:extLst>
          </c:dPt>
          <c:dPt>
            <c:idx val="3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4-CBD2-4A51-9754-13C6E4227025}"/>
              </c:ext>
            </c:extLst>
          </c:dPt>
          <c:dPt>
            <c:idx val="35"/>
            <c:marker>
              <c:symbol val="circle"/>
              <c:size val="9"/>
              <c:spPr>
                <a:solidFill>
                  <a:srgbClr val="50518B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F4AD-4EC7-8660-AFBCDC083419}"/>
              </c:ext>
            </c:extLst>
          </c:dPt>
          <c:dLbls>
            <c:dLbl>
              <c:idx val="0"/>
              <c:layout>
                <c:manualLayout>
                  <c:x val="-1.2223373011643307E-2"/>
                  <c:y val="-3.12312371391051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BD2-4A51-9754-13C6E4227025}"/>
                </c:ext>
              </c:extLst>
            </c:dLbl>
            <c:dLbl>
              <c:idx val="11"/>
              <c:layout>
                <c:manualLayout>
                  <c:x val="-0.14124920050522699"/>
                  <c:y val="-5.4621163216216774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290784982935154"/>
                      <c:h val="0.1071540469973890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1F3A-452D-B692-8161457B49EC}"/>
                </c:ext>
              </c:extLst>
            </c:dLbl>
            <c:dLbl>
              <c:idx val="3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BD2-4A51-9754-13C6E4227025}"/>
                </c:ext>
              </c:extLst>
            </c:dLbl>
            <c:dLbl>
              <c:idx val="35"/>
              <c:layout>
                <c:manualLayout>
                  <c:x val="-1.3257138692218276E-2"/>
                  <c:y val="5.63101620875453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4AD-4EC7-8660-AFBCDC0834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fig 8'!$A$8:$A$43</c:f>
              <c:strCache>
                <c:ptCount val="36"/>
                <c:pt idx="0">
                  <c:v>1981-83</c:v>
                </c:pt>
                <c:pt idx="1">
                  <c:v>1982-84</c:v>
                </c:pt>
                <c:pt idx="2">
                  <c:v>1983-85</c:v>
                </c:pt>
                <c:pt idx="3">
                  <c:v>1984-86</c:v>
                </c:pt>
                <c:pt idx="4">
                  <c:v>1985-87</c:v>
                </c:pt>
                <c:pt idx="5">
                  <c:v>1986-88</c:v>
                </c:pt>
                <c:pt idx="6">
                  <c:v>1987-89</c:v>
                </c:pt>
                <c:pt idx="7">
                  <c:v>1988-90</c:v>
                </c:pt>
                <c:pt idx="8">
                  <c:v>1989-91</c:v>
                </c:pt>
                <c:pt idx="9">
                  <c:v>1990-92</c:v>
                </c:pt>
                <c:pt idx="10">
                  <c:v>1991-93</c:v>
                </c:pt>
                <c:pt idx="11">
                  <c:v>1992-94</c:v>
                </c:pt>
                <c:pt idx="12">
                  <c:v>1993-95</c:v>
                </c:pt>
                <c:pt idx="13">
                  <c:v>1994-96</c:v>
                </c:pt>
                <c:pt idx="14">
                  <c:v>1995-97</c:v>
                </c:pt>
                <c:pt idx="15">
                  <c:v>1996-98</c:v>
                </c:pt>
                <c:pt idx="16">
                  <c:v>1997-99</c:v>
                </c:pt>
                <c:pt idx="17">
                  <c:v>1998-00</c:v>
                </c:pt>
                <c:pt idx="18">
                  <c:v>1999-01</c:v>
                </c:pt>
                <c:pt idx="19">
                  <c:v>2000-02</c:v>
                </c:pt>
                <c:pt idx="20">
                  <c:v>2001-03</c:v>
                </c:pt>
                <c:pt idx="21">
                  <c:v>2002-04</c:v>
                </c:pt>
                <c:pt idx="22">
                  <c:v>2003-05</c:v>
                </c:pt>
                <c:pt idx="23">
                  <c:v>2004-06</c:v>
                </c:pt>
                <c:pt idx="24">
                  <c:v>2005-07</c:v>
                </c:pt>
                <c:pt idx="25">
                  <c:v>2006-08</c:v>
                </c:pt>
                <c:pt idx="26">
                  <c:v>2007-09</c:v>
                </c:pt>
                <c:pt idx="27">
                  <c:v>2008-10</c:v>
                </c:pt>
                <c:pt idx="28">
                  <c:v>2009-11</c:v>
                </c:pt>
                <c:pt idx="29">
                  <c:v>2010-12</c:v>
                </c:pt>
                <c:pt idx="30">
                  <c:v>2011-13</c:v>
                </c:pt>
                <c:pt idx="31">
                  <c:v>2012-14</c:v>
                </c:pt>
                <c:pt idx="32">
                  <c:v>2013-15</c:v>
                </c:pt>
                <c:pt idx="33">
                  <c:v>2014-16</c:v>
                </c:pt>
                <c:pt idx="34">
                  <c:v>2015-17</c:v>
                </c:pt>
                <c:pt idx="35">
                  <c:v>2016-18</c:v>
                </c:pt>
              </c:strCache>
            </c:strRef>
          </c:cat>
          <c:val>
            <c:numRef>
              <c:f>'data fig 8'!$C$8:$C$43</c:f>
              <c:numCache>
                <c:formatCode>0.0%</c:formatCode>
                <c:ptCount val="36"/>
                <c:pt idx="0">
                  <c:v>0.15342379157078218</c:v>
                </c:pt>
                <c:pt idx="1">
                  <c:v>0.15331980633086026</c:v>
                </c:pt>
                <c:pt idx="2">
                  <c:v>0.15327558156275747</c:v>
                </c:pt>
                <c:pt idx="3">
                  <c:v>0.15360191108668828</c:v>
                </c:pt>
                <c:pt idx="4">
                  <c:v>0.15363302635709225</c:v>
                </c:pt>
                <c:pt idx="5">
                  <c:v>0.15234738828255728</c:v>
                </c:pt>
                <c:pt idx="6">
                  <c:v>0.15284236824098885</c:v>
                </c:pt>
                <c:pt idx="7">
                  <c:v>0.15225418476427599</c:v>
                </c:pt>
                <c:pt idx="8">
                  <c:v>0.15136363936023445</c:v>
                </c:pt>
                <c:pt idx="9">
                  <c:v>0.14886367502298989</c:v>
                </c:pt>
                <c:pt idx="10">
                  <c:v>0.14955880407729627</c:v>
                </c:pt>
                <c:pt idx="11">
                  <c:v>0.14791423235320436</c:v>
                </c:pt>
                <c:pt idx="12">
                  <c:v>0.14650068446173914</c:v>
                </c:pt>
                <c:pt idx="13">
                  <c:v>0.14415154294616531</c:v>
                </c:pt>
                <c:pt idx="14">
                  <c:v>0.14352983723031121</c:v>
                </c:pt>
                <c:pt idx="15">
                  <c:v>0.14197952761914068</c:v>
                </c:pt>
                <c:pt idx="16">
                  <c:v>0.14045010227050356</c:v>
                </c:pt>
                <c:pt idx="17">
                  <c:v>0.13899873241964367</c:v>
                </c:pt>
                <c:pt idx="18">
                  <c:v>0.13711610819093686</c:v>
                </c:pt>
                <c:pt idx="19">
                  <c:v>0.13531365968747483</c:v>
                </c:pt>
                <c:pt idx="20">
                  <c:v>0.13534458342756958</c:v>
                </c:pt>
                <c:pt idx="21">
                  <c:v>0.13457300410795434</c:v>
                </c:pt>
                <c:pt idx="22">
                  <c:v>0.13290925550699398</c:v>
                </c:pt>
                <c:pt idx="23">
                  <c:v>0.12948629900771955</c:v>
                </c:pt>
                <c:pt idx="24">
                  <c:v>0.12839364849343154</c:v>
                </c:pt>
                <c:pt idx="25">
                  <c:v>0.12654489965456642</c:v>
                </c:pt>
                <c:pt idx="26">
                  <c:v>0.12521289844709821</c:v>
                </c:pt>
                <c:pt idx="27">
                  <c:v>0.12315413696426232</c:v>
                </c:pt>
                <c:pt idx="28">
                  <c:v>0.1221778013817187</c:v>
                </c:pt>
                <c:pt idx="29">
                  <c:v>0.12227994956273701</c:v>
                </c:pt>
                <c:pt idx="30">
                  <c:v>0.12269533818181108</c:v>
                </c:pt>
                <c:pt idx="31">
                  <c:v>0.12322193341739758</c:v>
                </c:pt>
                <c:pt idx="32">
                  <c:v>0.12633441449659857</c:v>
                </c:pt>
                <c:pt idx="33">
                  <c:v>0.12840618061916889</c:v>
                </c:pt>
                <c:pt idx="34">
                  <c:v>0.13157205317805901</c:v>
                </c:pt>
                <c:pt idx="35">
                  <c:v>0.1325866382885964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BD2-4A51-9754-13C6E42270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1830088"/>
        <c:axId val="551834680"/>
      </c:lineChart>
      <c:catAx>
        <c:axId val="551830088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6350" cap="flat" cmpd="sng" algn="ctr">
            <a:solidFill>
              <a:schemeClr val="tx1">
                <a:lumMod val="50000"/>
                <a:lumOff val="50000"/>
              </a:schemeClr>
            </a:solidFill>
            <a:prstDash val="solid"/>
            <a:miter lim="800000"/>
          </a:ln>
          <a:effectLst/>
        </c:spPr>
        <c:txPr>
          <a:bodyPr rot="-342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551834680"/>
        <c:crosses val="autoZero"/>
        <c:auto val="1"/>
        <c:lblAlgn val="ctr"/>
        <c:lblOffset val="100"/>
        <c:noMultiLvlLbl val="0"/>
      </c:catAx>
      <c:valAx>
        <c:axId val="551834680"/>
        <c:scaling>
          <c:orientation val="minMax"/>
          <c:max val="0.22000000000000003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/>
                  <a:t>percent of male population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lumMod val="50000"/>
                <a:lumOff val="50000"/>
              </a:schemeClr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551830088"/>
        <c:crosses val="autoZero"/>
        <c:crossBetween val="between"/>
        <c:majorUnit val="2.0000000000000004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paperSize="9" orientation="landscape" r:id="rId1"/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paperSize="9" orientation="landscape" horizontalDpi="90" verticalDpi="90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0.33442</cdr:x>
      <cdr:y>0.275</cdr:y>
    </cdr:from>
    <cdr:to>
      <cdr:x>0.43355</cdr:x>
      <cdr:y>0.335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10825" y="1671941"/>
          <a:ext cx="922101" cy="3647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400" b="0">
              <a:latin typeface="Segoe UI" panose="020B0502040204020203" pitchFamily="34" charset="0"/>
              <a:cs typeface="Segoe UI" panose="020B0502040204020203" pitchFamily="34" charset="0"/>
            </a:rPr>
            <a:t>Females</a:t>
          </a:r>
        </a:p>
      </cdr:txBody>
    </cdr:sp>
  </cdr:relSizeAnchor>
  <cdr:relSizeAnchor xmlns:cdr="http://schemas.openxmlformats.org/drawingml/2006/chartDrawing">
    <cdr:from>
      <cdr:x>0.33444</cdr:x>
      <cdr:y>0.44669</cdr:y>
    </cdr:from>
    <cdr:to>
      <cdr:x>0.41068</cdr:x>
      <cdr:y>0.50669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110959" y="2715773"/>
          <a:ext cx="709173" cy="3647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400" b="0">
              <a:latin typeface="Segoe UI" panose="020B0502040204020203" pitchFamily="34" charset="0"/>
              <a:cs typeface="Segoe UI" panose="020B0502040204020203" pitchFamily="34" charset="0"/>
            </a:rPr>
            <a:t>Males</a:t>
          </a:r>
        </a:p>
      </cdr:txBody>
    </cdr:sp>
  </cdr:relSizeAnchor>
  <cdr:relSizeAnchor xmlns:cdr="http://schemas.openxmlformats.org/drawingml/2006/chartDrawing">
    <cdr:from>
      <cdr:x>0.05338</cdr:x>
      <cdr:y>0.91833</cdr:y>
    </cdr:from>
    <cdr:to>
      <cdr:x>0.61329</cdr:x>
      <cdr:y>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96516" y="5583272"/>
          <a:ext cx="5208351" cy="496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050">
              <a:latin typeface="Segoe UI" panose="020B0502040204020203" pitchFamily="34" charset="0"/>
              <a:cs typeface="Segoe UI" panose="020B0502040204020203" pitchFamily="34" charset="0"/>
            </a:rPr>
            <a:t>Source: National life tables (ONS)</a:t>
          </a:r>
        </a:p>
        <a:p xmlns:a="http://schemas.openxmlformats.org/drawingml/2006/main">
          <a:r>
            <a:rPr lang="en-GB" sz="1050">
              <a:latin typeface="Segoe UI" panose="020B0502040204020203" pitchFamily="34" charset="0"/>
              <a:cs typeface="Segoe UI" panose="020B0502040204020203" pitchFamily="34" charset="0"/>
            </a:rPr>
            <a:t>© Crown Copyright 2019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0.00587</cdr:x>
      <cdr:y>0.92426</cdr:y>
    </cdr:from>
    <cdr:to>
      <cdr:x>0.8599</cdr:x>
      <cdr:y>0.97047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4652" y="5621311"/>
          <a:ext cx="7947909" cy="2810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0.00084</cdr:x>
      <cdr:y>0.86834</cdr:y>
    </cdr:from>
    <cdr:to>
      <cdr:x>0.99736</cdr:x>
      <cdr:y>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817" y="5276851"/>
          <a:ext cx="9273540" cy="8000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900"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Source: National life tables for Scotland (NRS), National life tables for the UK (ONS), Eurostat (tps00025) </a:t>
          </a:r>
        </a:p>
        <a:p xmlns:a="http://schemas.openxmlformats.org/drawingml/2006/main">
          <a:r>
            <a:rPr lang="en-GB" sz="900">
              <a:latin typeface="Segoe UI" panose="020B0502040204020203" pitchFamily="34" charset="0"/>
              <a:cs typeface="Segoe UI" panose="020B0502040204020203" pitchFamily="34" charset="0"/>
            </a:rPr>
            <a:t>Dashed lines represent eastern European</a:t>
          </a:r>
          <a:r>
            <a:rPr lang="en-GB" sz="900" baseline="0">
              <a:latin typeface="Segoe UI" panose="020B0502040204020203" pitchFamily="34" charset="0"/>
              <a:cs typeface="Segoe UI" panose="020B0502040204020203" pitchFamily="34" charset="0"/>
            </a:rPr>
            <a:t> countries which have historically lower life expectancy. Life expectancy for non-UK countries is based on one year of data, e.g. 2016-2018</a:t>
          </a:r>
        </a:p>
        <a:p xmlns:a="http://schemas.openxmlformats.org/drawingml/2006/main">
          <a:r>
            <a:rPr lang="en-GB" sz="900" baseline="0">
              <a:latin typeface="Segoe UI" panose="020B0502040204020203" pitchFamily="34" charset="0"/>
              <a:cs typeface="Segoe UI" panose="020B0502040204020203" pitchFamily="34" charset="0"/>
            </a:rPr>
            <a:t>is based on population and deaths in the year 2017</a:t>
          </a:r>
        </a:p>
        <a:p xmlns:a="http://schemas.openxmlformats.org/drawingml/2006/main">
          <a:r>
            <a:rPr lang="en-GB" sz="900" baseline="0">
              <a:latin typeface="Segoe UI" panose="020B0502040204020203" pitchFamily="34" charset="0"/>
              <a:cs typeface="Segoe UI" panose="020B0502040204020203" pitchFamily="34" charset="0"/>
            </a:rPr>
            <a:t>© Crown Copyright 2019</a:t>
          </a:r>
        </a:p>
      </cdr:txBody>
    </cdr:sp>
  </cdr:relSizeAnchor>
  <cdr:relSizeAnchor xmlns:cdr="http://schemas.openxmlformats.org/drawingml/2006/chartDrawing">
    <cdr:from>
      <cdr:x>0.88084</cdr:x>
      <cdr:y>0.16934</cdr:y>
    </cdr:from>
    <cdr:to>
      <cdr:x>1</cdr:x>
      <cdr:y>0.21534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8197453" y="1029891"/>
          <a:ext cx="1108940" cy="2797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>
              <a:latin typeface="Segoe UI" panose="020B0502040204020203" pitchFamily="34" charset="0"/>
              <a:cs typeface="Segoe UI" panose="020B0502040204020203" pitchFamily="34" charset="0"/>
            </a:rPr>
            <a:t>Italy / Sweden</a:t>
          </a:r>
          <a:r>
            <a:rPr lang="en-GB" sz="1100" baseline="0">
              <a:latin typeface="Segoe UI" panose="020B0502040204020203" pitchFamily="34" charset="0"/>
              <a:cs typeface="Segoe UI" panose="020B0502040204020203" pitchFamily="34" charset="0"/>
            </a:rPr>
            <a:t> </a:t>
          </a:r>
          <a:endParaRPr lang="en-GB" sz="1100">
            <a:latin typeface="Segoe UI" panose="020B0502040204020203" pitchFamily="34" charset="0"/>
            <a:cs typeface="Segoe UI" panose="020B0502040204020203" pitchFamily="34" charset="0"/>
          </a:endParaRP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301370" cy="607115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</cdr:x>
      <cdr:y>0.88267</cdr:y>
    </cdr:from>
    <cdr:to>
      <cdr:x>0.9354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5358848"/>
          <a:ext cx="8700501" cy="7123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900"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Source: National life tables for Scotland (NRS), National life tables for the UK (ONS), Eurostat (tps00025) </a:t>
          </a:r>
        </a:p>
        <a:p xmlns:a="http://schemas.openxmlformats.org/drawingml/2006/main">
          <a:r>
            <a:rPr lang="en-GB" sz="900">
              <a:latin typeface="Segoe UI" panose="020B0502040204020203" pitchFamily="34" charset="0"/>
              <a:cs typeface="Segoe UI" panose="020B0502040204020203" pitchFamily="34" charset="0"/>
            </a:rPr>
            <a:t>Dashed lines represent eastern European</a:t>
          </a:r>
          <a:r>
            <a:rPr lang="en-GB" sz="900" baseline="0">
              <a:latin typeface="Segoe UI" panose="020B0502040204020203" pitchFamily="34" charset="0"/>
              <a:cs typeface="Segoe UI" panose="020B0502040204020203" pitchFamily="34" charset="0"/>
            </a:rPr>
            <a:t> countries which have historically lower life expectancy. </a:t>
          </a:r>
          <a:r>
            <a:rPr lang="en-GB" sz="900" baseline="0"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Life expectancy for non-UK countries is based on one year of data, e.g. 2016-2018</a:t>
          </a:r>
          <a:endParaRPr lang="en-GB" sz="900">
            <a:effectLst/>
            <a:latin typeface="Segoe UI" panose="020B0502040204020203" pitchFamily="34" charset="0"/>
            <a:cs typeface="Segoe UI" panose="020B0502040204020203" pitchFamily="34" charset="0"/>
          </a:endParaRPr>
        </a:p>
        <a:p xmlns:a="http://schemas.openxmlformats.org/drawingml/2006/main">
          <a:r>
            <a:rPr lang="en-GB" sz="900" baseline="0"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is based on population and deaths in the year 2017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900" baseline="0">
              <a:effectLst/>
              <a:latin typeface="+mn-lt"/>
              <a:ea typeface="+mn-ea"/>
              <a:cs typeface="+mn-cs"/>
            </a:rPr>
            <a:t>© Crown Copyright 2019</a:t>
          </a:r>
          <a:endParaRPr lang="en-GB" sz="900">
            <a:effectLst/>
          </a:endParaRPr>
        </a:p>
        <a:p xmlns:a="http://schemas.openxmlformats.org/drawingml/2006/main">
          <a:endParaRPr lang="en-GB" sz="900">
            <a:effectLst/>
            <a:latin typeface="Segoe UI" panose="020B0502040204020203" pitchFamily="34" charset="0"/>
            <a:cs typeface="Segoe UI" panose="020B0502040204020203" pitchFamily="34" charset="0"/>
          </a:endParaRPr>
        </a:p>
        <a:p xmlns:a="http://schemas.openxmlformats.org/drawingml/2006/main">
          <a:endParaRPr lang="en-GB" sz="900">
            <a:latin typeface="Segoe UI" panose="020B0502040204020203" pitchFamily="34" charset="0"/>
            <a:cs typeface="Segoe UI" panose="020B0502040204020203" pitchFamily="34" charset="0"/>
          </a:endParaRP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0.00614</cdr:x>
      <cdr:y>0.93519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7138" y="5683117"/>
          <a:ext cx="9248787" cy="3938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 b="0"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Source: National </a:t>
          </a:r>
          <a:r>
            <a:rPr lang="en-GB" sz="900"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Life Tables for Scotland (NRS)</a:t>
          </a:r>
          <a:r>
            <a:rPr lang="en-GB" sz="900" baseline="0"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 </a:t>
          </a:r>
          <a:endParaRPr lang="en-GB" sz="900">
            <a:effectLst/>
            <a:latin typeface="Segoe UI" panose="020B0502040204020203" pitchFamily="34" charset="0"/>
            <a:cs typeface="Segoe UI" panose="020B0502040204020203" pitchFamily="34" charset="0"/>
          </a:endParaRPr>
        </a:p>
        <a:p xmlns:a="http://schemas.openxmlformats.org/drawingml/2006/main">
          <a:r>
            <a:rPr lang="en-GB" sz="900"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© crown copyright 2019</a:t>
          </a:r>
          <a:endParaRPr lang="en-GB" sz="900">
            <a:effectLst/>
            <a:latin typeface="Segoe UI" panose="020B0502040204020203" pitchFamily="34" charset="0"/>
            <a:cs typeface="Segoe UI" panose="020B0502040204020203" pitchFamily="34" charset="0"/>
          </a:endParaRP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291941" cy="606965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</cdr:x>
      <cdr:y>0.93418</cdr:y>
    </cdr:from>
    <cdr:to>
      <cdr:x>0.9942</cdr:x>
      <cdr:y>0.99895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5679920"/>
          <a:ext cx="9248787" cy="3938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 b="0"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Source: National </a:t>
          </a:r>
          <a:r>
            <a:rPr lang="en-GB" sz="900"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Life Tables for Scotland (NRS)</a:t>
          </a:r>
          <a:r>
            <a:rPr lang="en-GB" sz="900" baseline="0"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 </a:t>
          </a:r>
          <a:endParaRPr lang="en-GB" sz="900">
            <a:effectLst/>
            <a:latin typeface="Segoe UI" panose="020B0502040204020203" pitchFamily="34" charset="0"/>
            <a:cs typeface="Segoe UI" panose="020B0502040204020203" pitchFamily="34" charset="0"/>
          </a:endParaRPr>
        </a:p>
        <a:p xmlns:a="http://schemas.openxmlformats.org/drawingml/2006/main">
          <a:r>
            <a:rPr lang="en-GB" sz="900"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© crown copyright 2019</a:t>
          </a:r>
          <a:endParaRPr lang="en-GB" sz="900">
            <a:effectLst/>
            <a:latin typeface="Segoe UI" panose="020B0502040204020203" pitchFamily="34" charset="0"/>
            <a:cs typeface="Segoe UI" panose="020B0502040204020203" pitchFamily="34" charset="0"/>
          </a:endParaRP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9291941" cy="606965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0.63767</cdr:x>
      <cdr:y>0.09248</cdr:y>
    </cdr:from>
    <cdr:to>
      <cdr:x>0.63869</cdr:x>
      <cdr:y>0.71317</cdr:y>
    </cdr:to>
    <cdr:cxnSp macro="">
      <cdr:nvCxnSpPr>
        <cdr:cNvPr id="4" name="Straight Connector 3"/>
        <cdr:cNvCxnSpPr/>
      </cdr:nvCxnSpPr>
      <cdr:spPr>
        <a:xfrm xmlns:a="http://schemas.openxmlformats.org/drawingml/2006/main">
          <a:off x="5934075" y="561975"/>
          <a:ext cx="9525" cy="3771900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tx1">
              <a:lumMod val="65000"/>
              <a:lumOff val="35000"/>
            </a:schemeClr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0.64073</cdr:x>
      <cdr:y>0.43271</cdr:y>
    </cdr:from>
    <cdr:to>
      <cdr:x>0.97134</cdr:x>
      <cdr:y>0.43417</cdr:y>
    </cdr:to>
    <cdr:cxnSp macro="">
      <cdr:nvCxnSpPr>
        <cdr:cNvPr id="9" name="Straight Arrow Connector 8"/>
        <cdr:cNvCxnSpPr/>
      </cdr:nvCxnSpPr>
      <cdr:spPr>
        <a:xfrm xmlns:a="http://schemas.openxmlformats.org/drawingml/2006/main">
          <a:off x="5962630" y="2629557"/>
          <a:ext cx="3076595" cy="8868"/>
        </a:xfrm>
        <a:prstGeom xmlns:a="http://schemas.openxmlformats.org/drawingml/2006/main" prst="straightConnector1">
          <a:avLst/>
        </a:prstGeom>
        <a:ln xmlns:a="http://schemas.openxmlformats.org/drawingml/2006/main" w="15875">
          <a:solidFill>
            <a:schemeClr val="tx1">
              <a:lumMod val="65000"/>
              <a:lumOff val="35000"/>
            </a:schemeClr>
          </a:solidFill>
          <a:prstDash val="sysDot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</cdr:x>
      <cdr:y>0.91847</cdr:y>
    </cdr:from>
    <cdr:to>
      <cdr:x>0.99386</cdr:x>
      <cdr:y>1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0" y="5581517"/>
          <a:ext cx="9248787" cy="4954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b"/>
        <a:lstStyle xmlns:a="http://schemas.openxmlformats.org/drawingml/2006/main"/>
        <a:p xmlns:a="http://schemas.openxmlformats.org/drawingml/2006/main">
          <a:r>
            <a:rPr lang="en-GB" sz="9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Source:</a:t>
          </a:r>
          <a:r>
            <a:rPr lang="en-GB" sz="900" b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GB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Figures to 2016-2018 are from National Life Tables for Scotland (NRS)</a:t>
          </a:r>
          <a:r>
            <a:rPr lang="en-GB" sz="9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GB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based on three years of data. </a:t>
          </a:r>
        </a:p>
        <a:p xmlns:a="http://schemas.openxmlformats.org/drawingml/2006/main">
          <a:r>
            <a:rPr lang="en-GB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Figures from  2018 are projected single year life expectancies (2016 based, NRS).</a:t>
          </a:r>
        </a:p>
        <a:p xmlns:a="http://schemas.openxmlformats.org/drawingml/2006/main">
          <a:r>
            <a:rPr lang="en-GB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© crown copyright 2019</a:t>
          </a:r>
          <a:endParaRPr lang="en-GB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0.67926</cdr:x>
      <cdr:y>0.50078</cdr:y>
    </cdr:from>
    <cdr:to>
      <cdr:x>0.92528</cdr:x>
      <cdr:y>0.57746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6321142" y="3043215"/>
          <a:ext cx="2289457" cy="4659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400">
              <a:latin typeface="Segoe UI" panose="020B0502040204020203" pitchFamily="34" charset="0"/>
              <a:cs typeface="Segoe UI" panose="020B0502040204020203" pitchFamily="34" charset="0"/>
            </a:rPr>
            <a:t>2016 based projections</a:t>
          </a:r>
        </a:p>
      </cdr:txBody>
    </cdr:sp>
  </cdr:relSizeAnchor>
  <cdr:relSizeAnchor xmlns:cdr="http://schemas.openxmlformats.org/drawingml/2006/chartDrawing">
    <cdr:from>
      <cdr:x>0.58547</cdr:x>
      <cdr:y>0.18495</cdr:y>
    </cdr:from>
    <cdr:to>
      <cdr:x>0.64585</cdr:x>
      <cdr:y>0.23981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448300" y="1123950"/>
          <a:ext cx="561975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400">
              <a:latin typeface="Segoe UI" panose="020B0502040204020203" pitchFamily="34" charset="0"/>
              <a:cs typeface="Segoe UI" panose="020B0502040204020203" pitchFamily="34" charset="0"/>
            </a:rPr>
            <a:t>77.0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0.00367</cdr:x>
      <cdr:y>0.93261</cdr:y>
    </cdr:from>
    <cdr:to>
      <cdr:x>0.99748</cdr:x>
      <cdr:y>0.99737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184" y="5672112"/>
          <a:ext cx="9248787" cy="3938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 b="0"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Source: National </a:t>
          </a:r>
          <a:r>
            <a:rPr lang="en-GB" sz="900"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Life Tables for Scotland (NRS)</a:t>
          </a:r>
          <a:r>
            <a:rPr lang="en-GB" sz="900" baseline="0"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 </a:t>
          </a:r>
          <a:endParaRPr lang="en-GB" sz="900">
            <a:effectLst/>
            <a:latin typeface="Segoe UI" panose="020B0502040204020203" pitchFamily="34" charset="0"/>
            <a:cs typeface="Segoe UI" panose="020B0502040204020203" pitchFamily="34" charset="0"/>
          </a:endParaRPr>
        </a:p>
        <a:p xmlns:a="http://schemas.openxmlformats.org/drawingml/2006/main">
          <a:r>
            <a:rPr lang="en-GB" sz="900"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© crown copyright 2019</a:t>
          </a:r>
          <a:endParaRPr lang="en-GB" sz="900">
            <a:effectLst/>
            <a:latin typeface="Segoe UI" panose="020B0502040204020203" pitchFamily="34" charset="0"/>
            <a:cs typeface="Segoe UI" panose="020B0502040204020203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1941" cy="606965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0.21308</cdr:x>
      <cdr:y>0.52889</cdr:y>
    </cdr:from>
    <cdr:to>
      <cdr:x>0.5864</cdr:x>
      <cdr:y>0.64313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83047" y="3216660"/>
          <a:ext cx="3474263" cy="6948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GB" sz="1100">
              <a:latin typeface="Segoe UI" panose="020B0502040204020203" pitchFamily="34" charset="0"/>
              <a:cs typeface="Segoe UI" panose="020B0502040204020203" pitchFamily="34" charset="0"/>
            </a:rPr>
            <a:t>Between 2000-2002 and 2012-2014, life expectancy increased</a:t>
          </a:r>
          <a:r>
            <a:rPr lang="en-GB" sz="1100" baseline="0">
              <a:latin typeface="Segoe UI" panose="020B0502040204020203" pitchFamily="34" charset="0"/>
              <a:cs typeface="Segoe UI" panose="020B0502040204020203" pitchFamily="34" charset="0"/>
            </a:rPr>
            <a:t> by 16.3 weeks per year for males and 9.9 weeks per year for females</a:t>
          </a:r>
          <a:endParaRPr lang="en-GB" sz="1100">
            <a:latin typeface="Segoe UI" panose="020B0502040204020203" pitchFamily="34" charset="0"/>
            <a:cs typeface="Segoe UI" panose="020B0502040204020203" pitchFamily="34" charset="0"/>
          </a:endParaRPr>
        </a:p>
      </cdr:txBody>
    </cdr:sp>
  </cdr:relSizeAnchor>
  <cdr:relSizeAnchor xmlns:cdr="http://schemas.openxmlformats.org/drawingml/2006/chartDrawing">
    <cdr:from>
      <cdr:x>0.69799</cdr:x>
      <cdr:y>0.40245</cdr:y>
    </cdr:from>
    <cdr:to>
      <cdr:x>0.98197</cdr:x>
      <cdr:y>0.55199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6495780" y="2447659"/>
          <a:ext cx="2642829" cy="9095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>
              <a:latin typeface="Segoe UI" panose="020B0502040204020203" pitchFamily="34" charset="0"/>
              <a:cs typeface="Segoe UI" panose="020B0502040204020203" pitchFamily="34" charset="0"/>
            </a:rPr>
            <a:t>Between 2012-2014 and 2016-2018, life expectancy changed</a:t>
          </a:r>
          <a:r>
            <a:rPr lang="en-GB" sz="1100" baseline="0">
              <a:latin typeface="Segoe UI" panose="020B0502040204020203" pitchFamily="34" charset="0"/>
              <a:cs typeface="Segoe UI" panose="020B0502040204020203" pitchFamily="34" charset="0"/>
            </a:rPr>
            <a:t> by 0.0 weeks per year for males and increased by 0.3 weeks per year for females</a:t>
          </a:r>
          <a:endParaRPr lang="en-GB" sz="1100">
            <a:latin typeface="Segoe UI" panose="020B0502040204020203" pitchFamily="34" charset="0"/>
            <a:cs typeface="Segoe UI" panose="020B0502040204020203" pitchFamily="34" charset="0"/>
          </a:endParaRPr>
        </a:p>
      </cdr:txBody>
    </cdr:sp>
  </cdr:relSizeAnchor>
  <cdr:relSizeAnchor xmlns:cdr="http://schemas.openxmlformats.org/drawingml/2006/chartDrawing">
    <cdr:from>
      <cdr:x>0.00535</cdr:x>
      <cdr:y>0.93325</cdr:y>
    </cdr:from>
    <cdr:to>
      <cdr:x>0.99916</cdr:x>
      <cdr:y>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9798" y="5675963"/>
          <a:ext cx="9248787" cy="4059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 b="0"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Source: National </a:t>
          </a:r>
          <a:r>
            <a:rPr lang="en-GB" sz="900"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Life Tables for Scotland (NRS)</a:t>
          </a:r>
          <a:r>
            <a:rPr lang="en-GB" sz="900" baseline="0"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 </a:t>
          </a:r>
          <a:endParaRPr lang="en-GB" sz="900">
            <a:effectLst/>
            <a:latin typeface="Segoe UI" panose="020B0502040204020203" pitchFamily="34" charset="0"/>
            <a:cs typeface="Segoe UI" panose="020B0502040204020203" pitchFamily="34" charset="0"/>
          </a:endParaRPr>
        </a:p>
        <a:p xmlns:a="http://schemas.openxmlformats.org/drawingml/2006/main">
          <a:r>
            <a:rPr lang="en-GB" sz="900"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© crown copyright 2019</a:t>
          </a:r>
          <a:endParaRPr lang="en-GB" sz="900">
            <a:effectLst/>
            <a:latin typeface="Segoe UI" panose="020B0502040204020203" pitchFamily="34" charset="0"/>
            <a:cs typeface="Segoe UI" panose="020B0502040204020203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43062" cy="610028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0.49256</cdr:x>
      <cdr:y>0.02007</cdr:y>
    </cdr:from>
    <cdr:to>
      <cdr:x>0.59065</cdr:x>
      <cdr:y>0.17039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591538" y="12211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</cdr:x>
      <cdr:y>0.93525</cdr:y>
    </cdr:from>
    <cdr:to>
      <cdr:x>0.99381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0" y="5688114"/>
          <a:ext cx="9248787" cy="3938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 b="0"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Source: National </a:t>
          </a:r>
          <a:r>
            <a:rPr lang="en-GB" sz="900"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Life Tables for Scotland (NRS)</a:t>
          </a:r>
          <a:r>
            <a:rPr lang="en-GB" sz="900" baseline="0"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 </a:t>
          </a:r>
          <a:endParaRPr lang="en-GB" sz="900">
            <a:effectLst/>
            <a:latin typeface="Segoe UI" panose="020B0502040204020203" pitchFamily="34" charset="0"/>
            <a:cs typeface="Segoe UI" panose="020B0502040204020203" pitchFamily="34" charset="0"/>
          </a:endParaRPr>
        </a:p>
        <a:p xmlns:a="http://schemas.openxmlformats.org/drawingml/2006/main">
          <a:r>
            <a:rPr lang="en-GB" sz="900"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© crown copyright 2019</a:t>
          </a:r>
          <a:endParaRPr lang="en-GB" sz="900">
            <a:effectLst/>
            <a:latin typeface="Segoe UI" panose="020B0502040204020203" pitchFamily="34" charset="0"/>
            <a:cs typeface="Segoe UI" panose="020B0502040204020203" pitchFamily="34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0.00483</cdr:x>
      <cdr:y>0.91973</cdr:y>
    </cdr:from>
    <cdr:to>
      <cdr:x>1</cdr:x>
      <cdr:y>0.98463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44892" y="5581650"/>
          <a:ext cx="9248787" cy="3938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 b="0"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Source: National </a:t>
          </a:r>
          <a:r>
            <a:rPr lang="en-GB" sz="900"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Life Tables for Scotland (NRS)</a:t>
          </a:r>
          <a:r>
            <a:rPr lang="en-GB" sz="900" baseline="0"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 </a:t>
          </a:r>
          <a:endParaRPr lang="en-GB" sz="900">
            <a:effectLst/>
            <a:latin typeface="Segoe UI" panose="020B0502040204020203" pitchFamily="34" charset="0"/>
            <a:cs typeface="Segoe UI" panose="020B0502040204020203" pitchFamily="34" charset="0"/>
          </a:endParaRPr>
        </a:p>
        <a:p xmlns:a="http://schemas.openxmlformats.org/drawingml/2006/main">
          <a:r>
            <a:rPr lang="en-GB" sz="900"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© crown copyright 2019</a:t>
          </a:r>
          <a:endParaRPr lang="en-GB" sz="900">
            <a:effectLst/>
            <a:latin typeface="Segoe UI" panose="020B0502040204020203" pitchFamily="34" charset="0"/>
            <a:cs typeface="Segoe UI" panose="020B0502040204020203" pitchFamily="34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91941" cy="606965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nrscotland.gov.uk/statistics-and-data/statistics/statistics-by-theme/life-expectancy/life-expectancy-at-scotland-level/scottish-national-life-tables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sqref="A1:B1"/>
    </sheetView>
  </sheetViews>
  <sheetFormatPr defaultColWidth="13.140625" defaultRowHeight="15"/>
  <cols>
    <col min="1" max="1" width="11.28515625" style="15" customWidth="1"/>
    <col min="2" max="2" width="130" style="15" customWidth="1"/>
    <col min="3" max="16384" width="13.140625" style="15"/>
  </cols>
  <sheetData>
    <row r="1" spans="1:10" ht="18" customHeight="1">
      <c r="A1" s="189" t="s">
        <v>110</v>
      </c>
      <c r="B1" s="189"/>
      <c r="C1" s="3"/>
      <c r="D1" s="3"/>
      <c r="E1" s="3"/>
      <c r="F1" s="3"/>
      <c r="G1" s="3"/>
    </row>
    <row r="2" spans="1:10" ht="15.75">
      <c r="A2" s="9"/>
      <c r="B2" s="9"/>
      <c r="C2" s="3"/>
      <c r="D2" s="3"/>
      <c r="E2" s="3"/>
      <c r="F2" s="3"/>
      <c r="G2" s="3"/>
    </row>
    <row r="3" spans="1:10">
      <c r="A3" s="16" t="s">
        <v>104</v>
      </c>
      <c r="B3" s="17"/>
    </row>
    <row r="4" spans="1:10">
      <c r="A4" s="17"/>
      <c r="B4" s="18"/>
    </row>
    <row r="5" spans="1:10">
      <c r="A5" s="17" t="s">
        <v>156</v>
      </c>
      <c r="B5" s="19" t="s">
        <v>149</v>
      </c>
      <c r="C5" s="20"/>
      <c r="D5" s="20"/>
      <c r="E5" s="20"/>
      <c r="F5" s="20"/>
      <c r="G5" s="20"/>
      <c r="H5" s="20"/>
      <c r="I5" s="20"/>
      <c r="J5" s="20"/>
    </row>
    <row r="6" spans="1:10">
      <c r="A6" s="17" t="s">
        <v>157</v>
      </c>
      <c r="B6" s="21" t="s">
        <v>97</v>
      </c>
    </row>
    <row r="7" spans="1:10">
      <c r="A7" s="17" t="s">
        <v>158</v>
      </c>
      <c r="B7" s="21" t="s">
        <v>53</v>
      </c>
    </row>
    <row r="8" spans="1:10">
      <c r="A8" s="17" t="s">
        <v>159</v>
      </c>
      <c r="B8" s="21" t="s">
        <v>113</v>
      </c>
    </row>
    <row r="9" spans="1:10">
      <c r="A9" s="17" t="s">
        <v>160</v>
      </c>
      <c r="B9" s="21" t="s">
        <v>165</v>
      </c>
    </row>
    <row r="10" spans="1:10">
      <c r="A10" s="17" t="s">
        <v>161</v>
      </c>
      <c r="B10" s="21" t="s">
        <v>150</v>
      </c>
    </row>
    <row r="11" spans="1:10">
      <c r="A11" s="17" t="s">
        <v>162</v>
      </c>
      <c r="B11" s="21" t="s">
        <v>151</v>
      </c>
    </row>
    <row r="12" spans="1:10">
      <c r="A12" s="17" t="s">
        <v>163</v>
      </c>
      <c r="B12" s="21" t="s">
        <v>152</v>
      </c>
    </row>
    <row r="13" spans="1:10">
      <c r="A13" s="17" t="s">
        <v>164</v>
      </c>
      <c r="B13" s="21" t="s">
        <v>153</v>
      </c>
    </row>
    <row r="14" spans="1:10">
      <c r="A14" s="17"/>
      <c r="B14" s="22"/>
    </row>
    <row r="15" spans="1:10">
      <c r="A15" s="246" t="s">
        <v>179</v>
      </c>
      <c r="B15" s="246"/>
    </row>
    <row r="16" spans="1:10">
      <c r="B16" s="11"/>
      <c r="C16" s="4"/>
      <c r="D16" s="4"/>
      <c r="E16" s="4"/>
      <c r="F16" s="4"/>
      <c r="G16" s="4"/>
      <c r="H16" s="4"/>
    </row>
    <row r="17" spans="1:2">
      <c r="A17" s="188" t="s">
        <v>108</v>
      </c>
      <c r="B17" s="188"/>
    </row>
    <row r="18" spans="1:2">
      <c r="A18" s="23"/>
      <c r="B18" s="23"/>
    </row>
    <row r="19" spans="1:2">
      <c r="A19" s="23"/>
      <c r="B19" s="23"/>
    </row>
    <row r="20" spans="1:2">
      <c r="A20" s="17"/>
      <c r="B20" s="17"/>
    </row>
    <row r="21" spans="1:2">
      <c r="A21" s="17"/>
      <c r="B21" s="17"/>
    </row>
  </sheetData>
  <mergeCells count="3">
    <mergeCell ref="A15:B15"/>
    <mergeCell ref="A17:B17"/>
    <mergeCell ref="A1:B1"/>
  </mergeCells>
  <hyperlinks>
    <hyperlink ref="B5" location="'data fig 1'!A1" display="Life Expectancy at Birth, Scotland, 1981-2042"/>
    <hyperlink ref="B6" location="'data fig 2'!A1" display="The stalling of life expectancy at birth in Scotland"/>
    <hyperlink ref="B7" location="'data fig 3'!A1" display="Annual change in life expectancy in Scotland"/>
    <hyperlink ref="B8" location="'data fig 4'!A1" display="Life expectancy at 65 and 85, Scotland, 1980-1982 and 2016-2018"/>
    <hyperlink ref="B9" location="'data fig 5'!A1" display=" Life expectancy  at birth in UK constituent countries. 1980-1982 to 2016-2018"/>
    <hyperlink ref="B10" location="'data fig 6'!A1" display="Life expectancy at birth in EU countries. 1980-1982 to 2016-2018"/>
    <hyperlink ref="B11" location="'data fig 7'!A1" display="Age at which a person has 15 years remaining life expectancy in Scotland 1981-1983 to 2016-2018"/>
    <hyperlink ref="B12" location="'data fig 8'!A1" display="Percent of population aged 65 years or older and with 15 or fewer years of remaining life expectancy. 1981-1983 to 2016-2018"/>
    <hyperlink ref="B13" location="'table 1'!A1" display="Life expectancy at birth and age 65 in UK and constituent countries, 2016-2018"/>
    <hyperlink ref="A15:B15" r:id="rId1" display="These figures are published in '2016-2018 Life Tables for Scotland ', available from the National Records of Scotland website.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sqref="A1:J1"/>
    </sheetView>
  </sheetViews>
  <sheetFormatPr defaultRowHeight="14.25"/>
  <cols>
    <col min="1" max="1" width="18.42578125" style="7" customWidth="1"/>
    <col min="2" max="16384" width="9.140625" style="7"/>
  </cols>
  <sheetData>
    <row r="1" spans="1:13" ht="18" customHeight="1">
      <c r="A1" s="198" t="s">
        <v>148</v>
      </c>
      <c r="B1" s="198"/>
      <c r="C1" s="198"/>
      <c r="D1" s="198"/>
      <c r="E1" s="198"/>
      <c r="F1" s="198"/>
      <c r="G1" s="198"/>
      <c r="H1" s="198"/>
      <c r="I1" s="198"/>
      <c r="J1" s="198"/>
      <c r="L1" s="230" t="s">
        <v>102</v>
      </c>
      <c r="M1" s="230"/>
    </row>
    <row r="2" spans="1:13" ht="15" customHeight="1">
      <c r="A2" s="130"/>
    </row>
    <row r="3" spans="1:13">
      <c r="A3" s="131"/>
      <c r="B3" s="243" t="s">
        <v>101</v>
      </c>
      <c r="C3" s="244"/>
      <c r="D3" s="243" t="s">
        <v>98</v>
      </c>
      <c r="E3" s="245"/>
    </row>
    <row r="4" spans="1:13">
      <c r="A4" s="132"/>
      <c r="B4" s="95" t="s">
        <v>99</v>
      </c>
      <c r="C4" s="57" t="s">
        <v>100</v>
      </c>
      <c r="D4" s="95" t="s">
        <v>99</v>
      </c>
      <c r="E4" s="96" t="s">
        <v>100</v>
      </c>
    </row>
    <row r="5" spans="1:13">
      <c r="A5" s="133" t="s">
        <v>60</v>
      </c>
      <c r="B5" s="134">
        <v>79.25</v>
      </c>
      <c r="C5" s="135">
        <v>82.93</v>
      </c>
      <c r="D5" s="134">
        <v>18.64</v>
      </c>
      <c r="E5" s="136">
        <v>21</v>
      </c>
    </row>
    <row r="6" spans="1:13">
      <c r="A6" s="137" t="s">
        <v>57</v>
      </c>
      <c r="B6" s="138">
        <v>79.56</v>
      </c>
      <c r="C6" s="74">
        <v>83.18</v>
      </c>
      <c r="D6" s="138">
        <v>18.8</v>
      </c>
      <c r="E6" s="139">
        <v>21.17</v>
      </c>
    </row>
    <row r="7" spans="1:13">
      <c r="A7" s="137" t="s">
        <v>59</v>
      </c>
      <c r="B7" s="138">
        <v>78.31</v>
      </c>
      <c r="C7" s="74">
        <v>82.33</v>
      </c>
      <c r="D7" s="138">
        <v>18.170000000000002</v>
      </c>
      <c r="E7" s="139">
        <v>20.59</v>
      </c>
    </row>
    <row r="8" spans="1:13">
      <c r="A8" s="137" t="s">
        <v>56</v>
      </c>
      <c r="B8" s="138">
        <v>77.05</v>
      </c>
      <c r="C8" s="74">
        <v>81.08</v>
      </c>
      <c r="D8" s="138">
        <v>17.53</v>
      </c>
      <c r="E8" s="139">
        <v>19.78</v>
      </c>
    </row>
    <row r="9" spans="1:13">
      <c r="A9" s="140" t="s">
        <v>58</v>
      </c>
      <c r="B9" s="141">
        <v>78.66</v>
      </c>
      <c r="C9" s="142">
        <v>82.38</v>
      </c>
      <c r="D9" s="141">
        <v>18.34</v>
      </c>
      <c r="E9" s="143">
        <v>20.64</v>
      </c>
    </row>
    <row r="11" spans="1:13">
      <c r="A11" s="144" t="s">
        <v>169</v>
      </c>
    </row>
    <row r="12" spans="1:13">
      <c r="A12" s="64" t="s">
        <v>61</v>
      </c>
      <c r="B12" s="10"/>
    </row>
    <row r="13" spans="1:13">
      <c r="A13" s="64"/>
      <c r="B13" s="10"/>
    </row>
    <row r="14" spans="1:13">
      <c r="A14" s="190" t="s">
        <v>108</v>
      </c>
      <c r="B14" s="190"/>
    </row>
  </sheetData>
  <sortState ref="A4:E8">
    <sortCondition descending="1" ref="B4:B8"/>
  </sortState>
  <mergeCells count="5">
    <mergeCell ref="B3:C3"/>
    <mergeCell ref="D3:E3"/>
    <mergeCell ref="A14:B14"/>
    <mergeCell ref="A1:J1"/>
    <mergeCell ref="L1:M1"/>
  </mergeCells>
  <hyperlinks>
    <hyperlink ref="L1" location="Contents!A1" display="back to contents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6"/>
  <sheetViews>
    <sheetView workbookViewId="0">
      <selection sqref="A1:F1"/>
    </sheetView>
  </sheetViews>
  <sheetFormatPr defaultColWidth="9.28515625" defaultRowHeight="14.25"/>
  <cols>
    <col min="1" max="1" width="15.28515625" style="24" customWidth="1"/>
    <col min="2" max="2" width="13.42578125" style="39" customWidth="1"/>
    <col min="3" max="3" width="13.7109375" style="39" customWidth="1"/>
    <col min="4" max="16384" width="9.28515625" style="24"/>
  </cols>
  <sheetData>
    <row r="1" spans="1:10" ht="18" customHeight="1">
      <c r="A1" s="196" t="s">
        <v>166</v>
      </c>
      <c r="B1" s="196"/>
      <c r="C1" s="196"/>
      <c r="D1" s="196"/>
      <c r="E1" s="196"/>
      <c r="F1" s="196"/>
      <c r="G1" s="41"/>
      <c r="H1" s="197" t="s">
        <v>102</v>
      </c>
      <c r="I1" s="197"/>
    </row>
    <row r="2" spans="1:10" ht="15" customHeight="1">
      <c r="A2" s="25"/>
      <c r="B2" s="26"/>
      <c r="C2" s="26"/>
      <c r="D2" s="27"/>
    </row>
    <row r="3" spans="1:10" ht="12.75" customHeight="1">
      <c r="A3" s="192" t="s">
        <v>167</v>
      </c>
      <c r="B3" s="194" t="s">
        <v>37</v>
      </c>
      <c r="C3" s="194" t="s">
        <v>38</v>
      </c>
      <c r="D3" s="27"/>
    </row>
    <row r="4" spans="1:10" ht="12.75" customHeight="1">
      <c r="A4" s="193"/>
      <c r="B4" s="195"/>
      <c r="C4" s="195"/>
      <c r="D4" s="28"/>
      <c r="E4" s="29"/>
      <c r="F4" s="30"/>
      <c r="G4" s="30"/>
    </row>
    <row r="5" spans="1:10" ht="12.75" customHeight="1">
      <c r="A5" s="42" t="s">
        <v>62</v>
      </c>
      <c r="B5" s="43">
        <v>69.11</v>
      </c>
      <c r="C5" s="43">
        <v>75.31</v>
      </c>
      <c r="D5" s="31">
        <f>B5</f>
        <v>69.11</v>
      </c>
      <c r="E5" s="32">
        <f>C5</f>
        <v>75.31</v>
      </c>
      <c r="F5" s="32"/>
      <c r="G5" s="31"/>
      <c r="H5" s="33"/>
      <c r="I5" s="33"/>
      <c r="J5" s="33"/>
    </row>
    <row r="6" spans="1:10" ht="12.75" customHeight="1">
      <c r="A6" s="42" t="s">
        <v>0</v>
      </c>
      <c r="B6" s="43">
        <v>69.34</v>
      </c>
      <c r="C6" s="43">
        <v>75.47</v>
      </c>
      <c r="D6" s="31">
        <f t="shared" ref="D6:D41" si="0">B6</f>
        <v>69.34</v>
      </c>
      <c r="E6" s="32">
        <f t="shared" ref="E6:E41" si="1">C6</f>
        <v>75.47</v>
      </c>
      <c r="F6" s="34"/>
      <c r="G6" s="32"/>
      <c r="H6" s="33"/>
      <c r="I6" s="33"/>
      <c r="J6" s="33"/>
    </row>
    <row r="7" spans="1:10" ht="12.75" customHeight="1">
      <c r="A7" s="42" t="s">
        <v>1</v>
      </c>
      <c r="B7" s="43">
        <v>69.599999999999994</v>
      </c>
      <c r="C7" s="43">
        <v>75.62</v>
      </c>
      <c r="D7" s="31">
        <f t="shared" si="0"/>
        <v>69.599999999999994</v>
      </c>
      <c r="E7" s="32">
        <f t="shared" si="1"/>
        <v>75.62</v>
      </c>
      <c r="F7" s="34"/>
      <c r="G7" s="32"/>
      <c r="H7" s="33"/>
      <c r="I7" s="33"/>
      <c r="J7" s="33"/>
    </row>
    <row r="8" spans="1:10" ht="12.75" customHeight="1">
      <c r="A8" s="42" t="s">
        <v>2</v>
      </c>
      <c r="B8" s="43">
        <v>69.87</v>
      </c>
      <c r="C8" s="43">
        <v>75.819999999999993</v>
      </c>
      <c r="D8" s="31">
        <f t="shared" si="0"/>
        <v>69.87</v>
      </c>
      <c r="E8" s="32">
        <f t="shared" si="1"/>
        <v>75.819999999999993</v>
      </c>
      <c r="F8" s="34"/>
      <c r="G8" s="32"/>
      <c r="H8" s="33"/>
      <c r="I8" s="33"/>
      <c r="J8" s="33"/>
    </row>
    <row r="9" spans="1:10" ht="12.75">
      <c r="A9" s="42" t="s">
        <v>3</v>
      </c>
      <c r="B9" s="43">
        <v>70.010000000000005</v>
      </c>
      <c r="C9" s="43">
        <v>76</v>
      </c>
      <c r="D9" s="31">
        <f t="shared" si="0"/>
        <v>70.010000000000005</v>
      </c>
      <c r="E9" s="32">
        <f t="shared" si="1"/>
        <v>76</v>
      </c>
      <c r="F9" s="34"/>
      <c r="G9" s="32"/>
      <c r="H9" s="33"/>
      <c r="I9" s="33"/>
      <c r="J9" s="33"/>
    </row>
    <row r="10" spans="1:10" ht="12.75">
      <c r="A10" s="42" t="s">
        <v>4</v>
      </c>
      <c r="B10" s="43">
        <v>70.209999999999994</v>
      </c>
      <c r="C10" s="43">
        <v>76.209999999999994</v>
      </c>
      <c r="D10" s="31">
        <f t="shared" si="0"/>
        <v>70.209999999999994</v>
      </c>
      <c r="E10" s="32">
        <f t="shared" si="1"/>
        <v>76.209999999999994</v>
      </c>
      <c r="F10" s="34"/>
      <c r="G10" s="32"/>
      <c r="H10" s="33"/>
      <c r="I10" s="33"/>
      <c r="J10" s="33"/>
    </row>
    <row r="11" spans="1:10" ht="12.75">
      <c r="A11" s="42" t="s">
        <v>5</v>
      </c>
      <c r="B11" s="43">
        <v>70.349999999999994</v>
      </c>
      <c r="C11" s="43">
        <v>76.5</v>
      </c>
      <c r="D11" s="31">
        <f t="shared" si="0"/>
        <v>70.349999999999994</v>
      </c>
      <c r="E11" s="32">
        <f t="shared" si="1"/>
        <v>76.5</v>
      </c>
      <c r="F11" s="34"/>
      <c r="G11" s="32"/>
      <c r="H11" s="33"/>
      <c r="I11" s="33"/>
      <c r="J11" s="33"/>
    </row>
    <row r="12" spans="1:10" ht="12.75">
      <c r="A12" s="42" t="s">
        <v>6</v>
      </c>
      <c r="B12" s="43">
        <v>70.55</v>
      </c>
      <c r="C12" s="43">
        <v>76.47</v>
      </c>
      <c r="D12" s="31">
        <f t="shared" si="0"/>
        <v>70.55</v>
      </c>
      <c r="E12" s="32">
        <f t="shared" si="1"/>
        <v>76.47</v>
      </c>
      <c r="F12" s="34"/>
      <c r="G12" s="32"/>
      <c r="H12" s="33"/>
      <c r="I12" s="33"/>
      <c r="J12" s="33"/>
    </row>
    <row r="13" spans="1:10" ht="12.75">
      <c r="A13" s="42" t="s">
        <v>7</v>
      </c>
      <c r="B13" s="43">
        <v>70.760000000000005</v>
      </c>
      <c r="C13" s="43">
        <v>76.599999999999994</v>
      </c>
      <c r="D13" s="31">
        <f t="shared" si="0"/>
        <v>70.760000000000005</v>
      </c>
      <c r="E13" s="32">
        <f t="shared" si="1"/>
        <v>76.599999999999994</v>
      </c>
      <c r="F13" s="34"/>
      <c r="G13" s="32"/>
      <c r="H13" s="33"/>
      <c r="I13" s="33"/>
      <c r="J13" s="33"/>
    </row>
    <row r="14" spans="1:10" ht="12.75">
      <c r="A14" s="42" t="s">
        <v>8</v>
      </c>
      <c r="B14" s="43">
        <v>71.06</v>
      </c>
      <c r="C14" s="43">
        <v>76.739999999999995</v>
      </c>
      <c r="D14" s="31">
        <f t="shared" si="0"/>
        <v>71.06</v>
      </c>
      <c r="E14" s="32">
        <f t="shared" si="1"/>
        <v>76.739999999999995</v>
      </c>
      <c r="F14" s="34"/>
      <c r="G14" s="32"/>
      <c r="H14" s="33"/>
      <c r="I14" s="33"/>
      <c r="J14" s="33"/>
    </row>
    <row r="15" spans="1:10" ht="12.75">
      <c r="A15" s="42" t="s">
        <v>9</v>
      </c>
      <c r="B15" s="43">
        <v>71.38</v>
      </c>
      <c r="C15" s="43">
        <v>77.11</v>
      </c>
      <c r="D15" s="31">
        <f t="shared" si="0"/>
        <v>71.38</v>
      </c>
      <c r="E15" s="32">
        <f t="shared" si="1"/>
        <v>77.11</v>
      </c>
      <c r="F15" s="34"/>
      <c r="G15" s="32"/>
      <c r="H15" s="33"/>
      <c r="I15" s="33"/>
      <c r="J15" s="33"/>
    </row>
    <row r="16" spans="1:10" ht="12.75">
      <c r="A16" s="42" t="s">
        <v>10</v>
      </c>
      <c r="B16" s="43">
        <v>71.47</v>
      </c>
      <c r="C16" s="43">
        <v>77.12</v>
      </c>
      <c r="D16" s="31">
        <f t="shared" si="0"/>
        <v>71.47</v>
      </c>
      <c r="E16" s="32">
        <f t="shared" si="1"/>
        <v>77.12</v>
      </c>
      <c r="F16" s="34"/>
      <c r="G16" s="32"/>
      <c r="H16" s="33"/>
      <c r="I16" s="33"/>
      <c r="J16" s="33"/>
    </row>
    <row r="17" spans="1:10" ht="12.75">
      <c r="A17" s="42" t="s">
        <v>11</v>
      </c>
      <c r="B17" s="43">
        <v>71.7</v>
      </c>
      <c r="C17" s="43">
        <v>77.31</v>
      </c>
      <c r="D17" s="31">
        <f t="shared" si="0"/>
        <v>71.7</v>
      </c>
      <c r="E17" s="32">
        <f t="shared" si="1"/>
        <v>77.31</v>
      </c>
      <c r="F17" s="34"/>
      <c r="G17" s="32"/>
      <c r="H17" s="33"/>
      <c r="I17" s="33"/>
      <c r="J17" s="33"/>
    </row>
    <row r="18" spans="1:10" ht="12.75">
      <c r="A18" s="42" t="s">
        <v>12</v>
      </c>
      <c r="B18" s="43">
        <v>71.88</v>
      </c>
      <c r="C18" s="43">
        <v>77.44</v>
      </c>
      <c r="D18" s="31">
        <f t="shared" si="0"/>
        <v>71.88</v>
      </c>
      <c r="E18" s="32">
        <f t="shared" si="1"/>
        <v>77.44</v>
      </c>
      <c r="F18" s="34"/>
      <c r="G18" s="32"/>
      <c r="H18" s="33"/>
      <c r="I18" s="33"/>
      <c r="J18" s="33"/>
    </row>
    <row r="19" spans="1:10" ht="12.75">
      <c r="A19" s="42" t="s">
        <v>13</v>
      </c>
      <c r="B19" s="43">
        <v>72.08</v>
      </c>
      <c r="C19" s="43">
        <v>77.73</v>
      </c>
      <c r="D19" s="31">
        <f t="shared" si="0"/>
        <v>72.08</v>
      </c>
      <c r="E19" s="32">
        <f t="shared" si="1"/>
        <v>77.73</v>
      </c>
      <c r="F19" s="34"/>
      <c r="G19" s="32"/>
      <c r="H19" s="33"/>
      <c r="I19" s="33"/>
      <c r="J19" s="33"/>
    </row>
    <row r="20" spans="1:10" ht="12.75">
      <c r="A20" s="42" t="s">
        <v>14</v>
      </c>
      <c r="B20" s="43">
        <v>72.23</v>
      </c>
      <c r="C20" s="43">
        <v>77.849999999999994</v>
      </c>
      <c r="D20" s="31">
        <f t="shared" si="0"/>
        <v>72.23</v>
      </c>
      <c r="E20" s="32">
        <f t="shared" si="1"/>
        <v>77.849999999999994</v>
      </c>
      <c r="F20" s="34"/>
      <c r="G20" s="32"/>
      <c r="H20" s="33"/>
      <c r="I20" s="33"/>
      <c r="J20" s="33"/>
    </row>
    <row r="21" spans="1:10" ht="12.75">
      <c r="A21" s="42" t="s">
        <v>15</v>
      </c>
      <c r="B21" s="43">
        <v>72.400000000000006</v>
      </c>
      <c r="C21" s="43">
        <v>78.040000000000006</v>
      </c>
      <c r="D21" s="31">
        <f t="shared" si="0"/>
        <v>72.400000000000006</v>
      </c>
      <c r="E21" s="32">
        <f t="shared" si="1"/>
        <v>78.040000000000006</v>
      </c>
      <c r="F21" s="34"/>
      <c r="G21" s="32"/>
      <c r="H21" s="33"/>
      <c r="I21" s="33"/>
      <c r="J21" s="33"/>
    </row>
    <row r="22" spans="1:10" ht="12.75">
      <c r="A22" s="42" t="s">
        <v>16</v>
      </c>
      <c r="B22" s="43">
        <v>72.64</v>
      </c>
      <c r="C22" s="43">
        <v>78.180000000000007</v>
      </c>
      <c r="D22" s="31">
        <f t="shared" si="0"/>
        <v>72.64</v>
      </c>
      <c r="E22" s="32">
        <f t="shared" si="1"/>
        <v>78.180000000000007</v>
      </c>
      <c r="F22" s="34"/>
      <c r="G22" s="32"/>
      <c r="H22" s="33"/>
      <c r="I22" s="33"/>
      <c r="J22" s="33"/>
    </row>
    <row r="23" spans="1:10" ht="12.75">
      <c r="A23" s="42" t="s">
        <v>17</v>
      </c>
      <c r="B23" s="43">
        <v>72.84</v>
      </c>
      <c r="C23" s="43">
        <v>78.349999999999994</v>
      </c>
      <c r="D23" s="31">
        <f t="shared" si="0"/>
        <v>72.84</v>
      </c>
      <c r="E23" s="32">
        <f t="shared" si="1"/>
        <v>78.349999999999994</v>
      </c>
      <c r="F23" s="34"/>
      <c r="G23" s="32"/>
      <c r="H23" s="33"/>
      <c r="I23" s="33"/>
      <c r="J23" s="33"/>
    </row>
    <row r="24" spans="1:10" ht="12.75">
      <c r="A24" s="42" t="s">
        <v>18</v>
      </c>
      <c r="B24" s="43">
        <v>73.099999999999994</v>
      </c>
      <c r="C24" s="43">
        <v>78.56</v>
      </c>
      <c r="D24" s="31">
        <f t="shared" si="0"/>
        <v>73.099999999999994</v>
      </c>
      <c r="E24" s="32">
        <f t="shared" si="1"/>
        <v>78.56</v>
      </c>
      <c r="F24" s="34"/>
      <c r="G24" s="32"/>
      <c r="H24" s="33"/>
      <c r="I24" s="33"/>
      <c r="J24" s="33"/>
    </row>
    <row r="25" spans="1:10" ht="12.75">
      <c r="A25" s="42" t="s">
        <v>19</v>
      </c>
      <c r="B25" s="44">
        <v>73.31</v>
      </c>
      <c r="C25" s="44">
        <v>78.78</v>
      </c>
      <c r="D25" s="31">
        <f t="shared" si="0"/>
        <v>73.31</v>
      </c>
      <c r="E25" s="32">
        <f t="shared" si="1"/>
        <v>78.78</v>
      </c>
      <c r="F25" s="34"/>
      <c r="G25" s="32"/>
      <c r="H25" s="33"/>
      <c r="I25" s="33"/>
      <c r="J25" s="33"/>
    </row>
    <row r="26" spans="1:10" ht="12.75">
      <c r="A26" s="42" t="s">
        <v>20</v>
      </c>
      <c r="B26" s="44">
        <v>73.5</v>
      </c>
      <c r="C26" s="44">
        <v>78.86</v>
      </c>
      <c r="D26" s="31">
        <f t="shared" si="0"/>
        <v>73.5</v>
      </c>
      <c r="E26" s="32">
        <f t="shared" si="1"/>
        <v>78.86</v>
      </c>
      <c r="F26" s="34"/>
      <c r="G26" s="32"/>
      <c r="H26" s="33"/>
      <c r="I26" s="33"/>
      <c r="J26" s="33"/>
    </row>
    <row r="27" spans="1:10" ht="12.75">
      <c r="A27" s="42" t="s">
        <v>21</v>
      </c>
      <c r="B27" s="44">
        <v>73.78</v>
      </c>
      <c r="C27" s="44">
        <v>79.05</v>
      </c>
      <c r="D27" s="31">
        <f t="shared" si="0"/>
        <v>73.78</v>
      </c>
      <c r="E27" s="32">
        <f t="shared" si="1"/>
        <v>79.05</v>
      </c>
      <c r="F27" s="34"/>
      <c r="G27" s="32"/>
      <c r="H27" s="33"/>
      <c r="I27" s="33"/>
      <c r="J27" s="33"/>
    </row>
    <row r="28" spans="1:10" ht="12.75">
      <c r="A28" s="42" t="s">
        <v>22</v>
      </c>
      <c r="B28" s="44">
        <v>74.22</v>
      </c>
      <c r="C28" s="44">
        <v>79.239999999999995</v>
      </c>
      <c r="D28" s="31">
        <f t="shared" si="0"/>
        <v>74.22</v>
      </c>
      <c r="E28" s="32">
        <f t="shared" si="1"/>
        <v>79.239999999999995</v>
      </c>
      <c r="F28" s="34"/>
      <c r="G28" s="32"/>
      <c r="H28" s="33"/>
      <c r="I28" s="33"/>
      <c r="J28" s="33"/>
    </row>
    <row r="29" spans="1:10" ht="12.75">
      <c r="A29" s="42" t="s">
        <v>23</v>
      </c>
      <c r="B29" s="44">
        <v>74.59</v>
      </c>
      <c r="C29" s="44">
        <v>79.540000000000006</v>
      </c>
      <c r="D29" s="31">
        <f t="shared" si="0"/>
        <v>74.59</v>
      </c>
      <c r="E29" s="32">
        <f t="shared" si="1"/>
        <v>79.540000000000006</v>
      </c>
      <c r="F29" s="34"/>
      <c r="G29" s="32"/>
      <c r="H29" s="33"/>
      <c r="I29" s="33"/>
    </row>
    <row r="30" spans="1:10" ht="12.75">
      <c r="A30" s="42" t="s">
        <v>24</v>
      </c>
      <c r="B30" s="44">
        <v>74.790000000000006</v>
      </c>
      <c r="C30" s="44">
        <v>79.680000000000007</v>
      </c>
      <c r="D30" s="31">
        <f t="shared" si="0"/>
        <v>74.790000000000006</v>
      </c>
      <c r="E30" s="32">
        <f t="shared" si="1"/>
        <v>79.680000000000007</v>
      </c>
      <c r="F30" s="34"/>
      <c r="G30" s="32"/>
      <c r="H30" s="33"/>
      <c r="I30" s="33"/>
    </row>
    <row r="31" spans="1:10" ht="12.75">
      <c r="A31" s="42" t="s">
        <v>25</v>
      </c>
      <c r="B31" s="45">
        <v>74.989999999999995</v>
      </c>
      <c r="C31" s="45">
        <v>79.83</v>
      </c>
      <c r="D31" s="31">
        <f t="shared" si="0"/>
        <v>74.989999999999995</v>
      </c>
      <c r="E31" s="32">
        <f t="shared" si="1"/>
        <v>79.83</v>
      </c>
      <c r="F31" s="34"/>
      <c r="G31" s="32"/>
      <c r="H31" s="33"/>
      <c r="I31" s="33"/>
    </row>
    <row r="32" spans="1:10" ht="12.75">
      <c r="A32" s="42" t="s">
        <v>26</v>
      </c>
      <c r="B32" s="45">
        <v>75.349999999999994</v>
      </c>
      <c r="C32" s="45">
        <v>80.06</v>
      </c>
      <c r="D32" s="31">
        <f t="shared" si="0"/>
        <v>75.349999999999994</v>
      </c>
      <c r="E32" s="32">
        <f t="shared" si="1"/>
        <v>80.06</v>
      </c>
      <c r="F32" s="34"/>
      <c r="G32" s="32"/>
      <c r="H32" s="33"/>
      <c r="I32" s="33"/>
    </row>
    <row r="33" spans="1:44" ht="12.75">
      <c r="A33" s="42" t="s">
        <v>27</v>
      </c>
      <c r="B33" s="45">
        <v>75.8</v>
      </c>
      <c r="C33" s="45">
        <v>80.319999999999993</v>
      </c>
      <c r="D33" s="31">
        <f t="shared" si="0"/>
        <v>75.8</v>
      </c>
      <c r="E33" s="32">
        <f t="shared" si="1"/>
        <v>80.319999999999993</v>
      </c>
      <c r="F33" s="34"/>
      <c r="G33" s="32"/>
      <c r="H33" s="33"/>
      <c r="I33" s="33"/>
    </row>
    <row r="34" spans="1:44" ht="12.75">
      <c r="A34" s="42" t="s">
        <v>28</v>
      </c>
      <c r="B34" s="45">
        <v>76.209999999999994</v>
      </c>
      <c r="C34" s="45">
        <v>80.62</v>
      </c>
      <c r="D34" s="31">
        <f t="shared" si="0"/>
        <v>76.209999999999994</v>
      </c>
      <c r="E34" s="32">
        <f t="shared" si="1"/>
        <v>80.62</v>
      </c>
      <c r="F34" s="34"/>
      <c r="G34" s="32"/>
      <c r="H34" s="33"/>
      <c r="I34" s="33"/>
    </row>
    <row r="35" spans="1:44" ht="12.75">
      <c r="A35" s="42" t="s">
        <v>29</v>
      </c>
      <c r="B35" s="45">
        <v>76.510000000000005</v>
      </c>
      <c r="C35" s="45">
        <v>80.75</v>
      </c>
      <c r="D35" s="31">
        <f t="shared" si="0"/>
        <v>76.510000000000005</v>
      </c>
      <c r="E35" s="32">
        <f t="shared" si="1"/>
        <v>80.75</v>
      </c>
      <c r="F35" s="34"/>
      <c r="G35" s="32"/>
      <c r="H35" s="33"/>
      <c r="I35" s="33"/>
    </row>
    <row r="36" spans="1:44" ht="12.75">
      <c r="A36" s="42" t="s">
        <v>30</v>
      </c>
      <c r="B36" s="45">
        <v>76.77</v>
      </c>
      <c r="C36" s="45">
        <v>80.89</v>
      </c>
      <c r="D36" s="31">
        <f t="shared" si="0"/>
        <v>76.77</v>
      </c>
      <c r="E36" s="32">
        <f t="shared" si="1"/>
        <v>80.89</v>
      </c>
      <c r="F36" s="34"/>
      <c r="G36" s="32"/>
      <c r="H36" s="33"/>
      <c r="I36" s="33"/>
    </row>
    <row r="37" spans="1:44" ht="12.75">
      <c r="A37" s="42" t="s">
        <v>31</v>
      </c>
      <c r="B37" s="45">
        <v>77.05</v>
      </c>
      <c r="C37" s="45">
        <v>81.06</v>
      </c>
      <c r="D37" s="31">
        <f t="shared" si="0"/>
        <v>77.05</v>
      </c>
      <c r="E37" s="32">
        <f t="shared" si="1"/>
        <v>81.06</v>
      </c>
      <c r="F37" s="34"/>
      <c r="G37" s="30"/>
      <c r="H37" s="33"/>
      <c r="I37" s="33"/>
    </row>
    <row r="38" spans="1:44" ht="12.75">
      <c r="A38" s="46" t="s">
        <v>32</v>
      </c>
      <c r="B38" s="45">
        <v>77.099999999999994</v>
      </c>
      <c r="C38" s="45">
        <v>81.13</v>
      </c>
      <c r="D38" s="31">
        <f t="shared" si="0"/>
        <v>77.099999999999994</v>
      </c>
      <c r="E38" s="32">
        <f t="shared" si="1"/>
        <v>81.13</v>
      </c>
      <c r="F38" s="34"/>
      <c r="G38" s="30"/>
      <c r="H38" s="33"/>
      <c r="I38" s="33"/>
    </row>
    <row r="39" spans="1:44" ht="12.75">
      <c r="A39" s="47" t="s">
        <v>33</v>
      </c>
      <c r="B39" s="45">
        <v>77.08</v>
      </c>
      <c r="C39" s="45">
        <v>81.150000000000006</v>
      </c>
      <c r="D39" s="31">
        <f t="shared" si="0"/>
        <v>77.08</v>
      </c>
      <c r="E39" s="32">
        <f t="shared" si="1"/>
        <v>81.150000000000006</v>
      </c>
      <c r="F39" s="32"/>
      <c r="G39" s="32"/>
      <c r="I39" s="33"/>
    </row>
    <row r="40" spans="1:44" ht="12.75">
      <c r="A40" s="47" t="s">
        <v>52</v>
      </c>
      <c r="B40" s="45">
        <v>77.02</v>
      </c>
      <c r="C40" s="45">
        <v>81.09</v>
      </c>
      <c r="D40" s="31">
        <f t="shared" si="0"/>
        <v>77.02</v>
      </c>
      <c r="E40" s="32">
        <f t="shared" si="1"/>
        <v>81.09</v>
      </c>
      <c r="F40" s="30"/>
      <c r="G40" s="30"/>
      <c r="I40" s="33"/>
    </row>
    <row r="41" spans="1:44" ht="12.75">
      <c r="A41" s="48" t="s">
        <v>105</v>
      </c>
      <c r="B41" s="49">
        <v>77.05</v>
      </c>
      <c r="C41" s="49">
        <v>81.08</v>
      </c>
      <c r="D41" s="31">
        <f t="shared" si="0"/>
        <v>77.05</v>
      </c>
      <c r="E41" s="32">
        <f t="shared" si="1"/>
        <v>81.08</v>
      </c>
      <c r="F41" s="30"/>
      <c r="G41" s="30"/>
      <c r="I41" s="33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</row>
    <row r="42" spans="1:44" ht="12.75">
      <c r="A42" s="42">
        <v>2018</v>
      </c>
      <c r="B42" s="33">
        <v>77.900000000000006</v>
      </c>
      <c r="C42" s="33">
        <v>81.599999999999994</v>
      </c>
      <c r="D42" s="31"/>
      <c r="E42" s="31"/>
      <c r="F42" s="32">
        <f>B42</f>
        <v>77.900000000000006</v>
      </c>
      <c r="G42" s="32">
        <f>C42</f>
        <v>81.599999999999994</v>
      </c>
      <c r="H42" s="33"/>
      <c r="I42" s="33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</row>
    <row r="43" spans="1:44" ht="12.75">
      <c r="A43" s="42">
        <v>2019</v>
      </c>
      <c r="B43" s="33">
        <v>78.099999999999994</v>
      </c>
      <c r="C43" s="33">
        <v>81.8</v>
      </c>
      <c r="D43" s="31"/>
      <c r="E43" s="31"/>
      <c r="F43" s="32">
        <f t="shared" ref="F43:F65" si="2">B43</f>
        <v>78.099999999999994</v>
      </c>
      <c r="G43" s="32">
        <f t="shared" ref="G43:G65" si="3">C43</f>
        <v>81.8</v>
      </c>
      <c r="H43" s="33"/>
      <c r="I43" s="33"/>
    </row>
    <row r="44" spans="1:44" ht="12.75">
      <c r="A44" s="42">
        <v>2020</v>
      </c>
      <c r="B44" s="33">
        <v>78.3</v>
      </c>
      <c r="C44" s="33">
        <v>81.900000000000006</v>
      </c>
      <c r="D44" s="31"/>
      <c r="E44" s="31"/>
      <c r="F44" s="32">
        <f t="shared" si="2"/>
        <v>78.3</v>
      </c>
      <c r="G44" s="32">
        <f t="shared" si="3"/>
        <v>81.900000000000006</v>
      </c>
      <c r="H44" s="33"/>
      <c r="I44" s="33"/>
    </row>
    <row r="45" spans="1:44" ht="12.75">
      <c r="A45" s="42">
        <v>2021</v>
      </c>
      <c r="B45" s="33">
        <v>78.5</v>
      </c>
      <c r="C45" s="33">
        <v>82</v>
      </c>
      <c r="D45" s="31"/>
      <c r="E45" s="31"/>
      <c r="F45" s="32">
        <f t="shared" si="2"/>
        <v>78.5</v>
      </c>
      <c r="G45" s="32">
        <f t="shared" si="3"/>
        <v>82</v>
      </c>
      <c r="H45" s="33"/>
      <c r="I45" s="33"/>
    </row>
    <row r="46" spans="1:44" ht="12.75">
      <c r="A46" s="42">
        <v>2022</v>
      </c>
      <c r="B46" s="33">
        <v>78.7</v>
      </c>
      <c r="C46" s="33">
        <v>82.2</v>
      </c>
      <c r="D46" s="31"/>
      <c r="E46" s="31"/>
      <c r="F46" s="32">
        <f t="shared" si="2"/>
        <v>78.7</v>
      </c>
      <c r="G46" s="32">
        <f t="shared" si="3"/>
        <v>82.2</v>
      </c>
      <c r="H46" s="33"/>
      <c r="I46" s="33"/>
    </row>
    <row r="47" spans="1:44" ht="12.75">
      <c r="A47" s="42">
        <v>2023</v>
      </c>
      <c r="B47" s="33">
        <v>78.900000000000006</v>
      </c>
      <c r="C47" s="33">
        <v>82.3</v>
      </c>
      <c r="D47" s="31"/>
      <c r="E47" s="31"/>
      <c r="F47" s="32">
        <f t="shared" si="2"/>
        <v>78.900000000000006</v>
      </c>
      <c r="G47" s="32">
        <f t="shared" si="3"/>
        <v>82.3</v>
      </c>
      <c r="H47" s="33"/>
      <c r="I47" s="33"/>
    </row>
    <row r="48" spans="1:44" ht="12.75">
      <c r="A48" s="42">
        <v>2024</v>
      </c>
      <c r="B48" s="33">
        <v>79.099999999999994</v>
      </c>
      <c r="C48" s="33">
        <v>82.4</v>
      </c>
      <c r="D48" s="31"/>
      <c r="E48" s="31"/>
      <c r="F48" s="32">
        <f t="shared" si="2"/>
        <v>79.099999999999994</v>
      </c>
      <c r="G48" s="32">
        <f t="shared" si="3"/>
        <v>82.4</v>
      </c>
      <c r="H48" s="33"/>
      <c r="I48" s="33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</row>
    <row r="49" spans="1:44" ht="12.75">
      <c r="A49" s="42">
        <v>2025</v>
      </c>
      <c r="B49" s="33">
        <v>79.3</v>
      </c>
      <c r="C49" s="33">
        <v>82.6</v>
      </c>
      <c r="D49" s="31"/>
      <c r="E49" s="31"/>
      <c r="F49" s="32">
        <f t="shared" si="2"/>
        <v>79.3</v>
      </c>
      <c r="G49" s="32">
        <f t="shared" si="3"/>
        <v>82.6</v>
      </c>
      <c r="H49" s="33"/>
      <c r="I49" s="33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</row>
    <row r="50" spans="1:44" ht="12.75">
      <c r="A50" s="42">
        <v>2026</v>
      </c>
      <c r="B50" s="33">
        <v>79.400000000000006</v>
      </c>
      <c r="C50" s="33">
        <v>82.7</v>
      </c>
      <c r="D50" s="31"/>
      <c r="E50" s="31"/>
      <c r="F50" s="32">
        <f t="shared" si="2"/>
        <v>79.400000000000006</v>
      </c>
      <c r="G50" s="32">
        <f t="shared" si="3"/>
        <v>82.7</v>
      </c>
      <c r="H50" s="33"/>
      <c r="I50" s="33"/>
    </row>
    <row r="51" spans="1:44" ht="12.75">
      <c r="A51" s="42">
        <v>2027</v>
      </c>
      <c r="B51" s="33">
        <v>79.599999999999994</v>
      </c>
      <c r="C51" s="33">
        <v>82.8</v>
      </c>
      <c r="D51" s="31"/>
      <c r="E51" s="31"/>
      <c r="F51" s="32">
        <f t="shared" si="2"/>
        <v>79.599999999999994</v>
      </c>
      <c r="G51" s="32">
        <f t="shared" si="3"/>
        <v>82.8</v>
      </c>
      <c r="H51" s="33"/>
      <c r="I51" s="33"/>
    </row>
    <row r="52" spans="1:44" ht="12.75">
      <c r="A52" s="42">
        <v>2028</v>
      </c>
      <c r="B52" s="33">
        <v>79.8</v>
      </c>
      <c r="C52" s="33">
        <v>82.9</v>
      </c>
      <c r="D52" s="31"/>
      <c r="E52" s="31"/>
      <c r="F52" s="32">
        <f t="shared" si="2"/>
        <v>79.8</v>
      </c>
      <c r="G52" s="32">
        <f t="shared" si="3"/>
        <v>82.9</v>
      </c>
      <c r="H52" s="33"/>
      <c r="I52" s="33"/>
    </row>
    <row r="53" spans="1:44" ht="12.75">
      <c r="A53" s="42">
        <v>2029</v>
      </c>
      <c r="B53" s="33">
        <v>80</v>
      </c>
      <c r="C53" s="33">
        <v>83.1</v>
      </c>
      <c r="D53" s="31"/>
      <c r="E53" s="31"/>
      <c r="F53" s="32">
        <f t="shared" si="2"/>
        <v>80</v>
      </c>
      <c r="G53" s="32">
        <f t="shared" si="3"/>
        <v>83.1</v>
      </c>
      <c r="H53" s="33"/>
      <c r="I53" s="33"/>
    </row>
    <row r="54" spans="1:44" ht="12.75">
      <c r="A54" s="42">
        <v>2030</v>
      </c>
      <c r="B54" s="33">
        <v>80.099999999999994</v>
      </c>
      <c r="C54" s="33">
        <v>83.2</v>
      </c>
      <c r="D54" s="31"/>
      <c r="E54" s="31"/>
      <c r="F54" s="32">
        <f t="shared" si="2"/>
        <v>80.099999999999994</v>
      </c>
      <c r="G54" s="32">
        <f t="shared" si="3"/>
        <v>83.2</v>
      </c>
      <c r="H54" s="33"/>
      <c r="I54" s="33"/>
    </row>
    <row r="55" spans="1:44" ht="12.75">
      <c r="A55" s="42">
        <v>2031</v>
      </c>
      <c r="B55" s="33">
        <v>80.3</v>
      </c>
      <c r="C55" s="33">
        <v>83.3</v>
      </c>
      <c r="D55" s="31"/>
      <c r="E55" s="31"/>
      <c r="F55" s="32">
        <f t="shared" si="2"/>
        <v>80.3</v>
      </c>
      <c r="G55" s="32">
        <f t="shared" si="3"/>
        <v>83.3</v>
      </c>
      <c r="H55" s="33"/>
      <c r="I55" s="33"/>
    </row>
    <row r="56" spans="1:44" ht="12.75">
      <c r="A56" s="42">
        <v>2032</v>
      </c>
      <c r="B56" s="33">
        <v>80.400000000000006</v>
      </c>
      <c r="C56" s="33">
        <v>83.5</v>
      </c>
      <c r="D56" s="31"/>
      <c r="E56" s="31"/>
      <c r="F56" s="32">
        <f t="shared" si="2"/>
        <v>80.400000000000006</v>
      </c>
      <c r="G56" s="32">
        <f t="shared" si="3"/>
        <v>83.5</v>
      </c>
      <c r="H56" s="33"/>
    </row>
    <row r="57" spans="1:44" ht="12.75">
      <c r="A57" s="42">
        <v>2033</v>
      </c>
      <c r="B57" s="33">
        <v>80.599999999999994</v>
      </c>
      <c r="C57" s="33">
        <v>83.6</v>
      </c>
      <c r="D57" s="31"/>
      <c r="E57" s="31"/>
      <c r="F57" s="32">
        <f t="shared" si="2"/>
        <v>80.599999999999994</v>
      </c>
      <c r="G57" s="32">
        <f t="shared" si="3"/>
        <v>83.6</v>
      </c>
    </row>
    <row r="58" spans="1:44" ht="12.75">
      <c r="A58" s="42">
        <v>2034</v>
      </c>
      <c r="B58" s="33">
        <v>80.8</v>
      </c>
      <c r="C58" s="33">
        <v>83.7</v>
      </c>
      <c r="D58" s="31"/>
      <c r="E58" s="31"/>
      <c r="F58" s="32">
        <f t="shared" si="2"/>
        <v>80.8</v>
      </c>
      <c r="G58" s="32">
        <f t="shared" si="3"/>
        <v>83.7</v>
      </c>
    </row>
    <row r="59" spans="1:44" ht="12.75">
      <c r="A59" s="42">
        <v>2035</v>
      </c>
      <c r="B59" s="33">
        <v>80.900000000000006</v>
      </c>
      <c r="C59" s="33">
        <v>83.8</v>
      </c>
      <c r="D59" s="31"/>
      <c r="E59" s="31"/>
      <c r="F59" s="32">
        <f t="shared" si="2"/>
        <v>80.900000000000006</v>
      </c>
      <c r="G59" s="32">
        <f t="shared" si="3"/>
        <v>83.8</v>
      </c>
    </row>
    <row r="60" spans="1:44" ht="12.75">
      <c r="A60" s="42">
        <v>2036</v>
      </c>
      <c r="B60" s="33">
        <v>81</v>
      </c>
      <c r="C60" s="33">
        <v>83.9</v>
      </c>
      <c r="D60" s="31"/>
      <c r="E60" s="31"/>
      <c r="F60" s="32">
        <f t="shared" si="2"/>
        <v>81</v>
      </c>
      <c r="G60" s="32">
        <f t="shared" si="3"/>
        <v>83.9</v>
      </c>
    </row>
    <row r="61" spans="1:44" ht="12.75">
      <c r="A61" s="42">
        <v>2037</v>
      </c>
      <c r="B61" s="33">
        <v>81.2</v>
      </c>
      <c r="C61" s="33">
        <v>84.1</v>
      </c>
      <c r="D61" s="31"/>
      <c r="E61" s="31"/>
      <c r="F61" s="32">
        <f t="shared" si="2"/>
        <v>81.2</v>
      </c>
      <c r="G61" s="32">
        <f t="shared" si="3"/>
        <v>84.1</v>
      </c>
    </row>
    <row r="62" spans="1:44" ht="12.75">
      <c r="A62" s="42">
        <v>2038</v>
      </c>
      <c r="B62" s="33">
        <v>81.3</v>
      </c>
      <c r="C62" s="33">
        <v>84.2</v>
      </c>
      <c r="D62" s="31"/>
      <c r="E62" s="31"/>
      <c r="F62" s="32">
        <f t="shared" si="2"/>
        <v>81.3</v>
      </c>
      <c r="G62" s="32">
        <f t="shared" si="3"/>
        <v>84.2</v>
      </c>
    </row>
    <row r="63" spans="1:44" ht="12.75">
      <c r="A63" s="47">
        <v>2039</v>
      </c>
      <c r="B63" s="33">
        <v>81.5</v>
      </c>
      <c r="C63" s="33">
        <v>84.3</v>
      </c>
      <c r="D63" s="31"/>
      <c r="E63" s="31"/>
      <c r="F63" s="32">
        <f t="shared" si="2"/>
        <v>81.5</v>
      </c>
      <c r="G63" s="32">
        <f t="shared" si="3"/>
        <v>84.3</v>
      </c>
    </row>
    <row r="64" spans="1:44" ht="12.75">
      <c r="A64" s="47">
        <v>2040</v>
      </c>
      <c r="B64" s="33">
        <v>81.599999999999994</v>
      </c>
      <c r="C64" s="33">
        <v>84.4</v>
      </c>
      <c r="D64" s="31"/>
      <c r="E64" s="31"/>
      <c r="F64" s="32">
        <f t="shared" si="2"/>
        <v>81.599999999999994</v>
      </c>
      <c r="G64" s="32">
        <f t="shared" si="3"/>
        <v>84.4</v>
      </c>
    </row>
    <row r="65" spans="1:12" ht="12.75">
      <c r="A65" s="48">
        <v>2041</v>
      </c>
      <c r="B65" s="50">
        <v>81.7</v>
      </c>
      <c r="C65" s="50">
        <v>84.5</v>
      </c>
      <c r="D65" s="31"/>
      <c r="E65" s="31"/>
      <c r="F65" s="32">
        <f t="shared" si="2"/>
        <v>81.7</v>
      </c>
      <c r="G65" s="32">
        <f t="shared" si="3"/>
        <v>84.5</v>
      </c>
    </row>
    <row r="66" spans="1:12">
      <c r="B66" s="37"/>
      <c r="C66" s="37"/>
      <c r="D66" s="27"/>
      <c r="F66" s="33"/>
      <c r="G66" s="33"/>
    </row>
    <row r="67" spans="1:12" ht="11.25" customHeight="1">
      <c r="A67" s="38" t="s">
        <v>39</v>
      </c>
      <c r="B67" s="40"/>
    </row>
    <row r="68" spans="1:12" ht="11.25" customHeight="1">
      <c r="A68" s="191" t="s">
        <v>41</v>
      </c>
      <c r="B68" s="191"/>
      <c r="C68" s="191"/>
      <c r="D68" s="191"/>
      <c r="E68" s="191"/>
      <c r="F68" s="191"/>
      <c r="G68" s="191"/>
      <c r="H68" s="191"/>
      <c r="I68" s="191"/>
      <c r="J68" s="191"/>
      <c r="K68" s="191"/>
      <c r="L68" s="191"/>
    </row>
    <row r="69" spans="1:12" ht="11.25" customHeight="1">
      <c r="A69" s="191" t="s">
        <v>40</v>
      </c>
      <c r="B69" s="191"/>
      <c r="C69" s="191"/>
      <c r="D69" s="191"/>
      <c r="E69" s="191"/>
      <c r="F69" s="191"/>
      <c r="G69" s="191"/>
      <c r="H69" s="191"/>
      <c r="I69" s="191"/>
      <c r="J69" s="191"/>
      <c r="K69" s="191"/>
      <c r="L69" s="191"/>
    </row>
    <row r="70" spans="1:12" ht="12.75">
      <c r="A70" s="191" t="s">
        <v>42</v>
      </c>
      <c r="B70" s="191"/>
      <c r="C70" s="191"/>
      <c r="D70" s="191"/>
      <c r="E70" s="191"/>
      <c r="F70" s="191"/>
      <c r="G70" s="191"/>
      <c r="H70" s="191"/>
      <c r="I70" s="191"/>
      <c r="J70" s="191"/>
      <c r="K70" s="191"/>
      <c r="L70" s="191"/>
    </row>
    <row r="71" spans="1:12" ht="12.75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</row>
    <row r="72" spans="1:12" ht="11.25" customHeight="1">
      <c r="A72" s="190" t="s">
        <v>108</v>
      </c>
      <c r="B72" s="190"/>
    </row>
    <row r="73" spans="1:12">
      <c r="A73" s="40"/>
      <c r="B73" s="40"/>
    </row>
    <row r="76" spans="1:12">
      <c r="B76" s="36"/>
      <c r="C76" s="36"/>
    </row>
  </sheetData>
  <mergeCells count="9">
    <mergeCell ref="A1:F1"/>
    <mergeCell ref="H1:I1"/>
    <mergeCell ref="A72:B72"/>
    <mergeCell ref="A70:L70"/>
    <mergeCell ref="A69:L69"/>
    <mergeCell ref="A68:L68"/>
    <mergeCell ref="A3:A4"/>
    <mergeCell ref="B3:B4"/>
    <mergeCell ref="C3:C4"/>
  </mergeCells>
  <hyperlinks>
    <hyperlink ref="H1" location="Contents!A1" display="back to contents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"/>
  <sheetViews>
    <sheetView workbookViewId="0">
      <selection sqref="A1:G1"/>
    </sheetView>
  </sheetViews>
  <sheetFormatPr defaultRowHeight="14.25"/>
  <cols>
    <col min="1" max="1" width="11.28515625" style="52" customWidth="1"/>
    <col min="2" max="16384" width="9.140625" style="52"/>
  </cols>
  <sheetData>
    <row r="1" spans="1:11" s="13" customFormat="1" ht="18" customHeight="1">
      <c r="A1" s="198" t="s">
        <v>112</v>
      </c>
      <c r="B1" s="198"/>
      <c r="C1" s="198"/>
      <c r="D1" s="198"/>
      <c r="E1" s="198"/>
      <c r="F1" s="198"/>
      <c r="G1" s="198"/>
      <c r="I1" s="203" t="s">
        <v>102</v>
      </c>
      <c r="J1" s="203"/>
    </row>
    <row r="2" spans="1:11" ht="15" customHeight="1">
      <c r="D2" s="1"/>
      <c r="E2" s="1"/>
      <c r="F2" s="1"/>
      <c r="G2" s="1"/>
      <c r="H2" s="1"/>
      <c r="I2" s="1"/>
      <c r="J2" s="1"/>
      <c r="K2" s="1"/>
    </row>
    <row r="3" spans="1:11" s="60" customFormat="1" ht="14.25" customHeight="1">
      <c r="A3" s="199" t="s">
        <v>43</v>
      </c>
      <c r="B3" s="199" t="s">
        <v>50</v>
      </c>
      <c r="C3" s="199" t="s">
        <v>51</v>
      </c>
      <c r="D3" s="59"/>
      <c r="E3" s="59"/>
      <c r="F3" s="59"/>
      <c r="G3" s="59"/>
      <c r="H3" s="59"/>
      <c r="I3" s="59"/>
      <c r="J3" s="59"/>
      <c r="K3" s="59"/>
    </row>
    <row r="4" spans="1:11" s="60" customFormat="1" ht="14.25" customHeight="1">
      <c r="A4" s="200"/>
      <c r="B4" s="200"/>
      <c r="C4" s="200"/>
      <c r="D4" s="59"/>
      <c r="E4" s="59"/>
      <c r="F4" s="59"/>
      <c r="G4" s="59"/>
      <c r="H4" s="59"/>
      <c r="I4" s="59"/>
      <c r="J4" s="59"/>
      <c r="K4" s="59"/>
    </row>
    <row r="5" spans="1:11">
      <c r="A5" s="57" t="s">
        <v>19</v>
      </c>
      <c r="B5" s="58">
        <v>73.31</v>
      </c>
      <c r="C5" s="58">
        <v>78.78</v>
      </c>
      <c r="D5" s="1"/>
      <c r="E5" s="1"/>
      <c r="F5" s="53" t="str">
        <f>A5</f>
        <v>2000-2002</v>
      </c>
      <c r="G5" s="1"/>
      <c r="H5" s="1"/>
      <c r="I5" s="1"/>
      <c r="J5" s="1"/>
      <c r="K5" s="1"/>
    </row>
    <row r="6" spans="1:11">
      <c r="A6" s="57" t="s">
        <v>20</v>
      </c>
      <c r="B6" s="58">
        <v>73.5</v>
      </c>
      <c r="C6" s="58">
        <v>78.86</v>
      </c>
      <c r="D6" s="1"/>
      <c r="E6" s="1"/>
      <c r="F6" s="53" t="str">
        <f t="shared" ref="F6:F21" si="0">A6</f>
        <v>2001-2003</v>
      </c>
      <c r="G6" s="1"/>
      <c r="H6" s="1"/>
      <c r="I6" s="1"/>
      <c r="J6" s="1"/>
      <c r="K6" s="1"/>
    </row>
    <row r="7" spans="1:11">
      <c r="A7" s="57" t="s">
        <v>21</v>
      </c>
      <c r="B7" s="58">
        <v>73.78</v>
      </c>
      <c r="C7" s="58">
        <v>79.05</v>
      </c>
      <c r="D7" s="1"/>
      <c r="E7" s="1"/>
      <c r="F7" s="53" t="str">
        <f t="shared" si="0"/>
        <v>2002-2004</v>
      </c>
      <c r="G7" s="1"/>
      <c r="H7" s="1"/>
      <c r="I7" s="1"/>
      <c r="J7" s="1"/>
      <c r="K7" s="1"/>
    </row>
    <row r="8" spans="1:11">
      <c r="A8" s="57" t="s">
        <v>22</v>
      </c>
      <c r="B8" s="58">
        <v>74.22</v>
      </c>
      <c r="C8" s="58">
        <v>79.239999999999995</v>
      </c>
      <c r="D8" s="1"/>
      <c r="E8" s="1"/>
      <c r="F8" s="53" t="str">
        <f t="shared" si="0"/>
        <v>2003-2005</v>
      </c>
      <c r="G8" s="1"/>
      <c r="H8" s="1"/>
      <c r="I8" s="1"/>
      <c r="J8" s="1"/>
      <c r="K8" s="1"/>
    </row>
    <row r="9" spans="1:11">
      <c r="A9" s="57" t="s">
        <v>23</v>
      </c>
      <c r="B9" s="58">
        <v>74.59</v>
      </c>
      <c r="C9" s="58">
        <v>79.540000000000006</v>
      </c>
      <c r="D9" s="1"/>
      <c r="E9" s="1"/>
      <c r="F9" s="53" t="str">
        <f t="shared" si="0"/>
        <v>2004-2006</v>
      </c>
      <c r="G9" s="1"/>
      <c r="H9" s="1"/>
      <c r="I9" s="1"/>
      <c r="J9" s="1"/>
      <c r="K9" s="1"/>
    </row>
    <row r="10" spans="1:11">
      <c r="A10" s="57" t="s">
        <v>24</v>
      </c>
      <c r="B10" s="58">
        <v>74.790000000000006</v>
      </c>
      <c r="C10" s="58">
        <v>79.680000000000007</v>
      </c>
      <c r="D10" s="1"/>
      <c r="E10" s="1"/>
      <c r="F10" s="53" t="str">
        <f t="shared" si="0"/>
        <v>2005-2007</v>
      </c>
      <c r="G10" s="1"/>
      <c r="H10" s="1"/>
      <c r="I10" s="1"/>
      <c r="J10" s="1"/>
      <c r="K10" s="1"/>
    </row>
    <row r="11" spans="1:11">
      <c r="A11" s="57" t="s">
        <v>25</v>
      </c>
      <c r="B11" s="58">
        <v>74.989999999999995</v>
      </c>
      <c r="C11" s="58">
        <v>79.83</v>
      </c>
      <c r="D11" s="1"/>
      <c r="E11" s="1"/>
      <c r="F11" s="53" t="str">
        <f t="shared" si="0"/>
        <v>2006-2008</v>
      </c>
      <c r="G11" s="1"/>
      <c r="H11" s="1"/>
      <c r="I11" s="1"/>
      <c r="J11" s="1"/>
      <c r="K11" s="1"/>
    </row>
    <row r="12" spans="1:11">
      <c r="A12" s="57" t="s">
        <v>26</v>
      </c>
      <c r="B12" s="58">
        <v>75.349999999999994</v>
      </c>
      <c r="C12" s="58">
        <v>80.06</v>
      </c>
      <c r="D12" s="1"/>
      <c r="E12" s="1"/>
      <c r="F12" s="53" t="str">
        <f t="shared" si="0"/>
        <v>2007-2009</v>
      </c>
      <c r="G12" s="1"/>
      <c r="H12" s="1"/>
      <c r="I12" s="1"/>
      <c r="J12" s="1"/>
      <c r="K12" s="1"/>
    </row>
    <row r="13" spans="1:11">
      <c r="A13" s="57" t="s">
        <v>27</v>
      </c>
      <c r="B13" s="58">
        <v>75.8</v>
      </c>
      <c r="C13" s="58">
        <v>80.319999999999993</v>
      </c>
      <c r="D13" s="1"/>
      <c r="E13" s="1"/>
      <c r="F13" s="53" t="str">
        <f t="shared" si="0"/>
        <v>2008-2010</v>
      </c>
      <c r="G13" s="1"/>
      <c r="H13" s="1"/>
      <c r="I13" s="1"/>
      <c r="J13" s="1"/>
      <c r="K13" s="1"/>
    </row>
    <row r="14" spans="1:11">
      <c r="A14" s="57" t="s">
        <v>28</v>
      </c>
      <c r="B14" s="58">
        <v>76.209999999999994</v>
      </c>
      <c r="C14" s="58">
        <v>80.62</v>
      </c>
      <c r="D14" s="1"/>
      <c r="E14" s="1"/>
      <c r="F14" s="53" t="str">
        <f t="shared" si="0"/>
        <v>2009-2011</v>
      </c>
      <c r="G14" s="1"/>
      <c r="H14" s="1"/>
      <c r="I14" s="1"/>
      <c r="J14" s="1"/>
      <c r="K14" s="1"/>
    </row>
    <row r="15" spans="1:11">
      <c r="A15" s="57" t="s">
        <v>29</v>
      </c>
      <c r="B15" s="58">
        <v>76.510000000000005</v>
      </c>
      <c r="C15" s="58">
        <v>80.75</v>
      </c>
      <c r="D15" s="1"/>
      <c r="E15" s="1"/>
      <c r="F15" s="53" t="str">
        <f t="shared" si="0"/>
        <v>2010-2012</v>
      </c>
      <c r="G15" s="1"/>
      <c r="H15" s="1"/>
      <c r="I15" s="1"/>
      <c r="J15" s="1"/>
      <c r="K15" s="1"/>
    </row>
    <row r="16" spans="1:11">
      <c r="A16" s="57" t="s">
        <v>30</v>
      </c>
      <c r="B16" s="58">
        <v>76.77</v>
      </c>
      <c r="C16" s="58">
        <v>80.89</v>
      </c>
      <c r="D16" s="1"/>
      <c r="E16" s="1"/>
      <c r="F16" s="53" t="str">
        <f t="shared" si="0"/>
        <v>2011-2013</v>
      </c>
      <c r="G16" s="1"/>
      <c r="H16" s="1"/>
      <c r="I16" s="1"/>
      <c r="J16" s="1"/>
      <c r="K16" s="1"/>
    </row>
    <row r="17" spans="1:11">
      <c r="A17" s="57" t="s">
        <v>31</v>
      </c>
      <c r="B17" s="58">
        <v>77.05</v>
      </c>
      <c r="C17" s="58">
        <v>81.06</v>
      </c>
      <c r="D17" s="1"/>
      <c r="E17" s="1"/>
      <c r="F17" s="53" t="str">
        <f t="shared" si="0"/>
        <v>2012-2014</v>
      </c>
      <c r="G17" s="1"/>
      <c r="H17" s="1"/>
      <c r="I17" s="1"/>
      <c r="J17" s="1"/>
      <c r="K17" s="1"/>
    </row>
    <row r="18" spans="1:11">
      <c r="A18" s="57" t="s">
        <v>32</v>
      </c>
      <c r="B18" s="58">
        <v>77.099999999999994</v>
      </c>
      <c r="C18" s="58">
        <v>81.13</v>
      </c>
      <c r="D18" s="1"/>
      <c r="E18" s="1"/>
      <c r="F18" s="53" t="str">
        <f t="shared" si="0"/>
        <v>2013-2015</v>
      </c>
      <c r="G18" s="1"/>
      <c r="H18" s="1"/>
      <c r="I18" s="1"/>
      <c r="J18" s="1"/>
      <c r="K18" s="1"/>
    </row>
    <row r="19" spans="1:11">
      <c r="A19" s="57" t="s">
        <v>33</v>
      </c>
      <c r="B19" s="58">
        <v>77.08</v>
      </c>
      <c r="C19" s="58">
        <v>81.150000000000006</v>
      </c>
      <c r="D19" s="1"/>
      <c r="E19" s="1"/>
      <c r="F19" s="53" t="str">
        <f t="shared" si="0"/>
        <v>2014-2016</v>
      </c>
      <c r="G19" s="1"/>
      <c r="H19" s="1"/>
      <c r="I19" s="1"/>
      <c r="J19" s="1"/>
      <c r="K19" s="1"/>
    </row>
    <row r="20" spans="1:11">
      <c r="A20" s="57" t="s">
        <v>52</v>
      </c>
      <c r="B20" s="58">
        <v>77.02</v>
      </c>
      <c r="C20" s="58">
        <v>81.09</v>
      </c>
      <c r="D20" s="1"/>
      <c r="E20" s="1"/>
      <c r="F20" s="53" t="str">
        <f t="shared" si="0"/>
        <v>2015-2017</v>
      </c>
      <c r="G20" s="1"/>
      <c r="H20" s="1"/>
      <c r="I20" s="1"/>
      <c r="J20" s="1"/>
      <c r="K20" s="1"/>
    </row>
    <row r="21" spans="1:11">
      <c r="A21" s="57" t="s">
        <v>105</v>
      </c>
      <c r="B21" s="58">
        <v>77.05</v>
      </c>
      <c r="C21" s="58">
        <v>81.08</v>
      </c>
      <c r="F21" s="53" t="str">
        <f t="shared" si="0"/>
        <v>2016-2018</v>
      </c>
    </row>
    <row r="22" spans="1:11">
      <c r="A22" s="61"/>
      <c r="B22" s="62"/>
      <c r="C22" s="62"/>
      <c r="F22" s="53"/>
    </row>
    <row r="23" spans="1:11">
      <c r="A23" s="2"/>
      <c r="B23" s="54"/>
      <c r="C23" s="54"/>
    </row>
    <row r="24" spans="1:11">
      <c r="A24" s="65" t="s">
        <v>169</v>
      </c>
      <c r="B24" s="14"/>
      <c r="C24" s="14"/>
      <c r="D24" s="14"/>
      <c r="E24" s="14"/>
    </row>
    <row r="25" spans="1:11">
      <c r="A25" s="201" t="s">
        <v>168</v>
      </c>
      <c r="B25" s="201"/>
      <c r="C25" s="201"/>
      <c r="D25" s="201"/>
      <c r="E25" s="201"/>
      <c r="F25" s="201"/>
      <c r="G25" s="201"/>
      <c r="H25" s="201"/>
      <c r="I25" s="201"/>
      <c r="J25" s="201"/>
      <c r="K25" s="201"/>
    </row>
    <row r="26" spans="1:11">
      <c r="A26" s="202" t="s">
        <v>170</v>
      </c>
      <c r="B26" s="202"/>
      <c r="C26" s="202"/>
      <c r="D26" s="202"/>
      <c r="E26" s="202"/>
      <c r="F26" s="202"/>
      <c r="G26" s="202"/>
      <c r="H26" s="202"/>
      <c r="I26" s="202"/>
      <c r="J26" s="202"/>
      <c r="K26" s="202"/>
    </row>
    <row r="27" spans="1:11">
      <c r="A27" s="64"/>
      <c r="B27" s="64"/>
      <c r="C27" s="64"/>
      <c r="D27" s="64"/>
      <c r="E27" s="64"/>
      <c r="F27" s="64"/>
      <c r="G27" s="64"/>
      <c r="H27" s="64"/>
      <c r="I27" s="64"/>
      <c r="J27" s="64"/>
      <c r="K27" s="64"/>
    </row>
    <row r="28" spans="1:11">
      <c r="A28" s="190" t="s">
        <v>108</v>
      </c>
      <c r="B28" s="190"/>
      <c r="C28" s="14"/>
      <c r="D28" s="14"/>
      <c r="E28" s="14"/>
    </row>
    <row r="40" spans="28:28">
      <c r="AB40" s="54"/>
    </row>
    <row r="41" spans="28:28">
      <c r="AB41" s="54"/>
    </row>
    <row r="49" spans="28:28">
      <c r="AB49" s="54"/>
    </row>
    <row r="50" spans="28:28">
      <c r="AB50" s="54"/>
    </row>
  </sheetData>
  <mergeCells count="8">
    <mergeCell ref="A28:B28"/>
    <mergeCell ref="A1:G1"/>
    <mergeCell ref="A3:A4"/>
    <mergeCell ref="B3:B4"/>
    <mergeCell ref="C3:C4"/>
    <mergeCell ref="A25:K25"/>
    <mergeCell ref="A26:K26"/>
    <mergeCell ref="I1:J1"/>
  </mergeCells>
  <hyperlinks>
    <hyperlink ref="I1" location="Contents!A1" display="back to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>
      <selection sqref="A1:D1"/>
    </sheetView>
  </sheetViews>
  <sheetFormatPr defaultRowHeight="12.75"/>
  <cols>
    <col min="1" max="7" width="15.7109375" style="13" customWidth="1"/>
    <col min="8" max="16384" width="9.140625" style="13"/>
  </cols>
  <sheetData>
    <row r="1" spans="1:10" ht="18" customHeight="1">
      <c r="A1" s="207" t="s">
        <v>103</v>
      </c>
      <c r="B1" s="207"/>
      <c r="C1" s="207"/>
      <c r="D1" s="207"/>
      <c r="E1" s="66"/>
      <c r="F1" s="85" t="s">
        <v>102</v>
      </c>
      <c r="G1" s="85"/>
      <c r="H1" s="67"/>
      <c r="I1" s="5"/>
    </row>
    <row r="2" spans="1:10" ht="15" customHeight="1">
      <c r="A2" s="68"/>
      <c r="H2" s="69"/>
      <c r="I2" s="5"/>
    </row>
    <row r="3" spans="1:10" ht="15" customHeight="1">
      <c r="A3" s="208" t="s">
        <v>43</v>
      </c>
      <c r="B3" s="204" t="s">
        <v>54</v>
      </c>
      <c r="C3" s="204" t="s">
        <v>55</v>
      </c>
      <c r="D3" s="204" t="s">
        <v>172</v>
      </c>
      <c r="E3" s="204" t="s">
        <v>173</v>
      </c>
      <c r="F3" s="204" t="s">
        <v>174</v>
      </c>
      <c r="G3" s="204" t="s">
        <v>175</v>
      </c>
      <c r="H3" s="69"/>
      <c r="I3" s="5"/>
    </row>
    <row r="4" spans="1:10" ht="15" customHeight="1">
      <c r="A4" s="209"/>
      <c r="B4" s="205"/>
      <c r="C4" s="205"/>
      <c r="D4" s="205"/>
      <c r="E4" s="205"/>
      <c r="F4" s="205"/>
      <c r="G4" s="205"/>
      <c r="H4" s="69"/>
      <c r="I4" s="5"/>
    </row>
    <row r="5" spans="1:10">
      <c r="A5" s="210"/>
      <c r="B5" s="206"/>
      <c r="C5" s="206"/>
      <c r="D5" s="206"/>
      <c r="E5" s="206"/>
      <c r="F5" s="206"/>
      <c r="G5" s="206"/>
      <c r="H5" s="69"/>
      <c r="I5" s="5"/>
    </row>
    <row r="6" spans="1:10">
      <c r="A6" s="86"/>
      <c r="B6" s="87"/>
      <c r="C6" s="87"/>
      <c r="D6" s="87"/>
      <c r="E6" s="87"/>
      <c r="F6" s="87"/>
      <c r="G6" s="87"/>
      <c r="H6" s="69"/>
      <c r="I6" s="5"/>
    </row>
    <row r="7" spans="1:10">
      <c r="A7" s="68" t="s">
        <v>18</v>
      </c>
      <c r="B7" s="70">
        <v>73.099999999999994</v>
      </c>
      <c r="C7" s="70">
        <v>78.56</v>
      </c>
      <c r="D7" s="70"/>
      <c r="E7" s="70"/>
      <c r="F7" s="71"/>
      <c r="G7" s="72"/>
      <c r="H7" s="5"/>
      <c r="I7" s="5"/>
      <c r="J7" s="5"/>
    </row>
    <row r="8" spans="1:10">
      <c r="A8" s="68" t="s">
        <v>19</v>
      </c>
      <c r="B8" s="71">
        <v>73.31</v>
      </c>
      <c r="C8" s="71">
        <v>78.78</v>
      </c>
      <c r="D8" s="71">
        <v>0.21</v>
      </c>
      <c r="E8" s="71">
        <v>0.22</v>
      </c>
      <c r="F8" s="73">
        <v>11</v>
      </c>
      <c r="G8" s="73">
        <v>11.5</v>
      </c>
      <c r="H8" s="69" t="str">
        <f t="shared" ref="H8:H24" si="0">A8</f>
        <v>2000-2002</v>
      </c>
      <c r="I8" s="5"/>
      <c r="J8" s="5"/>
    </row>
    <row r="9" spans="1:10">
      <c r="A9" s="68" t="s">
        <v>20</v>
      </c>
      <c r="B9" s="71">
        <v>73.5</v>
      </c>
      <c r="C9" s="71">
        <v>78.86</v>
      </c>
      <c r="D9" s="71">
        <v>0.19</v>
      </c>
      <c r="E9" s="71">
        <v>0.08</v>
      </c>
      <c r="F9" s="73">
        <v>9.9</v>
      </c>
      <c r="G9" s="73">
        <v>4.2</v>
      </c>
      <c r="H9" s="69" t="str">
        <f t="shared" si="0"/>
        <v>2001-2003</v>
      </c>
      <c r="I9" s="5"/>
      <c r="J9" s="5"/>
    </row>
    <row r="10" spans="1:10">
      <c r="A10" s="68" t="s">
        <v>21</v>
      </c>
      <c r="B10" s="71">
        <v>73.78</v>
      </c>
      <c r="C10" s="71">
        <v>79.05</v>
      </c>
      <c r="D10" s="71">
        <v>0.28000000000000003</v>
      </c>
      <c r="E10" s="71">
        <v>0.19</v>
      </c>
      <c r="F10" s="73">
        <v>14.6</v>
      </c>
      <c r="G10" s="73">
        <v>9.9</v>
      </c>
      <c r="H10" s="69" t="str">
        <f t="shared" si="0"/>
        <v>2002-2004</v>
      </c>
      <c r="I10" s="5"/>
      <c r="J10" s="5"/>
    </row>
    <row r="11" spans="1:10">
      <c r="A11" s="68" t="s">
        <v>22</v>
      </c>
      <c r="B11" s="71">
        <v>74.22</v>
      </c>
      <c r="C11" s="71">
        <v>79.239999999999995</v>
      </c>
      <c r="D11" s="71">
        <v>0.44</v>
      </c>
      <c r="E11" s="71">
        <v>0.19</v>
      </c>
      <c r="F11" s="73">
        <v>23</v>
      </c>
      <c r="G11" s="73">
        <v>9.9</v>
      </c>
      <c r="H11" s="69" t="str">
        <f t="shared" si="0"/>
        <v>2003-2005</v>
      </c>
      <c r="I11" s="5"/>
      <c r="J11" s="5"/>
    </row>
    <row r="12" spans="1:10">
      <c r="A12" s="68" t="s">
        <v>23</v>
      </c>
      <c r="B12" s="71">
        <v>74.59</v>
      </c>
      <c r="C12" s="71">
        <v>79.540000000000006</v>
      </c>
      <c r="D12" s="71">
        <v>0.37</v>
      </c>
      <c r="E12" s="71">
        <v>0.3</v>
      </c>
      <c r="F12" s="73">
        <v>19.3</v>
      </c>
      <c r="G12" s="73">
        <v>15.7</v>
      </c>
      <c r="H12" s="69" t="str">
        <f t="shared" si="0"/>
        <v>2004-2006</v>
      </c>
      <c r="I12" s="5"/>
      <c r="J12" s="5"/>
    </row>
    <row r="13" spans="1:10">
      <c r="A13" s="68" t="s">
        <v>24</v>
      </c>
      <c r="B13" s="71">
        <v>74.790000000000006</v>
      </c>
      <c r="C13" s="71">
        <v>79.680000000000007</v>
      </c>
      <c r="D13" s="71">
        <v>0.2</v>
      </c>
      <c r="E13" s="71">
        <v>0.14000000000000001</v>
      </c>
      <c r="F13" s="73">
        <v>10.4</v>
      </c>
      <c r="G13" s="73">
        <v>7.3</v>
      </c>
      <c r="H13" s="69" t="str">
        <f t="shared" si="0"/>
        <v>2005-2007</v>
      </c>
      <c r="I13" s="5"/>
      <c r="J13" s="5"/>
    </row>
    <row r="14" spans="1:10">
      <c r="A14" s="68" t="s">
        <v>25</v>
      </c>
      <c r="B14" s="71">
        <v>74.989999999999995</v>
      </c>
      <c r="C14" s="71">
        <v>79.83</v>
      </c>
      <c r="D14" s="71">
        <v>0.2</v>
      </c>
      <c r="E14" s="71">
        <v>0.15</v>
      </c>
      <c r="F14" s="73">
        <v>10.4</v>
      </c>
      <c r="G14" s="73">
        <v>7.8</v>
      </c>
      <c r="H14" s="69" t="str">
        <f t="shared" si="0"/>
        <v>2006-2008</v>
      </c>
      <c r="I14" s="5"/>
      <c r="J14" s="5"/>
    </row>
    <row r="15" spans="1:10">
      <c r="A15" s="68" t="s">
        <v>26</v>
      </c>
      <c r="B15" s="71">
        <v>75.34</v>
      </c>
      <c r="C15" s="71">
        <v>80.05</v>
      </c>
      <c r="D15" s="71">
        <v>0.35</v>
      </c>
      <c r="E15" s="71">
        <v>0.22</v>
      </c>
      <c r="F15" s="73">
        <v>18.3</v>
      </c>
      <c r="G15" s="73">
        <v>11.5</v>
      </c>
      <c r="H15" s="69" t="str">
        <f t="shared" si="0"/>
        <v>2007-2009</v>
      </c>
      <c r="I15" s="5"/>
      <c r="J15" s="5"/>
    </row>
    <row r="16" spans="1:10">
      <c r="A16" s="68" t="s">
        <v>27</v>
      </c>
      <c r="B16" s="71">
        <v>75.8</v>
      </c>
      <c r="C16" s="71">
        <v>80.31</v>
      </c>
      <c r="D16" s="71">
        <v>0.46</v>
      </c>
      <c r="E16" s="71">
        <v>0.26</v>
      </c>
      <c r="F16" s="73">
        <v>24</v>
      </c>
      <c r="G16" s="73">
        <v>13.6</v>
      </c>
      <c r="H16" s="69" t="str">
        <f t="shared" si="0"/>
        <v>2008-2010</v>
      </c>
      <c r="I16" s="5"/>
      <c r="J16" s="5"/>
    </row>
    <row r="17" spans="1:10">
      <c r="A17" s="68" t="s">
        <v>28</v>
      </c>
      <c r="B17" s="71">
        <v>76.209999999999994</v>
      </c>
      <c r="C17" s="71">
        <v>80.62</v>
      </c>
      <c r="D17" s="71">
        <v>0.41</v>
      </c>
      <c r="E17" s="71">
        <v>0.31</v>
      </c>
      <c r="F17" s="73">
        <v>21.4</v>
      </c>
      <c r="G17" s="73">
        <v>16.2</v>
      </c>
      <c r="H17" s="69" t="str">
        <f t="shared" si="0"/>
        <v>2009-2011</v>
      </c>
      <c r="I17" s="5"/>
      <c r="J17" s="5"/>
    </row>
    <row r="18" spans="1:10">
      <c r="A18" s="68" t="s">
        <v>29</v>
      </c>
      <c r="B18" s="71">
        <v>76.510000000000005</v>
      </c>
      <c r="C18" s="71">
        <v>80.75</v>
      </c>
      <c r="D18" s="71">
        <v>0.3</v>
      </c>
      <c r="E18" s="71">
        <v>0.13</v>
      </c>
      <c r="F18" s="73">
        <v>15.7</v>
      </c>
      <c r="G18" s="73">
        <v>6.8</v>
      </c>
      <c r="H18" s="69" t="str">
        <f t="shared" si="0"/>
        <v>2010-2012</v>
      </c>
      <c r="I18" s="5"/>
      <c r="J18" s="5"/>
    </row>
    <row r="19" spans="1:10">
      <c r="A19" s="68" t="s">
        <v>30</v>
      </c>
      <c r="B19" s="71">
        <v>76.77</v>
      </c>
      <c r="C19" s="71">
        <v>80.89</v>
      </c>
      <c r="D19" s="71">
        <v>0.26</v>
      </c>
      <c r="E19" s="71">
        <v>0.14000000000000001</v>
      </c>
      <c r="F19" s="73">
        <v>13.6</v>
      </c>
      <c r="G19" s="73">
        <v>7.3</v>
      </c>
      <c r="H19" s="69" t="str">
        <f t="shared" si="0"/>
        <v>2011-2013</v>
      </c>
      <c r="I19" s="5"/>
      <c r="J19" s="5"/>
    </row>
    <row r="20" spans="1:10">
      <c r="A20" s="68" t="s">
        <v>31</v>
      </c>
      <c r="B20" s="74">
        <v>77.05</v>
      </c>
      <c r="C20" s="74">
        <v>81.06</v>
      </c>
      <c r="D20" s="71">
        <v>0.28000000000000003</v>
      </c>
      <c r="E20" s="71">
        <v>0.17</v>
      </c>
      <c r="F20" s="73">
        <v>14.6</v>
      </c>
      <c r="G20" s="73">
        <v>8.9</v>
      </c>
      <c r="H20" s="69" t="str">
        <f t="shared" si="0"/>
        <v>2012-2014</v>
      </c>
      <c r="I20" s="5"/>
      <c r="J20" s="5"/>
    </row>
    <row r="21" spans="1:10">
      <c r="A21" s="68" t="s">
        <v>32</v>
      </c>
      <c r="B21" s="74">
        <v>77.09</v>
      </c>
      <c r="C21" s="74">
        <v>81.14</v>
      </c>
      <c r="D21" s="71">
        <v>0.04</v>
      </c>
      <c r="E21" s="71">
        <v>0.08</v>
      </c>
      <c r="F21" s="73">
        <v>2.1</v>
      </c>
      <c r="G21" s="73">
        <v>4.2</v>
      </c>
      <c r="H21" s="69" t="str">
        <f t="shared" si="0"/>
        <v>2013-2015</v>
      </c>
      <c r="I21" s="5"/>
      <c r="J21" s="5"/>
    </row>
    <row r="22" spans="1:10">
      <c r="A22" s="68" t="s">
        <v>33</v>
      </c>
      <c r="B22" s="74">
        <v>77.069999999999993</v>
      </c>
      <c r="C22" s="74">
        <v>81.150000000000006</v>
      </c>
      <c r="D22" s="71">
        <v>-0.02</v>
      </c>
      <c r="E22" s="71">
        <v>0.01</v>
      </c>
      <c r="F22" s="73">
        <v>-1</v>
      </c>
      <c r="G22" s="73">
        <v>0.5</v>
      </c>
      <c r="H22" s="69" t="str">
        <f t="shared" si="0"/>
        <v>2014-2016</v>
      </c>
      <c r="J22" s="5"/>
    </row>
    <row r="23" spans="1:10">
      <c r="A23" s="68" t="s">
        <v>52</v>
      </c>
      <c r="B23" s="74">
        <v>77.02</v>
      </c>
      <c r="C23" s="74">
        <v>81.09</v>
      </c>
      <c r="D23" s="71">
        <v>-0.05</v>
      </c>
      <c r="E23" s="71">
        <v>-0.06</v>
      </c>
      <c r="F23" s="73">
        <v>-2.6</v>
      </c>
      <c r="G23" s="73">
        <v>-3.1</v>
      </c>
      <c r="H23" s="69" t="str">
        <f t="shared" si="0"/>
        <v>2015-2017</v>
      </c>
      <c r="J23" s="5"/>
    </row>
    <row r="24" spans="1:10">
      <c r="A24" s="68" t="s">
        <v>105</v>
      </c>
      <c r="B24" s="74">
        <v>77.05</v>
      </c>
      <c r="C24" s="74">
        <v>81.08</v>
      </c>
      <c r="D24" s="71">
        <v>0.03</v>
      </c>
      <c r="E24" s="71">
        <v>-0.01</v>
      </c>
      <c r="F24" s="73">
        <v>1.6</v>
      </c>
      <c r="G24" s="73">
        <v>-0.5</v>
      </c>
      <c r="H24" s="69" t="str">
        <f t="shared" si="0"/>
        <v>2016-2018</v>
      </c>
      <c r="J24" s="5"/>
    </row>
    <row r="25" spans="1:10">
      <c r="A25" s="81"/>
      <c r="B25" s="82"/>
      <c r="C25" s="82"/>
      <c r="D25" s="82"/>
      <c r="E25" s="82"/>
      <c r="F25" s="82"/>
      <c r="G25" s="82"/>
      <c r="H25" s="69"/>
    </row>
    <row r="26" spans="1:10">
      <c r="A26" s="57"/>
      <c r="B26" s="83"/>
      <c r="C26" s="83"/>
      <c r="D26" s="83"/>
      <c r="E26" s="83"/>
      <c r="F26" s="83"/>
      <c r="G26" s="83"/>
      <c r="H26" s="69"/>
    </row>
    <row r="27" spans="1:10">
      <c r="A27" s="84" t="s">
        <v>169</v>
      </c>
      <c r="B27" s="83"/>
      <c r="C27" s="83"/>
      <c r="D27" s="83"/>
      <c r="E27" s="83"/>
      <c r="F27" s="83"/>
      <c r="G27" s="83"/>
      <c r="H27" s="69"/>
    </row>
    <row r="28" spans="1:10">
      <c r="A28" s="202" t="s">
        <v>171</v>
      </c>
      <c r="B28" s="202"/>
      <c r="C28" s="202"/>
      <c r="D28" s="202"/>
      <c r="H28" s="69"/>
    </row>
    <row r="29" spans="1:10">
      <c r="A29" s="63"/>
      <c r="H29" s="69"/>
    </row>
    <row r="30" spans="1:10">
      <c r="A30" s="202" t="s">
        <v>108</v>
      </c>
      <c r="B30" s="202"/>
      <c r="C30" s="75"/>
      <c r="H30" s="69"/>
    </row>
    <row r="31" spans="1:10" s="76" customFormat="1">
      <c r="B31" s="77"/>
      <c r="C31" s="77"/>
      <c r="F31" s="77"/>
      <c r="G31" s="77"/>
    </row>
    <row r="32" spans="1:10">
      <c r="B32" s="76"/>
      <c r="C32" s="78"/>
      <c r="D32" s="76"/>
      <c r="E32" s="76"/>
      <c r="F32" s="77"/>
      <c r="G32" s="77"/>
    </row>
    <row r="33" spans="2:7">
      <c r="B33" s="69" t="s">
        <v>106</v>
      </c>
      <c r="C33" s="79">
        <f>((B20-B8)/12)*52.2</f>
        <v>16.268999999999981</v>
      </c>
      <c r="D33" s="79">
        <f>((C20-C8)/12)*52.2</f>
        <v>9.9180000000000046</v>
      </c>
    </row>
    <row r="34" spans="2:7">
      <c r="B34" s="69" t="s">
        <v>107</v>
      </c>
      <c r="C34" s="79">
        <f>((B24-B20)/4)*52.2</f>
        <v>0</v>
      </c>
      <c r="D34" s="79">
        <f>((C24-C20)/4)*52.2</f>
        <v>0.26099999999994811</v>
      </c>
    </row>
    <row r="35" spans="2:7">
      <c r="C35" s="68"/>
    </row>
    <row r="36" spans="2:7">
      <c r="C36" s="68"/>
    </row>
    <row r="37" spans="2:7">
      <c r="C37" s="68"/>
    </row>
    <row r="38" spans="2:7">
      <c r="C38" s="68"/>
    </row>
    <row r="39" spans="2:7">
      <c r="C39" s="68"/>
    </row>
    <row r="40" spans="2:7">
      <c r="C40" s="68"/>
    </row>
    <row r="41" spans="2:7">
      <c r="C41" s="68"/>
    </row>
    <row r="42" spans="2:7">
      <c r="C42" s="68"/>
    </row>
    <row r="43" spans="2:7">
      <c r="C43" s="68"/>
    </row>
    <row r="44" spans="2:7">
      <c r="C44" s="68"/>
      <c r="F44" s="80"/>
      <c r="G44" s="80"/>
    </row>
    <row r="45" spans="2:7">
      <c r="C45" s="68"/>
    </row>
    <row r="46" spans="2:7">
      <c r="C46" s="68"/>
    </row>
    <row r="47" spans="2:7">
      <c r="C47" s="68"/>
    </row>
    <row r="48" spans="2:7">
      <c r="C48" s="68"/>
    </row>
  </sheetData>
  <mergeCells count="10">
    <mergeCell ref="G3:G5"/>
    <mergeCell ref="A28:D28"/>
    <mergeCell ref="A30:B30"/>
    <mergeCell ref="A1:D1"/>
    <mergeCell ref="A3:A5"/>
    <mergeCell ref="B3:B5"/>
    <mergeCell ref="C3:C5"/>
    <mergeCell ref="D3:D5"/>
    <mergeCell ref="E3:E5"/>
    <mergeCell ref="F3:F5"/>
  </mergeCells>
  <hyperlinks>
    <hyperlink ref="F1" location="Contents!A1" display="back to contents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sqref="A1:I1"/>
    </sheetView>
  </sheetViews>
  <sheetFormatPr defaultRowHeight="15"/>
  <cols>
    <col min="1" max="1" width="15.28515625" style="12" customWidth="1"/>
    <col min="2" max="2" width="10.42578125" style="12" customWidth="1"/>
    <col min="3" max="3" width="10.5703125" style="12" customWidth="1"/>
    <col min="4" max="4" width="1.7109375" style="12" customWidth="1"/>
    <col min="5" max="5" width="10.140625" style="12" customWidth="1"/>
    <col min="6" max="6" width="10.7109375" style="12" customWidth="1"/>
    <col min="7" max="16384" width="9.140625" style="12"/>
  </cols>
  <sheetData>
    <row r="1" spans="1:12" ht="18" customHeight="1">
      <c r="A1" s="198" t="s">
        <v>111</v>
      </c>
      <c r="B1" s="198"/>
      <c r="C1" s="198"/>
      <c r="D1" s="198"/>
      <c r="E1" s="198"/>
      <c r="F1" s="198"/>
      <c r="G1" s="198"/>
      <c r="H1" s="198"/>
      <c r="I1" s="198"/>
      <c r="K1" s="203" t="s">
        <v>102</v>
      </c>
      <c r="L1" s="203"/>
    </row>
    <row r="3" spans="1:12">
      <c r="A3" s="220" t="s">
        <v>43</v>
      </c>
      <c r="B3" s="217" t="s">
        <v>44</v>
      </c>
      <c r="C3" s="218"/>
      <c r="D3" s="218"/>
      <c r="E3" s="218"/>
      <c r="F3" s="219"/>
    </row>
    <row r="4" spans="1:12" ht="15.75" customHeight="1">
      <c r="A4" s="221"/>
      <c r="B4" s="211" t="s">
        <v>45</v>
      </c>
      <c r="C4" s="213" t="s">
        <v>47</v>
      </c>
      <c r="D4" s="97"/>
      <c r="E4" s="213" t="s">
        <v>46</v>
      </c>
      <c r="F4" s="215" t="s">
        <v>48</v>
      </c>
    </row>
    <row r="5" spans="1:12">
      <c r="A5" s="221"/>
      <c r="B5" s="212"/>
      <c r="C5" s="214"/>
      <c r="D5" s="98"/>
      <c r="E5" s="214"/>
      <c r="F5" s="216"/>
    </row>
    <row r="6" spans="1:12">
      <c r="A6" s="99" t="s">
        <v>62</v>
      </c>
      <c r="B6" s="89">
        <v>12.28</v>
      </c>
      <c r="C6" s="90">
        <v>4.2</v>
      </c>
      <c r="D6" s="90"/>
      <c r="E6" s="90">
        <v>16.04</v>
      </c>
      <c r="F6" s="91">
        <v>5.21</v>
      </c>
      <c r="G6" s="88"/>
      <c r="H6" s="88"/>
      <c r="I6" s="88"/>
      <c r="J6" s="88"/>
      <c r="K6" s="88"/>
    </row>
    <row r="7" spans="1:12">
      <c r="A7" s="100" t="s">
        <v>105</v>
      </c>
      <c r="B7" s="92">
        <v>17.53</v>
      </c>
      <c r="C7" s="93">
        <v>5.62</v>
      </c>
      <c r="D7" s="93"/>
      <c r="E7" s="93">
        <v>19.78</v>
      </c>
      <c r="F7" s="94">
        <v>6.38</v>
      </c>
    </row>
    <row r="9" spans="1:12" ht="15" customHeight="1">
      <c r="A9" s="65" t="s">
        <v>169</v>
      </c>
    </row>
    <row r="10" spans="1:12" ht="15" customHeight="1">
      <c r="A10" s="202" t="s">
        <v>171</v>
      </c>
      <c r="B10" s="202"/>
      <c r="C10" s="202"/>
    </row>
    <row r="11" spans="1:12" ht="15" customHeight="1">
      <c r="A11" s="64"/>
    </row>
    <row r="12" spans="1:12" s="13" customFormat="1" ht="15" customHeight="1">
      <c r="A12" s="202" t="s">
        <v>108</v>
      </c>
      <c r="B12" s="202"/>
    </row>
    <row r="13" spans="1:12" ht="15" customHeight="1"/>
    <row r="14" spans="1:12" ht="15" customHeight="1"/>
    <row r="15" spans="1:12" ht="15" customHeight="1"/>
    <row r="16" spans="1:12" ht="15" customHeight="1"/>
    <row r="17" ht="15" customHeight="1"/>
  </sheetData>
  <mergeCells count="10">
    <mergeCell ref="K1:L1"/>
    <mergeCell ref="A12:B12"/>
    <mergeCell ref="B4:B5"/>
    <mergeCell ref="C4:C5"/>
    <mergeCell ref="E4:E5"/>
    <mergeCell ref="F4:F5"/>
    <mergeCell ref="B3:F3"/>
    <mergeCell ref="A3:A5"/>
    <mergeCell ref="A1:I1"/>
    <mergeCell ref="A10:C10"/>
  </mergeCells>
  <hyperlinks>
    <hyperlink ref="K1" location="Contents!A1" display="back to contents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1"/>
  <sheetViews>
    <sheetView showGridLines="0" workbookViewId="0">
      <selection sqref="A1:I1"/>
    </sheetView>
  </sheetViews>
  <sheetFormatPr defaultRowHeight="14.25"/>
  <cols>
    <col min="1" max="1" width="24.85546875" style="8" customWidth="1"/>
    <col min="2" max="16384" width="9.140625" style="8"/>
  </cols>
  <sheetData>
    <row r="1" spans="1:39" ht="18" customHeight="1">
      <c r="A1" s="226" t="s">
        <v>143</v>
      </c>
      <c r="B1" s="226"/>
      <c r="C1" s="226"/>
      <c r="D1" s="226"/>
      <c r="E1" s="226"/>
      <c r="F1" s="226"/>
      <c r="G1" s="226"/>
      <c r="H1" s="226"/>
      <c r="I1" s="226"/>
      <c r="J1" s="101"/>
      <c r="K1" s="203" t="s">
        <v>102</v>
      </c>
      <c r="L1" s="203"/>
      <c r="M1" s="101"/>
      <c r="N1" s="101"/>
      <c r="O1" s="101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5"/>
      <c r="AC1" s="55"/>
      <c r="AD1" s="55"/>
      <c r="AE1" s="55"/>
      <c r="AF1" s="55"/>
      <c r="AG1" s="55"/>
      <c r="AH1" s="55"/>
      <c r="AI1" s="55"/>
      <c r="AJ1" s="56"/>
      <c r="AK1" s="56"/>
    </row>
    <row r="2" spans="1:39" ht="18" customHeight="1">
      <c r="A2" s="125"/>
      <c r="B2" s="125"/>
      <c r="C2" s="125"/>
      <c r="D2" s="125"/>
      <c r="E2" s="125"/>
      <c r="F2" s="125"/>
      <c r="G2" s="125"/>
      <c r="H2" s="125"/>
      <c r="I2" s="125"/>
      <c r="J2" s="101"/>
      <c r="L2" s="101"/>
      <c r="M2" s="101"/>
      <c r="N2" s="101"/>
      <c r="O2" s="101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5"/>
      <c r="AC2" s="55"/>
      <c r="AD2" s="55"/>
      <c r="AE2" s="55"/>
      <c r="AF2" s="55"/>
      <c r="AG2" s="55"/>
      <c r="AH2" s="55"/>
      <c r="AI2" s="55"/>
      <c r="AJ2" s="56"/>
      <c r="AK2" s="56"/>
    </row>
    <row r="3" spans="1:39">
      <c r="A3" s="126" t="s">
        <v>51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</row>
    <row r="4" spans="1:39">
      <c r="A4" s="103"/>
      <c r="B4" s="222" t="s">
        <v>62</v>
      </c>
      <c r="C4" s="222" t="s">
        <v>0</v>
      </c>
      <c r="D4" s="222" t="s">
        <v>1</v>
      </c>
      <c r="E4" s="222" t="s">
        <v>2</v>
      </c>
      <c r="F4" s="222" t="s">
        <v>3</v>
      </c>
      <c r="G4" s="222" t="s">
        <v>4</v>
      </c>
      <c r="H4" s="222" t="s">
        <v>5</v>
      </c>
      <c r="I4" s="222" t="s">
        <v>6</v>
      </c>
      <c r="J4" s="222" t="s">
        <v>7</v>
      </c>
      <c r="K4" s="222" t="s">
        <v>8</v>
      </c>
      <c r="L4" s="222" t="s">
        <v>9</v>
      </c>
      <c r="M4" s="222" t="s">
        <v>10</v>
      </c>
      <c r="N4" s="222" t="s">
        <v>11</v>
      </c>
      <c r="O4" s="222" t="s">
        <v>12</v>
      </c>
      <c r="P4" s="222" t="s">
        <v>13</v>
      </c>
      <c r="Q4" s="222" t="s">
        <v>14</v>
      </c>
      <c r="R4" s="222" t="s">
        <v>15</v>
      </c>
      <c r="S4" s="222" t="s">
        <v>16</v>
      </c>
      <c r="T4" s="222" t="s">
        <v>17</v>
      </c>
      <c r="U4" s="222" t="s">
        <v>18</v>
      </c>
      <c r="V4" s="222" t="s">
        <v>19</v>
      </c>
      <c r="W4" s="222" t="s">
        <v>20</v>
      </c>
      <c r="X4" s="222" t="s">
        <v>21</v>
      </c>
      <c r="Y4" s="222" t="s">
        <v>22</v>
      </c>
      <c r="Z4" s="222" t="s">
        <v>23</v>
      </c>
      <c r="AA4" s="222" t="s">
        <v>24</v>
      </c>
      <c r="AB4" s="222" t="s">
        <v>25</v>
      </c>
      <c r="AC4" s="222" t="s">
        <v>26</v>
      </c>
      <c r="AD4" s="222" t="s">
        <v>27</v>
      </c>
      <c r="AE4" s="222" t="s">
        <v>28</v>
      </c>
      <c r="AF4" s="222" t="s">
        <v>29</v>
      </c>
      <c r="AG4" s="222" t="s">
        <v>30</v>
      </c>
      <c r="AH4" s="222" t="s">
        <v>31</v>
      </c>
      <c r="AI4" s="222" t="s">
        <v>32</v>
      </c>
      <c r="AJ4" s="222" t="s">
        <v>33</v>
      </c>
      <c r="AK4" s="222" t="s">
        <v>52</v>
      </c>
      <c r="AL4" s="224" t="s">
        <v>105</v>
      </c>
    </row>
    <row r="5" spans="1:39">
      <c r="A5" s="123"/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  <c r="Y5" s="223"/>
      <c r="Z5" s="223"/>
      <c r="AA5" s="223"/>
      <c r="AB5" s="223"/>
      <c r="AC5" s="223"/>
      <c r="AD5" s="223"/>
      <c r="AE5" s="223"/>
      <c r="AF5" s="223"/>
      <c r="AG5" s="223"/>
      <c r="AH5" s="223"/>
      <c r="AI5" s="223"/>
      <c r="AJ5" s="223"/>
      <c r="AK5" s="223"/>
      <c r="AL5" s="225"/>
    </row>
    <row r="6" spans="1:39">
      <c r="A6" s="104" t="s">
        <v>56</v>
      </c>
      <c r="B6" s="105">
        <v>75.31</v>
      </c>
      <c r="C6" s="105">
        <v>75.47</v>
      </c>
      <c r="D6" s="105">
        <v>75.62</v>
      </c>
      <c r="E6" s="105">
        <v>75.819999999999993</v>
      </c>
      <c r="F6" s="105">
        <v>76</v>
      </c>
      <c r="G6" s="105">
        <v>76.209999999999994</v>
      </c>
      <c r="H6" s="105">
        <v>76.5</v>
      </c>
      <c r="I6" s="105">
        <v>76.47</v>
      </c>
      <c r="J6" s="105">
        <v>76.599999999999994</v>
      </c>
      <c r="K6" s="105">
        <v>76.739999999999995</v>
      </c>
      <c r="L6" s="105">
        <v>77.11</v>
      </c>
      <c r="M6" s="105">
        <v>77.12</v>
      </c>
      <c r="N6" s="105">
        <v>77.31</v>
      </c>
      <c r="O6" s="105">
        <v>77.44</v>
      </c>
      <c r="P6" s="105">
        <v>77.73</v>
      </c>
      <c r="Q6" s="105">
        <v>77.849999999999994</v>
      </c>
      <c r="R6" s="105">
        <v>78.040000000000006</v>
      </c>
      <c r="S6" s="105">
        <v>78.180000000000007</v>
      </c>
      <c r="T6" s="105">
        <v>78.349999999999994</v>
      </c>
      <c r="U6" s="105">
        <v>78.56</v>
      </c>
      <c r="V6" s="105">
        <v>78.78</v>
      </c>
      <c r="W6" s="105">
        <v>78.86</v>
      </c>
      <c r="X6" s="105">
        <v>79.05</v>
      </c>
      <c r="Y6" s="105">
        <v>79.239999999999995</v>
      </c>
      <c r="Z6" s="105">
        <v>79.540000000000006</v>
      </c>
      <c r="AA6" s="105">
        <v>79.680000000000007</v>
      </c>
      <c r="AB6" s="105">
        <v>79.83</v>
      </c>
      <c r="AC6" s="105">
        <v>80.06</v>
      </c>
      <c r="AD6" s="105">
        <v>80.319999999999993</v>
      </c>
      <c r="AE6" s="105">
        <v>80.62</v>
      </c>
      <c r="AF6" s="105">
        <v>80.75</v>
      </c>
      <c r="AG6" s="105">
        <v>80.89</v>
      </c>
      <c r="AH6" s="105">
        <v>81.06</v>
      </c>
      <c r="AI6" s="105">
        <v>81.13</v>
      </c>
      <c r="AJ6" s="106">
        <v>81.150000000000006</v>
      </c>
      <c r="AK6" s="107">
        <v>81.09</v>
      </c>
      <c r="AL6" s="124">
        <v>81.08</v>
      </c>
      <c r="AM6" s="108"/>
    </row>
    <row r="7" spans="1:39">
      <c r="A7" s="104" t="s">
        <v>57</v>
      </c>
      <c r="B7" s="105">
        <v>77.040000000000006</v>
      </c>
      <c r="C7" s="105">
        <v>77.260000000000005</v>
      </c>
      <c r="D7" s="105">
        <v>77.48</v>
      </c>
      <c r="E7" s="105">
        <v>77.48</v>
      </c>
      <c r="F7" s="105">
        <v>77.75</v>
      </c>
      <c r="G7" s="105">
        <v>77.88</v>
      </c>
      <c r="H7" s="105">
        <v>78.099999999999994</v>
      </c>
      <c r="I7" s="105">
        <v>78.260000000000005</v>
      </c>
      <c r="J7" s="105">
        <v>78.260000000000005</v>
      </c>
      <c r="K7" s="105">
        <v>78.61</v>
      </c>
      <c r="L7" s="105">
        <v>78.88</v>
      </c>
      <c r="M7" s="105">
        <v>78.98</v>
      </c>
      <c r="N7" s="105">
        <v>79.23</v>
      </c>
      <c r="O7" s="105">
        <v>79.33</v>
      </c>
      <c r="P7" s="105">
        <v>79.52</v>
      </c>
      <c r="Q7" s="105">
        <v>79.58</v>
      </c>
      <c r="R7" s="105">
        <v>79.739999999999995</v>
      </c>
      <c r="S7" s="105">
        <v>79.900000000000006</v>
      </c>
      <c r="T7" s="105">
        <v>80.12</v>
      </c>
      <c r="U7" s="105">
        <v>80.34</v>
      </c>
      <c r="V7" s="105">
        <v>80.569999999999993</v>
      </c>
      <c r="W7" s="105">
        <v>80.680000000000007</v>
      </c>
      <c r="X7" s="105">
        <v>80.89</v>
      </c>
      <c r="Y7" s="105">
        <v>81.12</v>
      </c>
      <c r="Z7" s="105">
        <v>81.47</v>
      </c>
      <c r="AA7" s="105">
        <v>81.680000000000007</v>
      </c>
      <c r="AB7" s="105">
        <v>81.849999999999994</v>
      </c>
      <c r="AC7" s="105">
        <v>82.09</v>
      </c>
      <c r="AD7" s="105">
        <v>82.33</v>
      </c>
      <c r="AE7" s="105">
        <v>82.67</v>
      </c>
      <c r="AF7" s="105">
        <v>82.83</v>
      </c>
      <c r="AG7" s="105">
        <v>82.96</v>
      </c>
      <c r="AH7" s="105">
        <v>83.05</v>
      </c>
      <c r="AI7" s="105">
        <v>83.06</v>
      </c>
      <c r="AJ7" s="109">
        <v>83.1</v>
      </c>
      <c r="AK7" s="107">
        <v>83.1</v>
      </c>
      <c r="AL7" s="124">
        <v>83.18</v>
      </c>
      <c r="AM7" s="108"/>
    </row>
    <row r="8" spans="1:39">
      <c r="A8" s="104" t="s">
        <v>58</v>
      </c>
      <c r="B8" s="105">
        <v>75.540000000000006</v>
      </c>
      <c r="C8" s="105">
        <v>76</v>
      </c>
      <c r="D8" s="105">
        <v>76.319999999999993</v>
      </c>
      <c r="E8" s="105">
        <v>76.680000000000007</v>
      </c>
      <c r="F8" s="105">
        <v>76.89</v>
      </c>
      <c r="G8" s="105">
        <v>77.11</v>
      </c>
      <c r="H8" s="105">
        <v>77.28</v>
      </c>
      <c r="I8" s="105">
        <v>77.510000000000005</v>
      </c>
      <c r="J8" s="105">
        <v>77.63</v>
      </c>
      <c r="K8" s="105">
        <v>78.010000000000005</v>
      </c>
      <c r="L8" s="105">
        <v>78.39</v>
      </c>
      <c r="M8" s="105">
        <v>78.56</v>
      </c>
      <c r="N8" s="105">
        <v>78.69</v>
      </c>
      <c r="O8" s="105">
        <v>78.650000000000006</v>
      </c>
      <c r="P8" s="105">
        <v>78.94</v>
      </c>
      <c r="Q8" s="105">
        <v>79.16</v>
      </c>
      <c r="R8" s="105">
        <v>79.489999999999995</v>
      </c>
      <c r="S8" s="105">
        <v>79.459999999999994</v>
      </c>
      <c r="T8" s="105">
        <v>79.55</v>
      </c>
      <c r="U8" s="105">
        <v>79.75</v>
      </c>
      <c r="V8" s="105">
        <v>80.13</v>
      </c>
      <c r="W8" s="105">
        <v>80.42</v>
      </c>
      <c r="X8" s="105">
        <v>80.55</v>
      </c>
      <c r="Y8" s="105">
        <v>80.819999999999993</v>
      </c>
      <c r="Z8" s="105">
        <v>80.959999999999994</v>
      </c>
      <c r="AA8" s="105">
        <v>81.180000000000007</v>
      </c>
      <c r="AB8" s="105">
        <v>81.2</v>
      </c>
      <c r="AC8" s="105">
        <v>81.319999999999993</v>
      </c>
      <c r="AD8" s="105">
        <v>81.430000000000007</v>
      </c>
      <c r="AE8" s="105">
        <v>81.84</v>
      </c>
      <c r="AF8" s="105">
        <v>82.12</v>
      </c>
      <c r="AG8" s="105">
        <v>82.29</v>
      </c>
      <c r="AH8" s="105">
        <v>82.29</v>
      </c>
      <c r="AI8" s="105">
        <v>82.28</v>
      </c>
      <c r="AJ8" s="109">
        <v>82.29</v>
      </c>
      <c r="AK8" s="107">
        <v>82.31</v>
      </c>
      <c r="AL8" s="124">
        <v>82.38</v>
      </c>
      <c r="AM8" s="108"/>
    </row>
    <row r="9" spans="1:39">
      <c r="A9" s="104" t="s">
        <v>59</v>
      </c>
      <c r="B9" s="105">
        <v>76.36</v>
      </c>
      <c r="C9" s="105">
        <v>76.56</v>
      </c>
      <c r="D9" s="105">
        <v>76.95</v>
      </c>
      <c r="E9" s="105">
        <v>76.95</v>
      </c>
      <c r="F9" s="105">
        <v>77.41</v>
      </c>
      <c r="G9" s="105">
        <v>77.53</v>
      </c>
      <c r="H9" s="105">
        <v>77.88</v>
      </c>
      <c r="I9" s="105">
        <v>78.010000000000005</v>
      </c>
      <c r="J9" s="105">
        <v>78.27</v>
      </c>
      <c r="K9" s="105">
        <v>78.459999999999994</v>
      </c>
      <c r="L9" s="105">
        <v>78.78</v>
      </c>
      <c r="M9" s="105">
        <v>78.78</v>
      </c>
      <c r="N9" s="105">
        <v>78.94</v>
      </c>
      <c r="O9" s="105">
        <v>78.94</v>
      </c>
      <c r="P9" s="105">
        <v>79.069999999999993</v>
      </c>
      <c r="Q9" s="105">
        <v>79.05</v>
      </c>
      <c r="R9" s="105">
        <v>79.25</v>
      </c>
      <c r="S9" s="105">
        <v>79.34</v>
      </c>
      <c r="T9" s="105">
        <v>79.58</v>
      </c>
      <c r="U9" s="105">
        <v>79.73</v>
      </c>
      <c r="V9" s="105">
        <v>80.010000000000005</v>
      </c>
      <c r="W9" s="105">
        <v>80.11</v>
      </c>
      <c r="X9" s="105">
        <v>80.33</v>
      </c>
      <c r="Y9" s="105">
        <v>80.56</v>
      </c>
      <c r="Z9" s="105">
        <v>80.930000000000007</v>
      </c>
      <c r="AA9" s="105">
        <v>81.09</v>
      </c>
      <c r="AB9" s="105">
        <v>81.23</v>
      </c>
      <c r="AC9" s="105">
        <v>81.400000000000006</v>
      </c>
      <c r="AD9" s="105">
        <v>81.66</v>
      </c>
      <c r="AE9" s="105">
        <v>82.01</v>
      </c>
      <c r="AF9" s="105">
        <v>82.09</v>
      </c>
      <c r="AG9" s="105">
        <v>82.19</v>
      </c>
      <c r="AH9" s="105">
        <v>82.29</v>
      </c>
      <c r="AI9" s="105">
        <v>82.26</v>
      </c>
      <c r="AJ9" s="109">
        <v>82.36</v>
      </c>
      <c r="AK9" s="107">
        <v>82.28</v>
      </c>
      <c r="AL9" s="124">
        <v>82.33</v>
      </c>
      <c r="AM9" s="108"/>
    </row>
    <row r="10" spans="1:39">
      <c r="A10" s="104" t="s">
        <v>60</v>
      </c>
      <c r="B10" s="105">
        <v>76.8</v>
      </c>
      <c r="C10" s="105">
        <v>77.02</v>
      </c>
      <c r="D10" s="105">
        <v>77.25</v>
      </c>
      <c r="E10" s="105">
        <v>77.39</v>
      </c>
      <c r="F10" s="105">
        <v>77.55</v>
      </c>
      <c r="G10" s="105">
        <v>77.680000000000007</v>
      </c>
      <c r="H10" s="105">
        <v>77.92</v>
      </c>
      <c r="I10" s="105">
        <v>78.05</v>
      </c>
      <c r="J10" s="105">
        <v>78.23</v>
      </c>
      <c r="K10" s="105">
        <v>78.41</v>
      </c>
      <c r="L10" s="105">
        <v>78.7</v>
      </c>
      <c r="M10" s="105">
        <v>78.78</v>
      </c>
      <c r="N10" s="105">
        <v>79.02</v>
      </c>
      <c r="O10" s="105">
        <v>79.11</v>
      </c>
      <c r="P10" s="105">
        <v>79.31</v>
      </c>
      <c r="Q10" s="105">
        <v>79.38</v>
      </c>
      <c r="R10" s="105">
        <v>79.55</v>
      </c>
      <c r="S10" s="105">
        <v>79.7</v>
      </c>
      <c r="T10" s="105">
        <v>79.91</v>
      </c>
      <c r="U10" s="105">
        <v>80.12</v>
      </c>
      <c r="V10" s="105">
        <v>80.36</v>
      </c>
      <c r="W10" s="105">
        <v>80.47</v>
      </c>
      <c r="X10" s="105">
        <v>80.680000000000007</v>
      </c>
      <c r="Y10" s="105">
        <v>80.91</v>
      </c>
      <c r="Z10" s="105">
        <v>81.239999999999995</v>
      </c>
      <c r="AA10" s="105">
        <v>81.44</v>
      </c>
      <c r="AB10" s="105">
        <v>81.61</v>
      </c>
      <c r="AC10" s="105">
        <v>81.84</v>
      </c>
      <c r="AD10" s="105">
        <v>82.08</v>
      </c>
      <c r="AE10" s="105">
        <v>82.42</v>
      </c>
      <c r="AF10" s="105">
        <v>82.57</v>
      </c>
      <c r="AG10" s="105">
        <v>82.71</v>
      </c>
      <c r="AH10" s="105">
        <v>82.8</v>
      </c>
      <c r="AI10" s="105">
        <v>82.82</v>
      </c>
      <c r="AJ10" s="109">
        <v>82.86</v>
      </c>
      <c r="AK10" s="107">
        <v>82.85</v>
      </c>
      <c r="AL10" s="94">
        <v>82.93</v>
      </c>
      <c r="AM10" s="108"/>
    </row>
    <row r="11" spans="1:39" s="113" customFormat="1" ht="14.25" customHeight="1">
      <c r="A11" s="110"/>
      <c r="B11" s="111" t="str">
        <f>B4</f>
        <v>1980-1982</v>
      </c>
      <c r="C11" s="111" t="str">
        <f t="shared" ref="C11:AL11" si="0">C4</f>
        <v>1981-1983</v>
      </c>
      <c r="D11" s="111" t="str">
        <f t="shared" si="0"/>
        <v>1982-1984</v>
      </c>
      <c r="E11" s="111" t="str">
        <f t="shared" si="0"/>
        <v>1983-1985</v>
      </c>
      <c r="F11" s="111" t="str">
        <f t="shared" si="0"/>
        <v>1984-1986</v>
      </c>
      <c r="G11" s="111" t="str">
        <f t="shared" si="0"/>
        <v>1985-1987</v>
      </c>
      <c r="H11" s="111" t="str">
        <f t="shared" si="0"/>
        <v>1986-1988</v>
      </c>
      <c r="I11" s="111" t="str">
        <f t="shared" si="0"/>
        <v>1987-1989</v>
      </c>
      <c r="J11" s="111" t="str">
        <f t="shared" si="0"/>
        <v>1988-1990</v>
      </c>
      <c r="K11" s="111" t="str">
        <f t="shared" si="0"/>
        <v>1989-1991</v>
      </c>
      <c r="L11" s="111" t="str">
        <f t="shared" si="0"/>
        <v>1990-1992</v>
      </c>
      <c r="M11" s="111" t="str">
        <f t="shared" si="0"/>
        <v>1991-1993</v>
      </c>
      <c r="N11" s="111" t="str">
        <f t="shared" si="0"/>
        <v>1992-1994</v>
      </c>
      <c r="O11" s="111" t="str">
        <f t="shared" si="0"/>
        <v>1993-1995</v>
      </c>
      <c r="P11" s="111" t="str">
        <f t="shared" si="0"/>
        <v>1994-1996</v>
      </c>
      <c r="Q11" s="111" t="str">
        <f t="shared" si="0"/>
        <v>1995-1997</v>
      </c>
      <c r="R11" s="111" t="str">
        <f t="shared" si="0"/>
        <v>1996-1998</v>
      </c>
      <c r="S11" s="111" t="str">
        <f t="shared" si="0"/>
        <v>1997-1999</v>
      </c>
      <c r="T11" s="111" t="str">
        <f t="shared" si="0"/>
        <v>1998-2000</v>
      </c>
      <c r="U11" s="111" t="str">
        <f t="shared" si="0"/>
        <v>1999-2001</v>
      </c>
      <c r="V11" s="111" t="str">
        <f t="shared" si="0"/>
        <v>2000-2002</v>
      </c>
      <c r="W11" s="111" t="str">
        <f t="shared" si="0"/>
        <v>2001-2003</v>
      </c>
      <c r="X11" s="111" t="str">
        <f t="shared" si="0"/>
        <v>2002-2004</v>
      </c>
      <c r="Y11" s="111" t="str">
        <f t="shared" si="0"/>
        <v>2003-2005</v>
      </c>
      <c r="Z11" s="111" t="str">
        <f t="shared" si="0"/>
        <v>2004-2006</v>
      </c>
      <c r="AA11" s="111" t="str">
        <f t="shared" si="0"/>
        <v>2005-2007</v>
      </c>
      <c r="AB11" s="111" t="str">
        <f t="shared" si="0"/>
        <v>2006-2008</v>
      </c>
      <c r="AC11" s="111" t="str">
        <f t="shared" si="0"/>
        <v>2007-2009</v>
      </c>
      <c r="AD11" s="111" t="str">
        <f t="shared" si="0"/>
        <v>2008-2010</v>
      </c>
      <c r="AE11" s="111" t="str">
        <f t="shared" si="0"/>
        <v>2009-2011</v>
      </c>
      <c r="AF11" s="111" t="str">
        <f t="shared" si="0"/>
        <v>2010-2012</v>
      </c>
      <c r="AG11" s="111" t="str">
        <f t="shared" si="0"/>
        <v>2011-2013</v>
      </c>
      <c r="AH11" s="111" t="str">
        <f t="shared" si="0"/>
        <v>2012-2014</v>
      </c>
      <c r="AI11" s="111" t="str">
        <f t="shared" si="0"/>
        <v>2013-2015</v>
      </c>
      <c r="AJ11" s="111" t="str">
        <f t="shared" si="0"/>
        <v>2014-2016</v>
      </c>
      <c r="AK11" s="111" t="str">
        <f t="shared" si="0"/>
        <v>2015-2017</v>
      </c>
      <c r="AL11" s="111" t="str">
        <f t="shared" si="0"/>
        <v>2016-2018</v>
      </c>
      <c r="AM11" s="112"/>
    </row>
    <row r="13" spans="1:39" s="5" customFormat="1" ht="12.75">
      <c r="A13" s="126" t="s">
        <v>50</v>
      </c>
      <c r="B13" s="127"/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  <c r="AI13" s="127"/>
      <c r="AJ13" s="127"/>
      <c r="AK13" s="127"/>
      <c r="AL13" s="127"/>
      <c r="AM13" s="127"/>
    </row>
    <row r="14" spans="1:39" ht="14.25" customHeight="1">
      <c r="A14" s="103"/>
      <c r="B14" s="222" t="s">
        <v>62</v>
      </c>
      <c r="C14" s="222" t="s">
        <v>0</v>
      </c>
      <c r="D14" s="222" t="s">
        <v>1</v>
      </c>
      <c r="E14" s="222" t="s">
        <v>2</v>
      </c>
      <c r="F14" s="222" t="s">
        <v>3</v>
      </c>
      <c r="G14" s="222" t="s">
        <v>4</v>
      </c>
      <c r="H14" s="222" t="s">
        <v>5</v>
      </c>
      <c r="I14" s="222" t="s">
        <v>6</v>
      </c>
      <c r="J14" s="222" t="s">
        <v>7</v>
      </c>
      <c r="K14" s="222" t="s">
        <v>8</v>
      </c>
      <c r="L14" s="222" t="s">
        <v>9</v>
      </c>
      <c r="M14" s="222" t="s">
        <v>10</v>
      </c>
      <c r="N14" s="222" t="s">
        <v>11</v>
      </c>
      <c r="O14" s="222" t="s">
        <v>12</v>
      </c>
      <c r="P14" s="222" t="s">
        <v>13</v>
      </c>
      <c r="Q14" s="222" t="s">
        <v>14</v>
      </c>
      <c r="R14" s="222" t="s">
        <v>15</v>
      </c>
      <c r="S14" s="222" t="s">
        <v>16</v>
      </c>
      <c r="T14" s="222" t="s">
        <v>17</v>
      </c>
      <c r="U14" s="222" t="s">
        <v>18</v>
      </c>
      <c r="V14" s="222" t="s">
        <v>19</v>
      </c>
      <c r="W14" s="222" t="s">
        <v>20</v>
      </c>
      <c r="X14" s="222" t="s">
        <v>21</v>
      </c>
      <c r="Y14" s="222" t="s">
        <v>22</v>
      </c>
      <c r="Z14" s="222" t="s">
        <v>23</v>
      </c>
      <c r="AA14" s="222" t="s">
        <v>24</v>
      </c>
      <c r="AB14" s="222" t="s">
        <v>25</v>
      </c>
      <c r="AC14" s="222" t="s">
        <v>26</v>
      </c>
      <c r="AD14" s="222" t="s">
        <v>27</v>
      </c>
      <c r="AE14" s="222" t="s">
        <v>28</v>
      </c>
      <c r="AF14" s="222" t="s">
        <v>29</v>
      </c>
      <c r="AG14" s="222" t="s">
        <v>30</v>
      </c>
      <c r="AH14" s="222" t="s">
        <v>31</v>
      </c>
      <c r="AI14" s="222" t="s">
        <v>32</v>
      </c>
      <c r="AJ14" s="222" t="s">
        <v>33</v>
      </c>
      <c r="AK14" s="222" t="s">
        <v>52</v>
      </c>
      <c r="AL14" s="224" t="s">
        <v>105</v>
      </c>
    </row>
    <row r="15" spans="1:39" ht="14.25" customHeight="1">
      <c r="A15" s="123"/>
      <c r="B15" s="223"/>
      <c r="C15" s="223"/>
      <c r="D15" s="223"/>
      <c r="E15" s="223"/>
      <c r="F15" s="223"/>
      <c r="G15" s="223"/>
      <c r="H15" s="223"/>
      <c r="I15" s="223"/>
      <c r="J15" s="223"/>
      <c r="K15" s="223"/>
      <c r="L15" s="223"/>
      <c r="M15" s="223"/>
      <c r="N15" s="223"/>
      <c r="O15" s="223"/>
      <c r="P15" s="223"/>
      <c r="Q15" s="223"/>
      <c r="R15" s="223"/>
      <c r="S15" s="223"/>
      <c r="T15" s="223"/>
      <c r="U15" s="223"/>
      <c r="V15" s="223"/>
      <c r="W15" s="223"/>
      <c r="X15" s="223"/>
      <c r="Y15" s="223"/>
      <c r="Z15" s="223"/>
      <c r="AA15" s="223"/>
      <c r="AB15" s="223"/>
      <c r="AC15" s="223"/>
      <c r="AD15" s="223"/>
      <c r="AE15" s="223"/>
      <c r="AF15" s="223"/>
      <c r="AG15" s="223"/>
      <c r="AH15" s="223"/>
      <c r="AI15" s="223"/>
      <c r="AJ15" s="223"/>
      <c r="AK15" s="223"/>
      <c r="AL15" s="225"/>
    </row>
    <row r="16" spans="1:39" ht="14.25" customHeight="1">
      <c r="A16" s="104" t="s">
        <v>56</v>
      </c>
      <c r="B16" s="105">
        <v>69.11</v>
      </c>
      <c r="C16" s="105">
        <v>69.34</v>
      </c>
      <c r="D16" s="105">
        <v>69.599999999999994</v>
      </c>
      <c r="E16" s="105">
        <v>69.87</v>
      </c>
      <c r="F16" s="105">
        <v>70.010000000000005</v>
      </c>
      <c r="G16" s="105">
        <v>70.209999999999994</v>
      </c>
      <c r="H16" s="105">
        <v>70.349999999999994</v>
      </c>
      <c r="I16" s="105">
        <v>70.55</v>
      </c>
      <c r="J16" s="105">
        <v>70.760000000000005</v>
      </c>
      <c r="K16" s="105">
        <v>71.06</v>
      </c>
      <c r="L16" s="105">
        <v>71.38</v>
      </c>
      <c r="M16" s="105">
        <v>71.47</v>
      </c>
      <c r="N16" s="105">
        <v>71.7</v>
      </c>
      <c r="O16" s="105">
        <v>71.88</v>
      </c>
      <c r="P16" s="105">
        <v>72.08</v>
      </c>
      <c r="Q16" s="105">
        <v>72.23</v>
      </c>
      <c r="R16" s="105">
        <v>72.400000000000006</v>
      </c>
      <c r="S16" s="105">
        <v>72.64</v>
      </c>
      <c r="T16" s="105">
        <v>72.84</v>
      </c>
      <c r="U16" s="105">
        <v>73.099999999999994</v>
      </c>
      <c r="V16" s="105">
        <v>73.31</v>
      </c>
      <c r="W16" s="105">
        <v>73.5</v>
      </c>
      <c r="X16" s="105">
        <v>73.78</v>
      </c>
      <c r="Y16" s="105">
        <v>74.22</v>
      </c>
      <c r="Z16" s="105">
        <v>74.59</v>
      </c>
      <c r="AA16" s="105">
        <v>74.790000000000006</v>
      </c>
      <c r="AB16" s="105">
        <v>74.989999999999995</v>
      </c>
      <c r="AC16" s="105">
        <v>75.349999999999994</v>
      </c>
      <c r="AD16" s="105">
        <v>75.8</v>
      </c>
      <c r="AE16" s="105">
        <v>76.209999999999994</v>
      </c>
      <c r="AF16" s="105">
        <v>76.510000000000005</v>
      </c>
      <c r="AG16" s="105">
        <v>76.77</v>
      </c>
      <c r="AH16" s="105">
        <v>77.05</v>
      </c>
      <c r="AI16" s="114">
        <v>77.099999999999994</v>
      </c>
      <c r="AJ16" s="106">
        <v>77.08</v>
      </c>
      <c r="AK16" s="107">
        <v>77.02</v>
      </c>
      <c r="AL16" s="124">
        <v>77.05</v>
      </c>
      <c r="AM16" s="108"/>
    </row>
    <row r="17" spans="1:40" ht="14.25" customHeight="1">
      <c r="A17" s="104" t="s">
        <v>57</v>
      </c>
      <c r="B17" s="105">
        <v>71.08</v>
      </c>
      <c r="C17" s="105">
        <v>71.319999999999993</v>
      </c>
      <c r="D17" s="105">
        <v>71.59</v>
      </c>
      <c r="E17" s="105">
        <v>71.59</v>
      </c>
      <c r="F17" s="105">
        <v>71.97</v>
      </c>
      <c r="G17" s="105">
        <v>72.150000000000006</v>
      </c>
      <c r="H17" s="105">
        <v>72.39</v>
      </c>
      <c r="I17" s="105">
        <v>72.650000000000006</v>
      </c>
      <c r="J17" s="105">
        <v>72.650000000000006</v>
      </c>
      <c r="K17" s="105">
        <v>73.08</v>
      </c>
      <c r="L17" s="105">
        <v>73.37</v>
      </c>
      <c r="M17" s="105">
        <v>73.59</v>
      </c>
      <c r="N17" s="105">
        <v>73.930000000000007</v>
      </c>
      <c r="O17" s="105">
        <v>74.099999999999994</v>
      </c>
      <c r="P17" s="105">
        <v>74.349999999999994</v>
      </c>
      <c r="Q17" s="105">
        <v>74.510000000000005</v>
      </c>
      <c r="R17" s="105">
        <v>74.75</v>
      </c>
      <c r="S17" s="105">
        <v>75</v>
      </c>
      <c r="T17" s="105">
        <v>75.290000000000006</v>
      </c>
      <c r="U17" s="105">
        <v>75.61</v>
      </c>
      <c r="V17" s="105">
        <v>75.900000000000006</v>
      </c>
      <c r="W17" s="105">
        <v>76.13</v>
      </c>
      <c r="X17" s="105">
        <v>76.44</v>
      </c>
      <c r="Y17" s="105">
        <v>76.790000000000006</v>
      </c>
      <c r="Z17" s="105">
        <v>77.16</v>
      </c>
      <c r="AA17" s="105">
        <v>77.459999999999994</v>
      </c>
      <c r="AB17" s="105">
        <v>77.7</v>
      </c>
      <c r="AC17" s="105">
        <v>78</v>
      </c>
      <c r="AD17" s="105">
        <v>78.31</v>
      </c>
      <c r="AE17" s="105">
        <v>78.709999999999994</v>
      </c>
      <c r="AF17" s="105">
        <v>79.010000000000005</v>
      </c>
      <c r="AG17" s="105">
        <v>79.209999999999994</v>
      </c>
      <c r="AH17" s="105">
        <v>79.349999999999994</v>
      </c>
      <c r="AI17" s="114">
        <v>79.37</v>
      </c>
      <c r="AJ17" s="106">
        <v>79.459999999999994</v>
      </c>
      <c r="AK17" s="107">
        <v>79.489999999999995</v>
      </c>
      <c r="AL17" s="124">
        <v>79.56</v>
      </c>
      <c r="AM17" s="108"/>
    </row>
    <row r="18" spans="1:40" ht="14.25" customHeight="1">
      <c r="A18" s="104" t="s">
        <v>58</v>
      </c>
      <c r="B18" s="105">
        <v>69.17</v>
      </c>
      <c r="C18" s="105">
        <v>69.75</v>
      </c>
      <c r="D18" s="105">
        <v>70.14</v>
      </c>
      <c r="E18" s="105">
        <v>70.33</v>
      </c>
      <c r="F18" s="105">
        <v>70.569999999999993</v>
      </c>
      <c r="G18" s="105">
        <v>70.900000000000006</v>
      </c>
      <c r="H18" s="105">
        <v>71.13</v>
      </c>
      <c r="I18" s="105">
        <v>71.48</v>
      </c>
      <c r="J18" s="105">
        <v>71.72</v>
      </c>
      <c r="K18" s="105">
        <v>72.14</v>
      </c>
      <c r="L18" s="105">
        <v>72.55</v>
      </c>
      <c r="M18" s="105">
        <v>72.73</v>
      </c>
      <c r="N18" s="105">
        <v>73</v>
      </c>
      <c r="O18" s="105">
        <v>73.11</v>
      </c>
      <c r="P18" s="105">
        <v>73.510000000000005</v>
      </c>
      <c r="Q18" s="105">
        <v>73.83</v>
      </c>
      <c r="R18" s="105">
        <v>74.16</v>
      </c>
      <c r="S18" s="105">
        <v>74.27</v>
      </c>
      <c r="T18" s="105">
        <v>74.48</v>
      </c>
      <c r="U18" s="105">
        <v>74.790000000000006</v>
      </c>
      <c r="V18" s="105">
        <v>75.19</v>
      </c>
      <c r="W18" s="105">
        <v>75.55</v>
      </c>
      <c r="X18" s="105">
        <v>75.81</v>
      </c>
      <c r="Y18" s="105">
        <v>75.989999999999995</v>
      </c>
      <c r="Z18" s="105">
        <v>76.069999999999993</v>
      </c>
      <c r="AA18" s="105">
        <v>76.150000000000006</v>
      </c>
      <c r="AB18" s="105">
        <v>76.33</v>
      </c>
      <c r="AC18" s="105">
        <v>76.67</v>
      </c>
      <c r="AD18" s="105">
        <v>76.959999999999994</v>
      </c>
      <c r="AE18" s="105">
        <v>77.400000000000006</v>
      </c>
      <c r="AF18" s="105">
        <v>77.69</v>
      </c>
      <c r="AG18" s="105">
        <v>77.989999999999995</v>
      </c>
      <c r="AH18" s="105">
        <v>78.25</v>
      </c>
      <c r="AI18" s="114">
        <v>78.28</v>
      </c>
      <c r="AJ18" s="106">
        <v>78.510000000000005</v>
      </c>
      <c r="AK18" s="107">
        <v>78.430000000000007</v>
      </c>
      <c r="AL18" s="124">
        <v>78.66</v>
      </c>
      <c r="AM18" s="108"/>
    </row>
    <row r="19" spans="1:40" ht="14.25" customHeight="1">
      <c r="A19" s="104" t="s">
        <v>59</v>
      </c>
      <c r="B19" s="105">
        <v>70.430000000000007</v>
      </c>
      <c r="C19" s="105">
        <v>70.69</v>
      </c>
      <c r="D19" s="105">
        <v>71.05</v>
      </c>
      <c r="E19" s="105">
        <v>71.05</v>
      </c>
      <c r="F19" s="105">
        <v>71.41</v>
      </c>
      <c r="G19" s="105">
        <v>71.55</v>
      </c>
      <c r="H19" s="105">
        <v>71.98</v>
      </c>
      <c r="I19" s="105">
        <v>72.33</v>
      </c>
      <c r="J19" s="105">
        <v>72.58</v>
      </c>
      <c r="K19" s="105">
        <v>72.8</v>
      </c>
      <c r="L19" s="105">
        <v>73.12</v>
      </c>
      <c r="M19" s="105">
        <v>73.239999999999995</v>
      </c>
      <c r="N19" s="105">
        <v>73.430000000000007</v>
      </c>
      <c r="O19" s="105">
        <v>73.42</v>
      </c>
      <c r="P19" s="105">
        <v>73.7</v>
      </c>
      <c r="Q19" s="105">
        <v>73.81</v>
      </c>
      <c r="R19" s="105">
        <v>74.19</v>
      </c>
      <c r="S19" s="105">
        <v>74.3</v>
      </c>
      <c r="T19" s="105">
        <v>74.58</v>
      </c>
      <c r="U19" s="105">
        <v>74.819999999999993</v>
      </c>
      <c r="V19" s="105">
        <v>75.260000000000005</v>
      </c>
      <c r="W19" s="105">
        <v>75.47</v>
      </c>
      <c r="X19" s="105">
        <v>75.78</v>
      </c>
      <c r="Y19" s="105">
        <v>76.11</v>
      </c>
      <c r="Z19" s="105">
        <v>76.56</v>
      </c>
      <c r="AA19" s="105">
        <v>76.680000000000007</v>
      </c>
      <c r="AB19" s="105">
        <v>76.87</v>
      </c>
      <c r="AC19" s="105">
        <v>77.08</v>
      </c>
      <c r="AD19" s="105">
        <v>77.510000000000005</v>
      </c>
      <c r="AE19" s="105">
        <v>77.83</v>
      </c>
      <c r="AF19" s="105">
        <v>78.069999999999993</v>
      </c>
      <c r="AG19" s="105">
        <v>78.17</v>
      </c>
      <c r="AH19" s="105">
        <v>78.400000000000006</v>
      </c>
      <c r="AI19" s="114">
        <v>78.41</v>
      </c>
      <c r="AJ19" s="106">
        <v>78.430000000000007</v>
      </c>
      <c r="AK19" s="107">
        <v>78.319999999999993</v>
      </c>
      <c r="AL19" s="124">
        <v>78.31</v>
      </c>
      <c r="AM19" s="108"/>
    </row>
    <row r="20" spans="1:40" ht="14.25" customHeight="1">
      <c r="A20" s="115" t="s">
        <v>60</v>
      </c>
      <c r="B20" s="116">
        <v>70.81</v>
      </c>
      <c r="C20" s="116">
        <v>71.06</v>
      </c>
      <c r="D20" s="116">
        <v>71.34</v>
      </c>
      <c r="E20" s="116">
        <v>71.540000000000006</v>
      </c>
      <c r="F20" s="116">
        <v>71.73</v>
      </c>
      <c r="G20" s="116">
        <v>71.91</v>
      </c>
      <c r="H20" s="116">
        <v>72.150000000000006</v>
      </c>
      <c r="I20" s="116">
        <v>72.41</v>
      </c>
      <c r="J20" s="116">
        <v>72.61</v>
      </c>
      <c r="K20" s="116">
        <v>72.86</v>
      </c>
      <c r="L20" s="116">
        <v>73.16</v>
      </c>
      <c r="M20" s="116">
        <v>73.36</v>
      </c>
      <c r="N20" s="116">
        <v>73.67</v>
      </c>
      <c r="O20" s="116">
        <v>73.83</v>
      </c>
      <c r="P20" s="116">
        <v>74.08</v>
      </c>
      <c r="Q20" s="116">
        <v>74.239999999999995</v>
      </c>
      <c r="R20" s="116">
        <v>74.489999999999995</v>
      </c>
      <c r="S20" s="116">
        <v>74.73</v>
      </c>
      <c r="T20" s="116">
        <v>75.010000000000005</v>
      </c>
      <c r="U20" s="116">
        <v>75.319999999999993</v>
      </c>
      <c r="V20" s="116">
        <v>75.61</v>
      </c>
      <c r="W20" s="116">
        <v>75.849999999999994</v>
      </c>
      <c r="X20" s="116">
        <v>76.150000000000006</v>
      </c>
      <c r="Y20" s="116">
        <v>76.5</v>
      </c>
      <c r="Z20" s="116">
        <v>76.87</v>
      </c>
      <c r="AA20" s="116">
        <v>77.14</v>
      </c>
      <c r="AB20" s="116">
        <v>77.38</v>
      </c>
      <c r="AC20" s="116">
        <v>77.680000000000007</v>
      </c>
      <c r="AD20" s="116">
        <v>78.010000000000005</v>
      </c>
      <c r="AE20" s="116">
        <v>78.41</v>
      </c>
      <c r="AF20" s="116">
        <v>78.709999999999994</v>
      </c>
      <c r="AG20" s="116">
        <v>78.91</v>
      </c>
      <c r="AH20" s="116">
        <v>79.069999999999993</v>
      </c>
      <c r="AI20" s="93">
        <v>79.09</v>
      </c>
      <c r="AJ20" s="117">
        <v>79.17</v>
      </c>
      <c r="AK20" s="93">
        <v>79.180000000000007</v>
      </c>
      <c r="AL20" s="94">
        <v>79.25</v>
      </c>
      <c r="AM20" s="108"/>
    </row>
    <row r="21" spans="1:40" ht="14.25" customHeight="1">
      <c r="A21" s="56"/>
      <c r="B21" s="118" t="str">
        <f>B14</f>
        <v>1980-1982</v>
      </c>
      <c r="C21" s="118" t="str">
        <f t="shared" ref="C21:AL21" si="1">C14</f>
        <v>1981-1983</v>
      </c>
      <c r="D21" s="118" t="str">
        <f t="shared" si="1"/>
        <v>1982-1984</v>
      </c>
      <c r="E21" s="118" t="str">
        <f t="shared" si="1"/>
        <v>1983-1985</v>
      </c>
      <c r="F21" s="118" t="str">
        <f t="shared" si="1"/>
        <v>1984-1986</v>
      </c>
      <c r="G21" s="118" t="str">
        <f t="shared" si="1"/>
        <v>1985-1987</v>
      </c>
      <c r="H21" s="118" t="str">
        <f t="shared" si="1"/>
        <v>1986-1988</v>
      </c>
      <c r="I21" s="118" t="str">
        <f t="shared" si="1"/>
        <v>1987-1989</v>
      </c>
      <c r="J21" s="118" t="str">
        <f t="shared" si="1"/>
        <v>1988-1990</v>
      </c>
      <c r="K21" s="118" t="str">
        <f t="shared" si="1"/>
        <v>1989-1991</v>
      </c>
      <c r="L21" s="118" t="str">
        <f t="shared" si="1"/>
        <v>1990-1992</v>
      </c>
      <c r="M21" s="118" t="str">
        <f t="shared" si="1"/>
        <v>1991-1993</v>
      </c>
      <c r="N21" s="118" t="str">
        <f t="shared" si="1"/>
        <v>1992-1994</v>
      </c>
      <c r="O21" s="118" t="str">
        <f t="shared" si="1"/>
        <v>1993-1995</v>
      </c>
      <c r="P21" s="118" t="str">
        <f t="shared" si="1"/>
        <v>1994-1996</v>
      </c>
      <c r="Q21" s="118" t="str">
        <f t="shared" si="1"/>
        <v>1995-1997</v>
      </c>
      <c r="R21" s="118" t="str">
        <f t="shared" si="1"/>
        <v>1996-1998</v>
      </c>
      <c r="S21" s="118" t="str">
        <f t="shared" si="1"/>
        <v>1997-1999</v>
      </c>
      <c r="T21" s="118" t="str">
        <f t="shared" si="1"/>
        <v>1998-2000</v>
      </c>
      <c r="U21" s="118" t="str">
        <f t="shared" si="1"/>
        <v>1999-2001</v>
      </c>
      <c r="V21" s="118" t="str">
        <f t="shared" si="1"/>
        <v>2000-2002</v>
      </c>
      <c r="W21" s="118" t="str">
        <f t="shared" si="1"/>
        <v>2001-2003</v>
      </c>
      <c r="X21" s="118" t="str">
        <f t="shared" si="1"/>
        <v>2002-2004</v>
      </c>
      <c r="Y21" s="118" t="str">
        <f t="shared" si="1"/>
        <v>2003-2005</v>
      </c>
      <c r="Z21" s="118" t="str">
        <f t="shared" si="1"/>
        <v>2004-2006</v>
      </c>
      <c r="AA21" s="118" t="str">
        <f t="shared" si="1"/>
        <v>2005-2007</v>
      </c>
      <c r="AB21" s="118" t="str">
        <f t="shared" si="1"/>
        <v>2006-2008</v>
      </c>
      <c r="AC21" s="118" t="str">
        <f t="shared" si="1"/>
        <v>2007-2009</v>
      </c>
      <c r="AD21" s="118" t="str">
        <f t="shared" si="1"/>
        <v>2008-2010</v>
      </c>
      <c r="AE21" s="118" t="str">
        <f t="shared" si="1"/>
        <v>2009-2011</v>
      </c>
      <c r="AF21" s="118" t="str">
        <f t="shared" si="1"/>
        <v>2010-2012</v>
      </c>
      <c r="AG21" s="118" t="str">
        <f t="shared" si="1"/>
        <v>2011-2013</v>
      </c>
      <c r="AH21" s="118" t="str">
        <f t="shared" si="1"/>
        <v>2012-2014</v>
      </c>
      <c r="AI21" s="118" t="str">
        <f t="shared" si="1"/>
        <v>2013-2015</v>
      </c>
      <c r="AJ21" s="118" t="str">
        <f t="shared" si="1"/>
        <v>2014-2016</v>
      </c>
      <c r="AK21" s="118" t="str">
        <f t="shared" si="1"/>
        <v>2015-2017</v>
      </c>
      <c r="AL21" s="118" t="str">
        <f t="shared" si="1"/>
        <v>2016-2018</v>
      </c>
    </row>
    <row r="22" spans="1:40" ht="14.25" customHeight="1">
      <c r="A22" s="128" t="s">
        <v>169</v>
      </c>
      <c r="B22" s="129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</row>
    <row r="23" spans="1:40" ht="14.25" customHeight="1">
      <c r="A23" s="202" t="s">
        <v>170</v>
      </c>
      <c r="B23" s="202"/>
      <c r="C23" s="202"/>
      <c r="D23" s="202"/>
      <c r="E23" s="202"/>
      <c r="F23" s="202"/>
      <c r="G23" s="119"/>
      <c r="H23" s="56"/>
      <c r="I23" s="55"/>
      <c r="J23" s="55"/>
      <c r="K23" s="55"/>
      <c r="L23" s="55"/>
      <c r="M23" s="55"/>
      <c r="N23" s="55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5"/>
      <c r="AC23" s="55"/>
      <c r="AD23" s="55"/>
      <c r="AE23" s="55"/>
      <c r="AF23" s="55"/>
      <c r="AG23" s="56"/>
      <c r="AH23" s="55"/>
      <c r="AI23" s="55"/>
      <c r="AJ23" s="56"/>
      <c r="AK23" s="56"/>
    </row>
    <row r="24" spans="1:40" ht="14.25" customHeight="1">
      <c r="A24" s="64"/>
      <c r="B24" s="64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5"/>
      <c r="O24" s="55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5"/>
      <c r="AD24" s="55"/>
      <c r="AE24" s="55"/>
      <c r="AF24" s="55"/>
      <c r="AG24" s="56"/>
      <c r="AH24" s="55"/>
      <c r="AI24" s="55"/>
      <c r="AJ24" s="56"/>
      <c r="AK24" s="56"/>
    </row>
    <row r="25" spans="1:40" ht="14.25" customHeight="1">
      <c r="A25" s="190" t="s">
        <v>108</v>
      </c>
      <c r="B25" s="190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120"/>
      <c r="N25" s="55"/>
      <c r="O25" s="55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5"/>
      <c r="AD25" s="55"/>
      <c r="AE25" s="55"/>
      <c r="AF25" s="55"/>
      <c r="AG25" s="55"/>
      <c r="AH25" s="55"/>
      <c r="AI25" s="55"/>
      <c r="AJ25" s="56"/>
      <c r="AK25" s="56"/>
    </row>
    <row r="26" spans="1:40" ht="14.25" customHeight="1"/>
    <row r="27" spans="1:40" ht="14.25" customHeight="1"/>
    <row r="28" spans="1:40" ht="14.25" customHeight="1">
      <c r="AH28" s="121"/>
      <c r="AI28" s="121"/>
      <c r="AJ28" s="121"/>
      <c r="AK28" s="121"/>
      <c r="AL28" s="121"/>
      <c r="AM28" s="121"/>
      <c r="AN28" s="121"/>
    </row>
    <row r="29" spans="1:40" ht="14.25" customHeight="1">
      <c r="AH29" s="121"/>
      <c r="AI29" s="122"/>
      <c r="AJ29" s="121"/>
      <c r="AK29" s="121"/>
      <c r="AL29" s="121"/>
      <c r="AM29" s="121"/>
      <c r="AN29" s="121"/>
    </row>
    <row r="30" spans="1:40" ht="14.25" customHeight="1">
      <c r="AH30" s="121"/>
      <c r="AI30" s="123"/>
      <c r="AJ30" s="121"/>
      <c r="AK30" s="121"/>
      <c r="AL30" s="121"/>
      <c r="AM30" s="121"/>
      <c r="AN30" s="121"/>
    </row>
    <row r="31" spans="1:40" ht="14.25" customHeight="1">
      <c r="AH31" s="121"/>
      <c r="AI31" s="104"/>
      <c r="AJ31" s="121"/>
      <c r="AK31" s="121"/>
      <c r="AL31" s="121"/>
      <c r="AM31" s="121"/>
      <c r="AN31" s="121"/>
    </row>
    <row r="32" spans="1:40" ht="14.25" customHeight="1">
      <c r="AH32" s="121"/>
      <c r="AI32" s="104"/>
      <c r="AJ32" s="121"/>
      <c r="AK32" s="121"/>
      <c r="AL32" s="121"/>
      <c r="AM32" s="121"/>
      <c r="AN32" s="121"/>
    </row>
    <row r="33" spans="34:40" ht="14.25" customHeight="1">
      <c r="AH33" s="121"/>
      <c r="AI33" s="104"/>
      <c r="AJ33" s="121"/>
      <c r="AK33" s="121"/>
      <c r="AL33" s="121"/>
      <c r="AM33" s="121"/>
      <c r="AN33" s="121"/>
    </row>
    <row r="34" spans="34:40" ht="14.25" customHeight="1">
      <c r="AH34" s="121"/>
      <c r="AI34" s="123"/>
      <c r="AJ34" s="121"/>
      <c r="AK34" s="121"/>
      <c r="AL34" s="121"/>
      <c r="AM34" s="121"/>
      <c r="AN34" s="121"/>
    </row>
    <row r="35" spans="34:40" ht="14.25" customHeight="1">
      <c r="AH35" s="121"/>
      <c r="AI35" s="104"/>
      <c r="AJ35" s="121"/>
      <c r="AK35" s="121"/>
      <c r="AL35" s="121"/>
      <c r="AM35" s="121"/>
      <c r="AN35" s="121"/>
    </row>
    <row r="36" spans="34:40" ht="14.25" customHeight="1">
      <c r="AH36" s="121"/>
      <c r="AI36" s="122"/>
      <c r="AJ36" s="121"/>
      <c r="AK36" s="121"/>
      <c r="AL36" s="121"/>
      <c r="AM36" s="121"/>
      <c r="AN36" s="121"/>
    </row>
    <row r="37" spans="34:40" ht="14.25" customHeight="1">
      <c r="AH37" s="121"/>
      <c r="AI37" s="123"/>
      <c r="AJ37" s="121"/>
      <c r="AK37" s="121"/>
      <c r="AL37" s="121"/>
      <c r="AM37" s="121"/>
      <c r="AN37" s="121"/>
    </row>
    <row r="38" spans="34:40" ht="14.25" customHeight="1">
      <c r="AH38" s="121"/>
      <c r="AI38" s="104"/>
      <c r="AJ38" s="121"/>
      <c r="AK38" s="121"/>
      <c r="AL38" s="121"/>
      <c r="AM38" s="121"/>
      <c r="AN38" s="121"/>
    </row>
    <row r="39" spans="34:40" ht="14.25" customHeight="1">
      <c r="AH39" s="121"/>
      <c r="AI39" s="104"/>
      <c r="AJ39" s="121"/>
      <c r="AK39" s="121"/>
      <c r="AL39" s="121"/>
      <c r="AM39" s="121"/>
      <c r="AN39" s="121"/>
    </row>
    <row r="40" spans="34:40" ht="14.25" customHeight="1">
      <c r="AH40" s="121"/>
      <c r="AI40" s="104"/>
      <c r="AJ40" s="121"/>
      <c r="AK40" s="121"/>
      <c r="AL40" s="121"/>
      <c r="AM40" s="121"/>
      <c r="AN40" s="121"/>
    </row>
    <row r="41" spans="34:40" ht="14.25" customHeight="1">
      <c r="AH41" s="121"/>
      <c r="AI41" s="121"/>
      <c r="AJ41" s="121"/>
      <c r="AK41" s="121"/>
      <c r="AL41" s="121"/>
      <c r="AM41" s="121"/>
      <c r="AN41" s="121"/>
    </row>
    <row r="42" spans="34:40" ht="14.25" customHeight="1">
      <c r="AH42" s="121"/>
      <c r="AI42" s="121"/>
      <c r="AJ42" s="121"/>
      <c r="AK42" s="121"/>
      <c r="AL42" s="121"/>
      <c r="AM42" s="121"/>
      <c r="AN42" s="121"/>
    </row>
    <row r="43" spans="34:40" ht="14.25" customHeight="1">
      <c r="AH43" s="121"/>
      <c r="AI43" s="121"/>
      <c r="AJ43" s="121"/>
      <c r="AK43" s="121"/>
      <c r="AL43" s="121"/>
      <c r="AM43" s="121"/>
      <c r="AN43" s="121"/>
    </row>
    <row r="44" spans="34:40" ht="14.25" customHeight="1">
      <c r="AH44" s="121"/>
      <c r="AI44" s="121"/>
      <c r="AJ44" s="121"/>
      <c r="AK44" s="121"/>
      <c r="AL44" s="121"/>
      <c r="AM44" s="121"/>
      <c r="AN44" s="121"/>
    </row>
    <row r="45" spans="34:40" ht="14.25" customHeight="1"/>
    <row r="46" spans="34:40" ht="14.25" customHeight="1"/>
    <row r="47" spans="34:40" ht="14.25" customHeight="1"/>
    <row r="48" spans="34:40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</sheetData>
  <mergeCells count="78">
    <mergeCell ref="A25:B25"/>
    <mergeCell ref="A1:I1"/>
    <mergeCell ref="B4:B5"/>
    <mergeCell ref="C4:C5"/>
    <mergeCell ref="D4:D5"/>
    <mergeCell ref="E4:E5"/>
    <mergeCell ref="F4:F5"/>
    <mergeCell ref="G4:G5"/>
    <mergeCell ref="H4:H5"/>
    <mergeCell ref="I4:I5"/>
    <mergeCell ref="A23:F23"/>
    <mergeCell ref="J4:J5"/>
    <mergeCell ref="K4:K5"/>
    <mergeCell ref="L4:L5"/>
    <mergeCell ref="M4:M5"/>
    <mergeCell ref="N4:N5"/>
    <mergeCell ref="V4:V5"/>
    <mergeCell ref="W4:W5"/>
    <mergeCell ref="X4:X5"/>
    <mergeCell ref="O4:O5"/>
    <mergeCell ref="P4:P5"/>
    <mergeCell ref="Q4:Q5"/>
    <mergeCell ref="R4:R5"/>
    <mergeCell ref="S4:S5"/>
    <mergeCell ref="AJ4:AJ5"/>
    <mergeCell ref="AK4:AK5"/>
    <mergeCell ref="AL4:AL5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L14:L15"/>
    <mergeCell ref="M14:M15"/>
    <mergeCell ref="AD4:AD5"/>
    <mergeCell ref="O14:O15"/>
    <mergeCell ref="P14:P15"/>
    <mergeCell ref="Q14:Q15"/>
    <mergeCell ref="R14:R15"/>
    <mergeCell ref="AI4:AI5"/>
    <mergeCell ref="AE4:AE5"/>
    <mergeCell ref="AF4:AF5"/>
    <mergeCell ref="AG4:AG5"/>
    <mergeCell ref="AH4:AH5"/>
    <mergeCell ref="Y4:Y5"/>
    <mergeCell ref="Z4:Z5"/>
    <mergeCell ref="AA4:AA5"/>
    <mergeCell ref="AB4:AB5"/>
    <mergeCell ref="AC4:AC5"/>
    <mergeCell ref="T4:T5"/>
    <mergeCell ref="U4:U5"/>
    <mergeCell ref="AL14:AL15"/>
    <mergeCell ref="AC14:AC15"/>
    <mergeCell ref="AD14:AD15"/>
    <mergeCell ref="AE14:AE15"/>
    <mergeCell ref="AF14:AF15"/>
    <mergeCell ref="AG14:AG15"/>
    <mergeCell ref="K1:L1"/>
    <mergeCell ref="AH14:AH15"/>
    <mergeCell ref="AI14:AI15"/>
    <mergeCell ref="AJ14:AJ15"/>
    <mergeCell ref="AK14:AK15"/>
    <mergeCell ref="X14:X15"/>
    <mergeCell ref="Y14:Y15"/>
    <mergeCell ref="Z14:Z15"/>
    <mergeCell ref="AA14:AA15"/>
    <mergeCell ref="AB14:AB15"/>
    <mergeCell ref="S14:S15"/>
    <mergeCell ref="T14:T15"/>
    <mergeCell ref="U14:U15"/>
    <mergeCell ref="V14:V15"/>
    <mergeCell ref="W14:W15"/>
    <mergeCell ref="N14:N15"/>
  </mergeCells>
  <hyperlinks>
    <hyperlink ref="K1" location="Contents!A1" display="back to contents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72"/>
  <sheetViews>
    <sheetView workbookViewId="0">
      <selection sqref="A1:H1"/>
    </sheetView>
  </sheetViews>
  <sheetFormatPr defaultRowHeight="14.25"/>
  <cols>
    <col min="1" max="1" width="26.5703125" style="7" customWidth="1"/>
    <col min="2" max="2" width="8.5703125" style="7" customWidth="1"/>
    <col min="3" max="38" width="9.140625" style="7"/>
    <col min="39" max="39" width="13.5703125" style="172" customWidth="1"/>
    <col min="40" max="40" width="9.85546875" style="7" customWidth="1"/>
    <col min="41" max="48" width="9.140625" style="7"/>
    <col min="49" max="49" width="9.140625" style="173"/>
    <col min="50" max="16384" width="9.140625" style="7"/>
  </cols>
  <sheetData>
    <row r="1" spans="1:49" ht="18" customHeight="1">
      <c r="A1" s="229" t="s">
        <v>144</v>
      </c>
      <c r="B1" s="229"/>
      <c r="C1" s="229"/>
      <c r="D1" s="229"/>
      <c r="E1" s="229"/>
      <c r="F1" s="229"/>
      <c r="G1" s="229"/>
      <c r="H1" s="229"/>
      <c r="J1" s="230" t="s">
        <v>102</v>
      </c>
      <c r="K1" s="230"/>
    </row>
    <row r="2" spans="1:49" ht="15" customHeight="1">
      <c r="A2" s="174"/>
      <c r="B2" s="174"/>
      <c r="C2" s="174"/>
      <c r="D2" s="174"/>
      <c r="E2" s="174"/>
      <c r="F2" s="174"/>
      <c r="G2" s="174"/>
      <c r="H2" s="174"/>
      <c r="J2" s="187"/>
      <c r="K2" s="187"/>
    </row>
    <row r="3" spans="1:49" ht="14.25" customHeight="1">
      <c r="A3" s="186" t="s">
        <v>50</v>
      </c>
    </row>
    <row r="4" spans="1:49" ht="14.25" customHeight="1">
      <c r="A4" s="103"/>
      <c r="B4" s="222" t="s">
        <v>62</v>
      </c>
      <c r="C4" s="222" t="s">
        <v>0</v>
      </c>
      <c r="D4" s="222" t="s">
        <v>1</v>
      </c>
      <c r="E4" s="222" t="s">
        <v>2</v>
      </c>
      <c r="F4" s="222" t="s">
        <v>3</v>
      </c>
      <c r="G4" s="222" t="s">
        <v>4</v>
      </c>
      <c r="H4" s="222" t="s">
        <v>5</v>
      </c>
      <c r="I4" s="222" t="s">
        <v>6</v>
      </c>
      <c r="J4" s="222" t="s">
        <v>7</v>
      </c>
      <c r="K4" s="222" t="s">
        <v>8</v>
      </c>
      <c r="L4" s="222" t="s">
        <v>9</v>
      </c>
      <c r="M4" s="222" t="s">
        <v>10</v>
      </c>
      <c r="N4" s="222" t="s">
        <v>11</v>
      </c>
      <c r="O4" s="222" t="s">
        <v>12</v>
      </c>
      <c r="P4" s="222" t="s">
        <v>13</v>
      </c>
      <c r="Q4" s="222" t="s">
        <v>14</v>
      </c>
      <c r="R4" s="222" t="s">
        <v>15</v>
      </c>
      <c r="S4" s="222" t="s">
        <v>16</v>
      </c>
      <c r="T4" s="222" t="s">
        <v>17</v>
      </c>
      <c r="U4" s="222" t="s">
        <v>18</v>
      </c>
      <c r="V4" s="222" t="s">
        <v>19</v>
      </c>
      <c r="W4" s="222" t="s">
        <v>20</v>
      </c>
      <c r="X4" s="222" t="s">
        <v>21</v>
      </c>
      <c r="Y4" s="222" t="s">
        <v>22</v>
      </c>
      <c r="Z4" s="222" t="s">
        <v>23</v>
      </c>
      <c r="AA4" s="222" t="s">
        <v>24</v>
      </c>
      <c r="AB4" s="222" t="s">
        <v>25</v>
      </c>
      <c r="AC4" s="222" t="s">
        <v>26</v>
      </c>
      <c r="AD4" s="222" t="s">
        <v>27</v>
      </c>
      <c r="AE4" s="222" t="s">
        <v>28</v>
      </c>
      <c r="AF4" s="222" t="s">
        <v>29</v>
      </c>
      <c r="AG4" s="222" t="s">
        <v>30</v>
      </c>
      <c r="AH4" s="222" t="s">
        <v>31</v>
      </c>
      <c r="AI4" s="222" t="s">
        <v>32</v>
      </c>
      <c r="AJ4" s="222" t="s">
        <v>33</v>
      </c>
      <c r="AK4" s="222" t="s">
        <v>52</v>
      </c>
      <c r="AL4" s="224" t="s">
        <v>105</v>
      </c>
      <c r="AM4" s="227" t="s">
        <v>154</v>
      </c>
    </row>
    <row r="5" spans="1:49" s="51" customFormat="1" ht="14.25" customHeight="1">
      <c r="A5" s="123"/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  <c r="Y5" s="223"/>
      <c r="Z5" s="223"/>
      <c r="AA5" s="223"/>
      <c r="AB5" s="223"/>
      <c r="AC5" s="223"/>
      <c r="AD5" s="223"/>
      <c r="AE5" s="223"/>
      <c r="AF5" s="223"/>
      <c r="AG5" s="223"/>
      <c r="AH5" s="223"/>
      <c r="AI5" s="223"/>
      <c r="AJ5" s="223"/>
      <c r="AK5" s="223"/>
      <c r="AL5" s="225"/>
      <c r="AM5" s="228"/>
      <c r="AN5" s="175"/>
    </row>
    <row r="6" spans="1:49">
      <c r="A6" s="137" t="s">
        <v>56</v>
      </c>
      <c r="B6" s="176">
        <v>69.11</v>
      </c>
      <c r="C6" s="176">
        <v>69.34</v>
      </c>
      <c r="D6" s="176">
        <v>69.599999999999994</v>
      </c>
      <c r="E6" s="176">
        <v>69.87</v>
      </c>
      <c r="F6" s="176">
        <v>70.010000000000005</v>
      </c>
      <c r="G6" s="176">
        <v>70.209999999999994</v>
      </c>
      <c r="H6" s="176">
        <v>70.349999999999994</v>
      </c>
      <c r="I6" s="176">
        <v>70.55</v>
      </c>
      <c r="J6" s="176">
        <v>70.760000000000005</v>
      </c>
      <c r="K6" s="176">
        <v>71.06</v>
      </c>
      <c r="L6" s="176">
        <v>71.38</v>
      </c>
      <c r="M6" s="176">
        <v>71.47</v>
      </c>
      <c r="N6" s="176">
        <v>71.7</v>
      </c>
      <c r="O6" s="176">
        <v>71.88</v>
      </c>
      <c r="P6" s="176">
        <v>72.08</v>
      </c>
      <c r="Q6" s="176">
        <v>72.23</v>
      </c>
      <c r="R6" s="176">
        <v>72.400000000000006</v>
      </c>
      <c r="S6" s="176">
        <v>72.64</v>
      </c>
      <c r="T6" s="176">
        <v>72.84</v>
      </c>
      <c r="U6" s="176">
        <v>73.099999999999994</v>
      </c>
      <c r="V6" s="176">
        <v>73.31</v>
      </c>
      <c r="W6" s="176">
        <v>73.5</v>
      </c>
      <c r="X6" s="176">
        <v>73.78</v>
      </c>
      <c r="Y6" s="176">
        <v>74.22</v>
      </c>
      <c r="Z6" s="176">
        <v>74.59</v>
      </c>
      <c r="AA6" s="176">
        <v>74.790000000000006</v>
      </c>
      <c r="AB6" s="176">
        <v>74.989999999999995</v>
      </c>
      <c r="AC6" s="176">
        <v>75.349999999999994</v>
      </c>
      <c r="AD6" s="176">
        <v>75.8</v>
      </c>
      <c r="AE6" s="176">
        <v>76.209999999999994</v>
      </c>
      <c r="AF6" s="176">
        <v>76.510000000000005</v>
      </c>
      <c r="AG6" s="176">
        <v>76.77</v>
      </c>
      <c r="AH6" s="176">
        <v>77.05</v>
      </c>
      <c r="AI6" s="176">
        <v>77.099999999999994</v>
      </c>
      <c r="AJ6" s="176">
        <v>77.08</v>
      </c>
      <c r="AK6" s="176">
        <v>77.02</v>
      </c>
      <c r="AL6" s="176">
        <v>77.05</v>
      </c>
      <c r="AM6" s="177" t="s">
        <v>155</v>
      </c>
      <c r="AN6" s="178"/>
      <c r="AQ6" s="173"/>
      <c r="AT6" s="179"/>
      <c r="AU6" s="179"/>
      <c r="AV6" s="173"/>
      <c r="AW6" s="179"/>
    </row>
    <row r="7" spans="1:49">
      <c r="A7" s="137" t="s">
        <v>140</v>
      </c>
      <c r="B7" s="176">
        <v>70.81</v>
      </c>
      <c r="C7" s="176">
        <v>71.06</v>
      </c>
      <c r="D7" s="176">
        <v>71.34</v>
      </c>
      <c r="E7" s="176">
        <v>71.540000000000006</v>
      </c>
      <c r="F7" s="176">
        <v>71.73</v>
      </c>
      <c r="G7" s="176">
        <v>71.91</v>
      </c>
      <c r="H7" s="176">
        <v>72.150000000000006</v>
      </c>
      <c r="I7" s="176">
        <v>72.41</v>
      </c>
      <c r="J7" s="176">
        <v>72.61</v>
      </c>
      <c r="K7" s="176">
        <v>72.86</v>
      </c>
      <c r="L7" s="176">
        <v>73.16</v>
      </c>
      <c r="M7" s="176">
        <v>73.36</v>
      </c>
      <c r="N7" s="176">
        <v>73.67</v>
      </c>
      <c r="O7" s="176">
        <v>73.83</v>
      </c>
      <c r="P7" s="176">
        <v>74.08</v>
      </c>
      <c r="Q7" s="176">
        <v>74.239999999999995</v>
      </c>
      <c r="R7" s="176">
        <v>74.489999999999995</v>
      </c>
      <c r="S7" s="176">
        <v>74.73</v>
      </c>
      <c r="T7" s="176">
        <v>75.010000000000005</v>
      </c>
      <c r="U7" s="176">
        <v>75.319999999999993</v>
      </c>
      <c r="V7" s="176">
        <v>75.61</v>
      </c>
      <c r="W7" s="176">
        <v>75.849999999999994</v>
      </c>
      <c r="X7" s="176">
        <v>76.150000000000006</v>
      </c>
      <c r="Y7" s="176">
        <v>76.5</v>
      </c>
      <c r="Z7" s="176">
        <v>76.87</v>
      </c>
      <c r="AA7" s="176">
        <v>77.14</v>
      </c>
      <c r="AB7" s="176">
        <v>77.38</v>
      </c>
      <c r="AC7" s="176">
        <v>77.680000000000007</v>
      </c>
      <c r="AD7" s="176">
        <v>78.010000000000005</v>
      </c>
      <c r="AE7" s="176">
        <v>78.41</v>
      </c>
      <c r="AF7" s="176">
        <v>78.709999999999994</v>
      </c>
      <c r="AG7" s="176">
        <v>78.91</v>
      </c>
      <c r="AH7" s="176">
        <v>79.069999999999993</v>
      </c>
      <c r="AI7" s="176">
        <v>79.09</v>
      </c>
      <c r="AJ7" s="176">
        <v>79.17</v>
      </c>
      <c r="AK7" s="176">
        <v>79.180000000000007</v>
      </c>
      <c r="AL7" s="180">
        <v>79.25</v>
      </c>
      <c r="AM7" s="177">
        <v>11</v>
      </c>
      <c r="AN7" s="178"/>
      <c r="AQ7" s="173"/>
      <c r="AT7" s="179"/>
      <c r="AU7" s="179"/>
      <c r="AV7" s="173"/>
      <c r="AW7" s="179"/>
    </row>
    <row r="8" spans="1:49">
      <c r="A8" s="137" t="s">
        <v>114</v>
      </c>
      <c r="B8" s="176">
        <v>70.3</v>
      </c>
      <c r="C8" s="176">
        <v>70.599999999999994</v>
      </c>
      <c r="D8" s="176">
        <v>70.599999999999994</v>
      </c>
      <c r="E8" s="176">
        <v>71</v>
      </c>
      <c r="F8" s="176">
        <v>71.099999999999994</v>
      </c>
      <c r="G8" s="176">
        <v>71.400000000000006</v>
      </c>
      <c r="H8" s="176">
        <v>72</v>
      </c>
      <c r="I8" s="176">
        <v>72.2</v>
      </c>
      <c r="J8" s="176">
        <v>72.3</v>
      </c>
      <c r="K8" s="176">
        <v>72.7</v>
      </c>
      <c r="L8" s="176">
        <v>72.900000000000006</v>
      </c>
      <c r="M8" s="176">
        <v>73</v>
      </c>
      <c r="N8" s="176">
        <v>73</v>
      </c>
      <c r="O8" s="176">
        <v>73.400000000000006</v>
      </c>
      <c r="P8" s="176">
        <v>73.5</v>
      </c>
      <c r="Q8" s="176">
        <v>73.900000000000006</v>
      </c>
      <c r="R8" s="176">
        <v>74.2</v>
      </c>
      <c r="S8" s="176">
        <v>74.400000000000006</v>
      </c>
      <c r="T8" s="176">
        <v>74.400000000000006</v>
      </c>
      <c r="U8" s="176">
        <v>74.599999999999994</v>
      </c>
      <c r="V8" s="176">
        <v>74.900000000000006</v>
      </c>
      <c r="W8" s="176">
        <v>75.099999999999994</v>
      </c>
      <c r="X8" s="176">
        <v>75.3</v>
      </c>
      <c r="Y8" s="176">
        <v>76</v>
      </c>
      <c r="Z8" s="176">
        <v>76.2</v>
      </c>
      <c r="AA8" s="176">
        <v>76.599999999999994</v>
      </c>
      <c r="AB8" s="176">
        <v>77.099999999999994</v>
      </c>
      <c r="AC8" s="176">
        <v>76.900000000000006</v>
      </c>
      <c r="AD8" s="176">
        <v>77.400000000000006</v>
      </c>
      <c r="AE8" s="176">
        <v>77.5</v>
      </c>
      <c r="AF8" s="176">
        <v>78</v>
      </c>
      <c r="AG8" s="176">
        <v>77.8</v>
      </c>
      <c r="AH8" s="176">
        <v>78.099999999999994</v>
      </c>
      <c r="AI8" s="176">
        <v>78.8</v>
      </c>
      <c r="AJ8" s="176">
        <v>78.7</v>
      </c>
      <c r="AK8" s="176">
        <v>79</v>
      </c>
      <c r="AL8" s="176">
        <v>79.2</v>
      </c>
      <c r="AM8" s="177">
        <v>12</v>
      </c>
      <c r="AN8" s="178"/>
      <c r="AQ8" s="173"/>
      <c r="AT8" s="179"/>
      <c r="AU8" s="179"/>
      <c r="AV8" s="173"/>
      <c r="AW8" s="179"/>
    </row>
    <row r="9" spans="1:49">
      <c r="A9" s="137" t="s">
        <v>115</v>
      </c>
      <c r="B9" s="176">
        <v>68.900000000000006</v>
      </c>
      <c r="C9" s="176">
        <v>68.5</v>
      </c>
      <c r="D9" s="176">
        <v>68.5</v>
      </c>
      <c r="E9" s="176">
        <v>68.5</v>
      </c>
      <c r="F9" s="176">
        <v>68.099999999999994</v>
      </c>
      <c r="G9" s="176">
        <v>68.5</v>
      </c>
      <c r="H9" s="176">
        <v>68.3</v>
      </c>
      <c r="I9" s="176">
        <v>68.3</v>
      </c>
      <c r="J9" s="176">
        <v>68.2</v>
      </c>
      <c r="K9" s="176">
        <v>68</v>
      </c>
      <c r="L9" s="176">
        <v>68</v>
      </c>
      <c r="M9" s="176">
        <v>67.8</v>
      </c>
      <c r="N9" s="176">
        <v>67.599999999999994</v>
      </c>
      <c r="O9" s="176">
        <v>67.3</v>
      </c>
      <c r="P9" s="176">
        <v>67.400000000000006</v>
      </c>
      <c r="Q9" s="176">
        <v>67.400000000000006</v>
      </c>
      <c r="R9" s="176">
        <v>67</v>
      </c>
      <c r="S9" s="176">
        <v>67.400000000000006</v>
      </c>
      <c r="T9" s="176">
        <v>68.2</v>
      </c>
      <c r="U9" s="176">
        <v>68.400000000000006</v>
      </c>
      <c r="V9" s="176">
        <v>68.599999999999994</v>
      </c>
      <c r="W9" s="176">
        <v>68.8</v>
      </c>
      <c r="X9" s="176">
        <v>68.900000000000006</v>
      </c>
      <c r="Y9" s="176">
        <v>69</v>
      </c>
      <c r="Z9" s="176">
        <v>69</v>
      </c>
      <c r="AA9" s="176">
        <v>69.2</v>
      </c>
      <c r="AB9" s="176">
        <v>69.5</v>
      </c>
      <c r="AC9" s="176">
        <v>69.8</v>
      </c>
      <c r="AD9" s="176">
        <v>70.2</v>
      </c>
      <c r="AE9" s="176">
        <v>70.3</v>
      </c>
      <c r="AF9" s="176">
        <v>70.7</v>
      </c>
      <c r="AG9" s="176">
        <v>70.900000000000006</v>
      </c>
      <c r="AH9" s="176">
        <v>71.3</v>
      </c>
      <c r="AI9" s="176">
        <v>71.099999999999994</v>
      </c>
      <c r="AJ9" s="176">
        <v>71.2</v>
      </c>
      <c r="AK9" s="176">
        <v>71.3</v>
      </c>
      <c r="AL9" s="176">
        <v>71.400000000000006</v>
      </c>
      <c r="AM9" s="177">
        <v>26</v>
      </c>
      <c r="AN9" s="178"/>
      <c r="AQ9" s="173"/>
      <c r="AT9" s="179"/>
      <c r="AU9" s="179"/>
      <c r="AV9" s="173"/>
      <c r="AW9" s="179"/>
    </row>
    <row r="10" spans="1:49">
      <c r="A10" s="137" t="s">
        <v>116</v>
      </c>
      <c r="B10" s="176">
        <v>67.2</v>
      </c>
      <c r="C10" s="176">
        <v>67.3</v>
      </c>
      <c r="D10" s="176">
        <v>67.099999999999994</v>
      </c>
      <c r="E10" s="176">
        <v>67.400000000000006</v>
      </c>
      <c r="F10" s="176">
        <v>67.5</v>
      </c>
      <c r="G10" s="176">
        <v>67.5</v>
      </c>
      <c r="H10" s="176">
        <v>67.900000000000006</v>
      </c>
      <c r="I10" s="176">
        <v>68.2</v>
      </c>
      <c r="J10" s="176">
        <v>68.2</v>
      </c>
      <c r="K10" s="176">
        <v>67.599999999999994</v>
      </c>
      <c r="L10" s="176">
        <v>68.2</v>
      </c>
      <c r="M10" s="176">
        <v>68.599999999999994</v>
      </c>
      <c r="N10" s="176">
        <v>69.3</v>
      </c>
      <c r="O10" s="176">
        <v>69.5</v>
      </c>
      <c r="P10" s="176">
        <v>69.7</v>
      </c>
      <c r="Q10" s="176">
        <v>70.400000000000006</v>
      </c>
      <c r="R10" s="176">
        <v>70.5</v>
      </c>
      <c r="S10" s="176">
        <v>71.2</v>
      </c>
      <c r="T10" s="176">
        <v>71.5</v>
      </c>
      <c r="U10" s="176">
        <v>71.599999999999994</v>
      </c>
      <c r="V10" s="176">
        <v>72</v>
      </c>
      <c r="W10" s="176">
        <v>72.099999999999994</v>
      </c>
      <c r="X10" s="176">
        <v>72</v>
      </c>
      <c r="Y10" s="176">
        <v>72.5</v>
      </c>
      <c r="Z10" s="176">
        <v>72.900000000000006</v>
      </c>
      <c r="AA10" s="176">
        <v>73.5</v>
      </c>
      <c r="AB10" s="176">
        <v>73.8</v>
      </c>
      <c r="AC10" s="176">
        <v>74.099999999999994</v>
      </c>
      <c r="AD10" s="176">
        <v>74.3</v>
      </c>
      <c r="AE10" s="176">
        <v>74.5</v>
      </c>
      <c r="AF10" s="176">
        <v>74.8</v>
      </c>
      <c r="AG10" s="176">
        <v>75.099999999999994</v>
      </c>
      <c r="AH10" s="176">
        <v>75.2</v>
      </c>
      <c r="AI10" s="176">
        <v>75.8</v>
      </c>
      <c r="AJ10" s="176">
        <v>75.7</v>
      </c>
      <c r="AK10" s="176">
        <v>76.099999999999994</v>
      </c>
      <c r="AL10" s="176">
        <v>76.099999999999994</v>
      </c>
      <c r="AM10" s="177">
        <v>19</v>
      </c>
      <c r="AN10" s="178"/>
      <c r="AQ10" s="173"/>
      <c r="AT10" s="179"/>
      <c r="AU10" s="179"/>
      <c r="AV10" s="173"/>
      <c r="AW10" s="179"/>
    </row>
    <row r="11" spans="1:49">
      <c r="A11" s="137" t="s">
        <v>117</v>
      </c>
      <c r="B11" s="176">
        <v>71.3</v>
      </c>
      <c r="C11" s="176">
        <v>71.599999999999994</v>
      </c>
      <c r="D11" s="176">
        <v>71.5</v>
      </c>
      <c r="E11" s="176">
        <v>71.7</v>
      </c>
      <c r="F11" s="176">
        <v>71.5</v>
      </c>
      <c r="G11" s="176">
        <v>71.8</v>
      </c>
      <c r="H11" s="176">
        <v>71.8</v>
      </c>
      <c r="I11" s="176">
        <v>72.099999999999994</v>
      </c>
      <c r="J11" s="176">
        <v>72</v>
      </c>
      <c r="K11" s="176">
        <v>72</v>
      </c>
      <c r="L11" s="176">
        <v>72.5</v>
      </c>
      <c r="M11" s="176">
        <v>72.599999999999994</v>
      </c>
      <c r="N11" s="176">
        <v>72.599999999999994</v>
      </c>
      <c r="O11" s="176">
        <v>72.8</v>
      </c>
      <c r="P11" s="176">
        <v>72.7</v>
      </c>
      <c r="Q11" s="176">
        <v>73.099999999999994</v>
      </c>
      <c r="R11" s="176">
        <v>73.599999999999994</v>
      </c>
      <c r="S11" s="176">
        <v>74</v>
      </c>
      <c r="T11" s="176">
        <v>74.2</v>
      </c>
      <c r="U11" s="176">
        <v>74.5</v>
      </c>
      <c r="V11" s="176">
        <v>74.7</v>
      </c>
      <c r="W11" s="176">
        <v>74.8</v>
      </c>
      <c r="X11" s="176">
        <v>75</v>
      </c>
      <c r="Y11" s="176">
        <v>75.400000000000006</v>
      </c>
      <c r="Z11" s="176">
        <v>76</v>
      </c>
      <c r="AA11" s="176">
        <v>76.099999999999994</v>
      </c>
      <c r="AB11" s="176">
        <v>76.2</v>
      </c>
      <c r="AC11" s="176">
        <v>76.5</v>
      </c>
      <c r="AD11" s="176">
        <v>76.900000000000006</v>
      </c>
      <c r="AE11" s="176">
        <v>77.2</v>
      </c>
      <c r="AF11" s="176">
        <v>77.8</v>
      </c>
      <c r="AG11" s="176">
        <v>78.099999999999994</v>
      </c>
      <c r="AH11" s="176">
        <v>78.3</v>
      </c>
      <c r="AI11" s="176">
        <v>78.7</v>
      </c>
      <c r="AJ11" s="176">
        <v>78.8</v>
      </c>
      <c r="AK11" s="176">
        <v>79</v>
      </c>
      <c r="AL11" s="176">
        <v>79.2</v>
      </c>
      <c r="AM11" s="177">
        <v>12</v>
      </c>
      <c r="AN11" s="178"/>
      <c r="AQ11" s="173"/>
      <c r="AT11" s="179"/>
      <c r="AU11" s="179"/>
      <c r="AV11" s="173"/>
      <c r="AW11" s="179"/>
    </row>
    <row r="12" spans="1:49">
      <c r="A12" s="137" t="s">
        <v>141</v>
      </c>
      <c r="B12" s="176">
        <v>69.900000000000006</v>
      </c>
      <c r="C12" s="176">
        <v>70.2</v>
      </c>
      <c r="D12" s="176">
        <v>70.5</v>
      </c>
      <c r="E12" s="176">
        <v>71</v>
      </c>
      <c r="F12" s="176">
        <v>71.099999999999994</v>
      </c>
      <c r="G12" s="176">
        <v>71.400000000000006</v>
      </c>
      <c r="H12" s="176">
        <v>71.7</v>
      </c>
      <c r="I12" s="176">
        <v>71.900000000000006</v>
      </c>
      <c r="J12" s="176">
        <v>72.099999999999994</v>
      </c>
      <c r="K12" s="176">
        <v>72</v>
      </c>
      <c r="L12" s="176">
        <v>72.2</v>
      </c>
      <c r="M12" s="176">
        <v>72.7</v>
      </c>
      <c r="N12" s="176">
        <v>72.8</v>
      </c>
      <c r="O12" s="176">
        <v>73.099999999999994</v>
      </c>
      <c r="P12" s="176">
        <v>73.3</v>
      </c>
      <c r="Q12" s="176">
        <v>73.599999999999994</v>
      </c>
      <c r="R12" s="176">
        <v>74.099999999999994</v>
      </c>
      <c r="S12" s="176">
        <v>74.5</v>
      </c>
      <c r="T12" s="176">
        <v>74.8</v>
      </c>
      <c r="U12" s="176">
        <v>75.099999999999994</v>
      </c>
      <c r="V12" s="176">
        <v>75.599999999999994</v>
      </c>
      <c r="W12" s="176">
        <v>75.7</v>
      </c>
      <c r="X12" s="176">
        <v>75.8</v>
      </c>
      <c r="Y12" s="176">
        <v>76.5</v>
      </c>
      <c r="Z12" s="176">
        <v>76.7</v>
      </c>
      <c r="AA12" s="176">
        <v>77.2</v>
      </c>
      <c r="AB12" s="176">
        <v>77.400000000000006</v>
      </c>
      <c r="AC12" s="176">
        <v>77.599999999999994</v>
      </c>
      <c r="AD12" s="176">
        <v>77.8</v>
      </c>
      <c r="AE12" s="176">
        <v>78</v>
      </c>
      <c r="AF12" s="176">
        <v>77.900000000000006</v>
      </c>
      <c r="AG12" s="176">
        <v>78.099999999999994</v>
      </c>
      <c r="AH12" s="176">
        <v>78.099999999999994</v>
      </c>
      <c r="AI12" s="176">
        <v>78.7</v>
      </c>
      <c r="AJ12" s="176">
        <v>78.3</v>
      </c>
      <c r="AK12" s="176">
        <v>78.599999999999994</v>
      </c>
      <c r="AL12" s="176">
        <v>78.7</v>
      </c>
      <c r="AM12" s="177">
        <v>16</v>
      </c>
      <c r="AN12" s="178"/>
      <c r="AQ12" s="173"/>
      <c r="AT12" s="179"/>
      <c r="AU12" s="179"/>
      <c r="AV12" s="173"/>
      <c r="AW12" s="179"/>
    </row>
    <row r="13" spans="1:49">
      <c r="A13" s="137" t="s">
        <v>118</v>
      </c>
      <c r="B13" s="176">
        <v>64.099999999999994</v>
      </c>
      <c r="C13" s="176">
        <v>64.599999999999994</v>
      </c>
      <c r="D13" s="176">
        <v>64.400000000000006</v>
      </c>
      <c r="E13" s="176">
        <v>64.599999999999994</v>
      </c>
      <c r="F13" s="176">
        <v>64.599999999999994</v>
      </c>
      <c r="G13" s="176">
        <v>66.2</v>
      </c>
      <c r="H13" s="176">
        <v>66.3</v>
      </c>
      <c r="I13" s="176">
        <v>66.5</v>
      </c>
      <c r="J13" s="176">
        <v>65.7</v>
      </c>
      <c r="K13" s="176">
        <v>64.7</v>
      </c>
      <c r="L13" s="176">
        <v>64.400000000000006</v>
      </c>
      <c r="M13" s="176">
        <v>63.4</v>
      </c>
      <c r="N13" s="176">
        <v>62.3</v>
      </c>
      <c r="O13" s="176">
        <v>60.6</v>
      </c>
      <c r="P13" s="176">
        <v>61.4</v>
      </c>
      <c r="Q13" s="176">
        <v>64.2</v>
      </c>
      <c r="R13" s="176">
        <v>64.2</v>
      </c>
      <c r="S13" s="176">
        <v>63.9</v>
      </c>
      <c r="T13" s="176">
        <v>65</v>
      </c>
      <c r="U13" s="176">
        <v>65.599999999999994</v>
      </c>
      <c r="V13" s="176">
        <v>65.2</v>
      </c>
      <c r="W13" s="176">
        <v>65.599999999999994</v>
      </c>
      <c r="X13" s="176">
        <v>66.400000000000006</v>
      </c>
      <c r="Y13" s="176">
        <v>66.7</v>
      </c>
      <c r="Z13" s="176">
        <v>67.599999999999994</v>
      </c>
      <c r="AA13" s="176">
        <v>67.599999999999994</v>
      </c>
      <c r="AB13" s="176">
        <v>67.5</v>
      </c>
      <c r="AC13" s="176">
        <v>68.900000000000006</v>
      </c>
      <c r="AD13" s="176">
        <v>70</v>
      </c>
      <c r="AE13" s="176">
        <v>70.900000000000006</v>
      </c>
      <c r="AF13" s="176">
        <v>71.400000000000006</v>
      </c>
      <c r="AG13" s="176">
        <v>71.400000000000006</v>
      </c>
      <c r="AH13" s="176">
        <v>72.8</v>
      </c>
      <c r="AI13" s="176">
        <v>72.400000000000006</v>
      </c>
      <c r="AJ13" s="176">
        <v>73.2</v>
      </c>
      <c r="AK13" s="176">
        <v>73.3</v>
      </c>
      <c r="AL13" s="176">
        <v>73.8</v>
      </c>
      <c r="AM13" s="177">
        <v>22</v>
      </c>
      <c r="AN13" s="178"/>
      <c r="AQ13" s="173"/>
      <c r="AT13" s="179"/>
      <c r="AU13" s="179"/>
      <c r="AV13" s="173"/>
      <c r="AW13" s="179"/>
    </row>
    <row r="14" spans="1:49">
      <c r="A14" s="137" t="s">
        <v>119</v>
      </c>
      <c r="B14" s="176"/>
      <c r="C14" s="176"/>
      <c r="D14" s="176"/>
      <c r="E14" s="176"/>
      <c r="F14" s="176"/>
      <c r="G14" s="176">
        <v>70.8</v>
      </c>
      <c r="H14" s="176">
        <v>71.599999999999994</v>
      </c>
      <c r="I14" s="176">
        <v>71.7</v>
      </c>
      <c r="J14" s="176">
        <v>71.7</v>
      </c>
      <c r="K14" s="176">
        <v>72.099999999999994</v>
      </c>
      <c r="L14" s="176">
        <v>72.3</v>
      </c>
      <c r="M14" s="176">
        <v>72.7</v>
      </c>
      <c r="N14" s="176">
        <v>72.5</v>
      </c>
      <c r="O14" s="176">
        <v>73.099999999999994</v>
      </c>
      <c r="P14" s="176">
        <v>72.8</v>
      </c>
      <c r="Q14" s="176">
        <v>73.099999999999994</v>
      </c>
      <c r="R14" s="176">
        <v>73.400000000000006</v>
      </c>
      <c r="S14" s="176">
        <v>73.400000000000006</v>
      </c>
      <c r="T14" s="176">
        <v>73.400000000000006</v>
      </c>
      <c r="U14" s="176">
        <v>74</v>
      </c>
      <c r="V14" s="176">
        <v>74.5</v>
      </c>
      <c r="W14" s="176">
        <v>75</v>
      </c>
      <c r="X14" s="176">
        <v>75.7</v>
      </c>
      <c r="Y14" s="176">
        <v>76.099999999999994</v>
      </c>
      <c r="Z14" s="176">
        <v>76.7</v>
      </c>
      <c r="AA14" s="176">
        <v>76.900000000000006</v>
      </c>
      <c r="AB14" s="176">
        <v>77.3</v>
      </c>
      <c r="AC14" s="176">
        <v>77.900000000000006</v>
      </c>
      <c r="AD14" s="176">
        <v>77.8</v>
      </c>
      <c r="AE14" s="176">
        <v>78.5</v>
      </c>
      <c r="AF14" s="176">
        <v>78.599999999999994</v>
      </c>
      <c r="AG14" s="176">
        <v>78.7</v>
      </c>
      <c r="AH14" s="176">
        <v>78.900000000000006</v>
      </c>
      <c r="AI14" s="176">
        <v>79.3</v>
      </c>
      <c r="AJ14" s="176">
        <v>79.599999999999994</v>
      </c>
      <c r="AK14" s="176">
        <v>79.900000000000006</v>
      </c>
      <c r="AL14" s="176">
        <v>80.400000000000006</v>
      </c>
      <c r="AM14" s="177">
        <v>4</v>
      </c>
      <c r="AN14" s="178"/>
      <c r="AQ14" s="173"/>
      <c r="AT14" s="179"/>
      <c r="AU14" s="179"/>
      <c r="AV14" s="173"/>
      <c r="AW14" s="179"/>
    </row>
    <row r="15" spans="1:49">
      <c r="A15" s="137" t="s">
        <v>120</v>
      </c>
      <c r="B15" s="176">
        <v>73.400000000000006</v>
      </c>
      <c r="C15" s="176">
        <v>73.599999999999994</v>
      </c>
      <c r="D15" s="176">
        <v>73.400000000000006</v>
      </c>
      <c r="E15" s="176">
        <v>73.8</v>
      </c>
      <c r="F15" s="176">
        <v>73.5</v>
      </c>
      <c r="G15" s="176">
        <v>74.099999999999994</v>
      </c>
      <c r="H15" s="176">
        <v>73.900000000000006</v>
      </c>
      <c r="I15" s="176">
        <v>74.3</v>
      </c>
      <c r="J15" s="176">
        <v>74.5</v>
      </c>
      <c r="K15" s="176">
        <v>74.7</v>
      </c>
      <c r="L15" s="176">
        <v>74.8</v>
      </c>
      <c r="M15" s="176">
        <v>74.7</v>
      </c>
      <c r="N15" s="176">
        <v>75.099999999999994</v>
      </c>
      <c r="O15" s="176">
        <v>75.3</v>
      </c>
      <c r="P15" s="176">
        <v>75.2</v>
      </c>
      <c r="Q15" s="176">
        <v>75.3</v>
      </c>
      <c r="R15" s="176">
        <v>75.7</v>
      </c>
      <c r="S15" s="176">
        <v>75.8</v>
      </c>
      <c r="T15" s="176">
        <v>75.900000000000006</v>
      </c>
      <c r="U15" s="176">
        <v>75.900000000000006</v>
      </c>
      <c r="V15" s="176">
        <v>76.3</v>
      </c>
      <c r="W15" s="176">
        <v>76.400000000000006</v>
      </c>
      <c r="X15" s="176">
        <v>76.599999999999994</v>
      </c>
      <c r="Y15" s="176">
        <v>76.599999999999994</v>
      </c>
      <c r="Z15" s="176">
        <v>76.8</v>
      </c>
      <c r="AA15" s="176">
        <v>77.099999999999994</v>
      </c>
      <c r="AB15" s="176">
        <v>76.900000000000006</v>
      </c>
      <c r="AC15" s="176">
        <v>77.5</v>
      </c>
      <c r="AD15" s="176">
        <v>77.5</v>
      </c>
      <c r="AE15" s="176">
        <v>78</v>
      </c>
      <c r="AF15" s="176">
        <v>78</v>
      </c>
      <c r="AG15" s="176">
        <v>78</v>
      </c>
      <c r="AH15" s="176">
        <v>78.7</v>
      </c>
      <c r="AI15" s="176">
        <v>78.8</v>
      </c>
      <c r="AJ15" s="176">
        <v>78.5</v>
      </c>
      <c r="AK15" s="176">
        <v>78.900000000000006</v>
      </c>
      <c r="AL15" s="176">
        <v>78.8</v>
      </c>
      <c r="AM15" s="177">
        <v>15</v>
      </c>
      <c r="AN15" s="178"/>
      <c r="AQ15" s="173"/>
      <c r="AT15" s="179"/>
      <c r="AU15" s="179"/>
      <c r="AV15" s="173"/>
      <c r="AW15" s="179"/>
    </row>
    <row r="16" spans="1:49">
      <c r="A16" s="137" t="s">
        <v>121</v>
      </c>
      <c r="B16" s="176">
        <v>72.5</v>
      </c>
      <c r="C16" s="176">
        <v>73.099999999999994</v>
      </c>
      <c r="D16" s="176">
        <v>72.900000000000006</v>
      </c>
      <c r="E16" s="176">
        <v>73.099999999999994</v>
      </c>
      <c r="F16" s="176">
        <v>73.099999999999994</v>
      </c>
      <c r="G16" s="176">
        <v>73.400000000000006</v>
      </c>
      <c r="H16" s="176">
        <v>73.5</v>
      </c>
      <c r="I16" s="176">
        <v>73.5</v>
      </c>
      <c r="J16" s="176">
        <v>73.400000000000006</v>
      </c>
      <c r="K16" s="176">
        <v>73.3</v>
      </c>
      <c r="L16" s="176">
        <v>73.400000000000006</v>
      </c>
      <c r="M16" s="176">
        <v>73.8</v>
      </c>
      <c r="N16" s="176">
        <v>74</v>
      </c>
      <c r="O16" s="176">
        <v>74.400000000000006</v>
      </c>
      <c r="P16" s="176">
        <v>74.400000000000006</v>
      </c>
      <c r="Q16" s="176">
        <v>74.5</v>
      </c>
      <c r="R16" s="176">
        <v>75.2</v>
      </c>
      <c r="S16" s="176">
        <v>75.3</v>
      </c>
      <c r="T16" s="176">
        <v>75.3</v>
      </c>
      <c r="U16" s="176">
        <v>75.8</v>
      </c>
      <c r="V16" s="176">
        <v>76.3</v>
      </c>
      <c r="W16" s="176">
        <v>76.400000000000006</v>
      </c>
      <c r="X16" s="176">
        <v>76.400000000000006</v>
      </c>
      <c r="Y16" s="176">
        <v>77</v>
      </c>
      <c r="Z16" s="176">
        <v>77</v>
      </c>
      <c r="AA16" s="176">
        <v>77.8</v>
      </c>
      <c r="AB16" s="176">
        <v>77.900000000000006</v>
      </c>
      <c r="AC16" s="176">
        <v>78.3</v>
      </c>
      <c r="AD16" s="176">
        <v>78.8</v>
      </c>
      <c r="AE16" s="176">
        <v>79.2</v>
      </c>
      <c r="AF16" s="176">
        <v>79.5</v>
      </c>
      <c r="AG16" s="176">
        <v>79.5</v>
      </c>
      <c r="AH16" s="176">
        <v>80.2</v>
      </c>
      <c r="AI16" s="176">
        <v>80.400000000000006</v>
      </c>
      <c r="AJ16" s="176">
        <v>80.099999999999994</v>
      </c>
      <c r="AK16" s="176">
        <v>80.5</v>
      </c>
      <c r="AL16" s="176">
        <v>80.599999999999994</v>
      </c>
      <c r="AM16" s="177">
        <v>3</v>
      </c>
      <c r="AN16" s="178"/>
      <c r="AQ16" s="173"/>
      <c r="AT16" s="179"/>
      <c r="AU16" s="179"/>
      <c r="AV16" s="173"/>
      <c r="AW16" s="179"/>
    </row>
    <row r="17" spans="1:49">
      <c r="A17" s="137" t="s">
        <v>122</v>
      </c>
      <c r="B17" s="176"/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6">
        <v>74.8</v>
      </c>
      <c r="T17" s="176">
        <v>75</v>
      </c>
      <c r="U17" s="176">
        <v>75.3</v>
      </c>
      <c r="V17" s="176">
        <v>75.5</v>
      </c>
      <c r="W17" s="176">
        <v>75.7</v>
      </c>
      <c r="X17" s="176">
        <v>75.7</v>
      </c>
      <c r="Y17" s="176">
        <v>76.7</v>
      </c>
      <c r="Z17" s="176">
        <v>76.7</v>
      </c>
      <c r="AA17" s="176">
        <v>77.3</v>
      </c>
      <c r="AB17" s="176">
        <v>77.599999999999994</v>
      </c>
      <c r="AC17" s="176">
        <v>77.8</v>
      </c>
      <c r="AD17" s="176">
        <v>78</v>
      </c>
      <c r="AE17" s="176">
        <v>78.2</v>
      </c>
      <c r="AF17" s="176">
        <v>78.7</v>
      </c>
      <c r="AG17" s="176">
        <v>78.7</v>
      </c>
      <c r="AH17" s="176">
        <v>79</v>
      </c>
      <c r="AI17" s="176">
        <v>79.5</v>
      </c>
      <c r="AJ17" s="176">
        <v>79.2</v>
      </c>
      <c r="AK17" s="176">
        <v>79.5</v>
      </c>
      <c r="AL17" s="176">
        <v>79.599999999999994</v>
      </c>
      <c r="AM17" s="177">
        <v>9</v>
      </c>
      <c r="AN17" s="178"/>
      <c r="AQ17" s="173"/>
      <c r="AT17" s="179"/>
      <c r="AU17" s="179"/>
      <c r="AV17" s="173"/>
      <c r="AW17" s="179"/>
    </row>
    <row r="18" spans="1:49">
      <c r="A18" s="137" t="s">
        <v>123</v>
      </c>
      <c r="B18" s="176"/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6"/>
      <c r="U18" s="176"/>
      <c r="V18" s="176">
        <v>70.900000000000006</v>
      </c>
      <c r="W18" s="176">
        <v>71</v>
      </c>
      <c r="X18" s="176">
        <v>71</v>
      </c>
      <c r="Y18" s="176">
        <v>71.8</v>
      </c>
      <c r="Z18" s="176">
        <v>71.7</v>
      </c>
      <c r="AA18" s="176">
        <v>72.400000000000006</v>
      </c>
      <c r="AB18" s="176">
        <v>72.2</v>
      </c>
      <c r="AC18" s="176">
        <v>72.3</v>
      </c>
      <c r="AD18" s="176">
        <v>72.8</v>
      </c>
      <c r="AE18" s="176">
        <v>73.400000000000006</v>
      </c>
      <c r="AF18" s="176">
        <v>73.8</v>
      </c>
      <c r="AG18" s="176">
        <v>73.900000000000006</v>
      </c>
      <c r="AH18" s="176">
        <v>74.5</v>
      </c>
      <c r="AI18" s="176">
        <v>74.7</v>
      </c>
      <c r="AJ18" s="176">
        <v>74.400000000000006</v>
      </c>
      <c r="AK18" s="176">
        <v>75</v>
      </c>
      <c r="AL18" s="176">
        <v>74.900000000000006</v>
      </c>
      <c r="AM18" s="177">
        <v>20</v>
      </c>
      <c r="AN18" s="178"/>
      <c r="AQ18" s="173"/>
      <c r="AT18" s="179"/>
      <c r="AU18" s="179"/>
      <c r="AV18" s="173"/>
      <c r="AW18" s="179"/>
    </row>
    <row r="19" spans="1:49" ht="15">
      <c r="A19" s="137" t="s">
        <v>124</v>
      </c>
      <c r="B19" s="176"/>
      <c r="C19" s="176"/>
      <c r="D19" s="176"/>
      <c r="E19" s="176"/>
      <c r="F19" s="176">
        <v>72.3</v>
      </c>
      <c r="G19" s="176">
        <v>72.599999999999994</v>
      </c>
      <c r="H19" s="176">
        <v>73</v>
      </c>
      <c r="I19" s="176">
        <v>73.2</v>
      </c>
      <c r="J19" s="176">
        <v>73.599999999999994</v>
      </c>
      <c r="K19" s="176">
        <v>73.8</v>
      </c>
      <c r="L19" s="176">
        <v>73.8</v>
      </c>
      <c r="M19" s="176">
        <v>74.2</v>
      </c>
      <c r="N19" s="176">
        <v>74.599999999999994</v>
      </c>
      <c r="O19" s="176">
        <v>74.8</v>
      </c>
      <c r="P19" s="176">
        <v>75</v>
      </c>
      <c r="Q19" s="176">
        <v>75.400000000000006</v>
      </c>
      <c r="R19" s="176">
        <v>75.8</v>
      </c>
      <c r="S19" s="176">
        <v>76</v>
      </c>
      <c r="T19" s="176">
        <v>76.400000000000006</v>
      </c>
      <c r="U19" s="176">
        <v>76.900000000000006</v>
      </c>
      <c r="V19" s="176">
        <v>77.2</v>
      </c>
      <c r="W19" s="176">
        <v>77.400000000000006</v>
      </c>
      <c r="X19" s="176">
        <v>77.3</v>
      </c>
      <c r="Y19" s="176">
        <v>78</v>
      </c>
      <c r="Z19" s="176">
        <v>78.099999999999994</v>
      </c>
      <c r="AA19" s="176">
        <v>78.599999999999994</v>
      </c>
      <c r="AB19" s="176">
        <v>78.8</v>
      </c>
      <c r="AC19" s="176">
        <v>78.900000000000006</v>
      </c>
      <c r="AD19" s="176">
        <v>79.099999999999994</v>
      </c>
      <c r="AE19" s="176">
        <v>79.5</v>
      </c>
      <c r="AF19" s="176">
        <v>79.7</v>
      </c>
      <c r="AG19" s="176">
        <v>79.8</v>
      </c>
      <c r="AH19" s="176">
        <v>80.3</v>
      </c>
      <c r="AI19" s="176">
        <v>80.7</v>
      </c>
      <c r="AJ19" s="176">
        <v>80.3</v>
      </c>
      <c r="AK19" s="176">
        <v>81</v>
      </c>
      <c r="AL19" s="176">
        <v>80.8</v>
      </c>
      <c r="AM19" s="181">
        <v>1</v>
      </c>
      <c r="AN19" s="178"/>
      <c r="AQ19" s="173"/>
      <c r="AT19" s="179"/>
      <c r="AU19" s="179"/>
      <c r="AV19" s="173"/>
      <c r="AW19" s="179"/>
    </row>
    <row r="20" spans="1:49">
      <c r="A20" s="137" t="s">
        <v>125</v>
      </c>
      <c r="B20" s="176"/>
      <c r="C20" s="176"/>
      <c r="D20" s="176"/>
      <c r="E20" s="176"/>
      <c r="F20" s="176"/>
      <c r="G20" s="176"/>
      <c r="H20" s="176"/>
      <c r="I20" s="176"/>
      <c r="J20" s="176"/>
      <c r="K20" s="176"/>
      <c r="L20" s="176"/>
      <c r="M20" s="176"/>
      <c r="N20" s="176">
        <v>74.7</v>
      </c>
      <c r="O20" s="176">
        <v>75</v>
      </c>
      <c r="P20" s="176">
        <v>75.099999999999994</v>
      </c>
      <c r="Q20" s="176">
        <v>75.3</v>
      </c>
      <c r="R20" s="176">
        <v>74.900000000000006</v>
      </c>
      <c r="S20" s="176">
        <v>74.7</v>
      </c>
      <c r="T20" s="176">
        <v>76</v>
      </c>
      <c r="U20" s="176">
        <v>75.400000000000006</v>
      </c>
      <c r="V20" s="176">
        <v>76.599999999999994</v>
      </c>
      <c r="W20" s="176">
        <v>76.400000000000006</v>
      </c>
      <c r="X20" s="176">
        <v>76.8</v>
      </c>
      <c r="Y20" s="176">
        <v>76.5</v>
      </c>
      <c r="Z20" s="176">
        <v>76.5</v>
      </c>
      <c r="AA20" s="176">
        <v>78.099999999999994</v>
      </c>
      <c r="AB20" s="176">
        <v>77.599999999999994</v>
      </c>
      <c r="AC20" s="176">
        <v>78.2</v>
      </c>
      <c r="AD20" s="176">
        <v>78.5</v>
      </c>
      <c r="AE20" s="176">
        <v>79.2</v>
      </c>
      <c r="AF20" s="176">
        <v>79.3</v>
      </c>
      <c r="AG20" s="176">
        <v>78.900000000000006</v>
      </c>
      <c r="AH20" s="176">
        <v>80.099999999999994</v>
      </c>
      <c r="AI20" s="176">
        <v>80.3</v>
      </c>
      <c r="AJ20" s="176">
        <v>79.900000000000006</v>
      </c>
      <c r="AK20" s="176">
        <v>80.5</v>
      </c>
      <c r="AL20" s="176">
        <v>80.2</v>
      </c>
      <c r="AM20" s="177">
        <v>5</v>
      </c>
      <c r="AN20" s="178"/>
      <c r="AQ20" s="173"/>
      <c r="AT20" s="179"/>
      <c r="AU20" s="179"/>
      <c r="AV20" s="173"/>
      <c r="AW20" s="179"/>
    </row>
    <row r="21" spans="1:49" ht="15">
      <c r="A21" s="137" t="s">
        <v>126</v>
      </c>
      <c r="B21" s="176"/>
      <c r="C21" s="176"/>
      <c r="D21" s="176"/>
      <c r="E21" s="176"/>
      <c r="F21" s="176"/>
      <c r="G21" s="176"/>
      <c r="H21" s="176"/>
      <c r="I21" s="176"/>
      <c r="J21" s="176"/>
      <c r="K21" s="176"/>
      <c r="L21" s="176"/>
      <c r="M21" s="176"/>
      <c r="N21" s="176"/>
      <c r="O21" s="176"/>
      <c r="P21" s="176"/>
      <c r="Q21" s="176"/>
      <c r="R21" s="176"/>
      <c r="S21" s="176"/>
      <c r="T21" s="176"/>
      <c r="U21" s="176"/>
      <c r="V21" s="176"/>
      <c r="W21" s="176">
        <v>64.400000000000006</v>
      </c>
      <c r="X21" s="176">
        <v>65.3</v>
      </c>
      <c r="Y21" s="176">
        <v>65.599999999999994</v>
      </c>
      <c r="Z21" s="176">
        <v>64.900000000000006</v>
      </c>
      <c r="AA21" s="176">
        <v>65</v>
      </c>
      <c r="AB21" s="176">
        <v>65.3</v>
      </c>
      <c r="AC21" s="176">
        <v>66.5</v>
      </c>
      <c r="AD21" s="176">
        <v>67.5</v>
      </c>
      <c r="AE21" s="176">
        <v>67.900000000000006</v>
      </c>
      <c r="AF21" s="176">
        <v>68.599999999999994</v>
      </c>
      <c r="AG21" s="176">
        <v>68.900000000000006</v>
      </c>
      <c r="AH21" s="176">
        <v>69.3</v>
      </c>
      <c r="AI21" s="176">
        <v>69.099999999999994</v>
      </c>
      <c r="AJ21" s="176">
        <v>69.7</v>
      </c>
      <c r="AK21" s="176">
        <v>69.8</v>
      </c>
      <c r="AL21" s="176">
        <v>69.8</v>
      </c>
      <c r="AM21" s="181">
        <v>28</v>
      </c>
      <c r="AN21" s="178"/>
      <c r="AQ21" s="173"/>
      <c r="AT21" s="179"/>
      <c r="AU21" s="179"/>
      <c r="AV21" s="173"/>
      <c r="AW21" s="179"/>
    </row>
    <row r="22" spans="1:49">
      <c r="A22" s="137" t="s">
        <v>127</v>
      </c>
      <c r="B22" s="176">
        <v>65.3</v>
      </c>
      <c r="C22" s="176">
        <v>65.7</v>
      </c>
      <c r="D22" s="176">
        <v>65.7</v>
      </c>
      <c r="E22" s="176">
        <v>65.099999999999994</v>
      </c>
      <c r="F22" s="176">
        <v>65.599999999999994</v>
      </c>
      <c r="G22" s="176">
        <v>67.8</v>
      </c>
      <c r="H22" s="176">
        <v>67.599999999999994</v>
      </c>
      <c r="I22" s="176">
        <v>67.400000000000006</v>
      </c>
      <c r="J22" s="176">
        <v>66.900000000000006</v>
      </c>
      <c r="K22" s="176">
        <v>66.400000000000006</v>
      </c>
      <c r="L22" s="176">
        <v>65.099999999999994</v>
      </c>
      <c r="M22" s="176">
        <v>64.8</v>
      </c>
      <c r="N22" s="176">
        <v>63.1</v>
      </c>
      <c r="O22" s="176">
        <v>62.5</v>
      </c>
      <c r="P22" s="176">
        <v>63.3</v>
      </c>
      <c r="Q22" s="176">
        <v>64.599999999999994</v>
      </c>
      <c r="R22" s="176">
        <v>65.5</v>
      </c>
      <c r="S22" s="176">
        <v>66</v>
      </c>
      <c r="T22" s="176">
        <v>66.3</v>
      </c>
      <c r="U22" s="176">
        <v>66.7</v>
      </c>
      <c r="V22" s="176">
        <v>65.900000000000006</v>
      </c>
      <c r="W22" s="176">
        <v>66.099999999999994</v>
      </c>
      <c r="X22" s="176">
        <v>66.400000000000006</v>
      </c>
      <c r="Y22" s="176">
        <v>66.2</v>
      </c>
      <c r="Z22" s="176">
        <v>65.2</v>
      </c>
      <c r="AA22" s="176">
        <v>65</v>
      </c>
      <c r="AB22" s="176">
        <v>64.5</v>
      </c>
      <c r="AC22" s="176">
        <v>65.900000000000006</v>
      </c>
      <c r="AD22" s="176">
        <v>67.099999999999994</v>
      </c>
      <c r="AE22" s="176">
        <v>67.599999999999994</v>
      </c>
      <c r="AF22" s="176">
        <v>68.099999999999994</v>
      </c>
      <c r="AG22" s="176">
        <v>68.400000000000006</v>
      </c>
      <c r="AH22" s="176">
        <v>68.5</v>
      </c>
      <c r="AI22" s="176">
        <v>69.2</v>
      </c>
      <c r="AJ22" s="176">
        <v>69.2</v>
      </c>
      <c r="AK22" s="176">
        <v>69.5</v>
      </c>
      <c r="AL22" s="176">
        <v>70.7</v>
      </c>
      <c r="AM22" s="177">
        <v>27</v>
      </c>
      <c r="AN22" s="178"/>
      <c r="AQ22" s="173"/>
      <c r="AT22" s="179"/>
      <c r="AU22" s="179"/>
      <c r="AV22" s="173"/>
      <c r="AW22" s="179"/>
    </row>
    <row r="23" spans="1:49">
      <c r="A23" s="137" t="s">
        <v>128</v>
      </c>
      <c r="B23" s="176">
        <v>68.900000000000006</v>
      </c>
      <c r="C23" s="176">
        <v>68.900000000000006</v>
      </c>
      <c r="D23" s="176">
        <v>69.900000000000006</v>
      </c>
      <c r="E23" s="176">
        <v>69.7</v>
      </c>
      <c r="F23" s="176">
        <v>70.3</v>
      </c>
      <c r="G23" s="176">
        <v>70.7</v>
      </c>
      <c r="H23" s="176">
        <v>70.599999999999994</v>
      </c>
      <c r="I23" s="176">
        <v>71</v>
      </c>
      <c r="J23" s="176">
        <v>71.2</v>
      </c>
      <c r="K23" s="176">
        <v>72.400000000000006</v>
      </c>
      <c r="L23" s="176">
        <v>72</v>
      </c>
      <c r="M23" s="176">
        <v>71.900000000000006</v>
      </c>
      <c r="N23" s="176">
        <v>72.2</v>
      </c>
      <c r="O23" s="176">
        <v>73.2</v>
      </c>
      <c r="P23" s="176">
        <v>73</v>
      </c>
      <c r="Q23" s="176">
        <v>73.3</v>
      </c>
      <c r="R23" s="176">
        <v>74</v>
      </c>
      <c r="S23" s="176">
        <v>73.7</v>
      </c>
      <c r="T23" s="176">
        <v>74.400000000000006</v>
      </c>
      <c r="U23" s="176">
        <v>74.599999999999994</v>
      </c>
      <c r="V23" s="176">
        <v>75.099999999999994</v>
      </c>
      <c r="W23" s="176">
        <v>74.599999999999994</v>
      </c>
      <c r="X23" s="176">
        <v>74.8</v>
      </c>
      <c r="Y23" s="176">
        <v>76</v>
      </c>
      <c r="Z23" s="176">
        <v>76.7</v>
      </c>
      <c r="AA23" s="176">
        <v>76.8</v>
      </c>
      <c r="AB23" s="176">
        <v>76.7</v>
      </c>
      <c r="AC23" s="176">
        <v>78.099999999999994</v>
      </c>
      <c r="AD23" s="176">
        <v>78.099999999999994</v>
      </c>
      <c r="AE23" s="176">
        <v>77.900000000000006</v>
      </c>
      <c r="AF23" s="176">
        <v>78.5</v>
      </c>
      <c r="AG23" s="176">
        <v>79.099999999999994</v>
      </c>
      <c r="AH23" s="176">
        <v>79.8</v>
      </c>
      <c r="AI23" s="176">
        <v>79.400000000000006</v>
      </c>
      <c r="AJ23" s="176">
        <v>80</v>
      </c>
      <c r="AK23" s="176">
        <v>80.099999999999994</v>
      </c>
      <c r="AL23" s="176">
        <v>79.900000000000006</v>
      </c>
      <c r="AM23" s="177">
        <v>8</v>
      </c>
      <c r="AN23" s="178"/>
      <c r="AQ23" s="173"/>
      <c r="AT23" s="179"/>
      <c r="AU23" s="179"/>
      <c r="AV23" s="173"/>
      <c r="AW23" s="179"/>
    </row>
    <row r="24" spans="1:49">
      <c r="A24" s="137" t="s">
        <v>129</v>
      </c>
      <c r="B24" s="176">
        <v>65.5</v>
      </c>
      <c r="C24" s="176">
        <v>65.7</v>
      </c>
      <c r="D24" s="176">
        <v>65.099999999999994</v>
      </c>
      <c r="E24" s="176">
        <v>65.099999999999994</v>
      </c>
      <c r="F24" s="176">
        <v>65.099999999999994</v>
      </c>
      <c r="G24" s="176">
        <v>65.3</v>
      </c>
      <c r="H24" s="176">
        <v>65.7</v>
      </c>
      <c r="I24" s="176">
        <v>66.2</v>
      </c>
      <c r="J24" s="176">
        <v>65.400000000000006</v>
      </c>
      <c r="K24" s="176">
        <v>65.2</v>
      </c>
      <c r="L24" s="176">
        <v>65.099999999999994</v>
      </c>
      <c r="M24" s="176">
        <v>64.7</v>
      </c>
      <c r="N24" s="176">
        <v>64.7</v>
      </c>
      <c r="O24" s="176">
        <v>65</v>
      </c>
      <c r="P24" s="176">
        <v>65.400000000000006</v>
      </c>
      <c r="Q24" s="176">
        <v>66.3</v>
      </c>
      <c r="R24" s="176">
        <v>66.7</v>
      </c>
      <c r="S24" s="176">
        <v>66.5</v>
      </c>
      <c r="T24" s="176">
        <v>66.7</v>
      </c>
      <c r="U24" s="176">
        <v>67.5</v>
      </c>
      <c r="V24" s="176">
        <v>68.2</v>
      </c>
      <c r="W24" s="176">
        <v>68.3</v>
      </c>
      <c r="X24" s="176">
        <v>68.400000000000006</v>
      </c>
      <c r="Y24" s="176">
        <v>68.7</v>
      </c>
      <c r="Z24" s="176">
        <v>68.7</v>
      </c>
      <c r="AA24" s="176">
        <v>69.2</v>
      </c>
      <c r="AB24" s="176">
        <v>69.400000000000006</v>
      </c>
      <c r="AC24" s="176">
        <v>70</v>
      </c>
      <c r="AD24" s="176">
        <v>70.3</v>
      </c>
      <c r="AE24" s="176">
        <v>70.7</v>
      </c>
      <c r="AF24" s="176">
        <v>71.2</v>
      </c>
      <c r="AG24" s="176">
        <v>71.599999999999994</v>
      </c>
      <c r="AH24" s="176">
        <v>72.2</v>
      </c>
      <c r="AI24" s="176">
        <v>72.3</v>
      </c>
      <c r="AJ24" s="176">
        <v>72.3</v>
      </c>
      <c r="AK24" s="176">
        <v>72.599999999999994</v>
      </c>
      <c r="AL24" s="176">
        <v>72.5</v>
      </c>
      <c r="AM24" s="177">
        <v>24</v>
      </c>
      <c r="AN24" s="178"/>
      <c r="AQ24" s="173"/>
      <c r="AT24" s="179"/>
      <c r="AU24" s="179"/>
      <c r="AV24" s="173"/>
      <c r="AW24" s="179"/>
    </row>
    <row r="25" spans="1:49">
      <c r="A25" s="137" t="s">
        <v>130</v>
      </c>
      <c r="B25" s="176">
        <v>69</v>
      </c>
      <c r="C25" s="176"/>
      <c r="D25" s="176"/>
      <c r="E25" s="176"/>
      <c r="F25" s="176"/>
      <c r="G25" s="176"/>
      <c r="H25" s="176"/>
      <c r="I25" s="176"/>
      <c r="J25" s="176"/>
      <c r="K25" s="176"/>
      <c r="L25" s="176"/>
      <c r="M25" s="176"/>
      <c r="N25" s="176"/>
      <c r="O25" s="176"/>
      <c r="P25" s="176">
        <v>74.900000000000006</v>
      </c>
      <c r="Q25" s="176">
        <v>75</v>
      </c>
      <c r="R25" s="176">
        <v>75.3</v>
      </c>
      <c r="S25" s="176">
        <v>75.099999999999994</v>
      </c>
      <c r="T25" s="176">
        <v>75.5</v>
      </c>
      <c r="U25" s="176">
        <v>76.3</v>
      </c>
      <c r="V25" s="176">
        <v>76.599999999999994</v>
      </c>
      <c r="W25" s="176">
        <v>76.3</v>
      </c>
      <c r="X25" s="176">
        <v>76.400000000000006</v>
      </c>
      <c r="Y25" s="176">
        <v>77.400000000000006</v>
      </c>
      <c r="Z25" s="176">
        <v>77.3</v>
      </c>
      <c r="AA25" s="176">
        <v>77</v>
      </c>
      <c r="AB25" s="176">
        <v>77.5</v>
      </c>
      <c r="AC25" s="176">
        <v>77.099999999999994</v>
      </c>
      <c r="AD25" s="176">
        <v>77.900000000000006</v>
      </c>
      <c r="AE25" s="176">
        <v>79.3</v>
      </c>
      <c r="AF25" s="176">
        <v>78.599999999999994</v>
      </c>
      <c r="AG25" s="176">
        <v>78.599999999999994</v>
      </c>
      <c r="AH25" s="176">
        <v>79.599999999999994</v>
      </c>
      <c r="AI25" s="176">
        <v>79.900000000000006</v>
      </c>
      <c r="AJ25" s="176">
        <v>79.8</v>
      </c>
      <c r="AK25" s="176">
        <v>80.599999999999994</v>
      </c>
      <c r="AL25" s="176">
        <v>80.2</v>
      </c>
      <c r="AM25" s="177">
        <v>5</v>
      </c>
      <c r="AN25" s="178"/>
      <c r="AQ25" s="173"/>
      <c r="AT25" s="179"/>
      <c r="AU25" s="179"/>
      <c r="AV25" s="173"/>
      <c r="AW25" s="179"/>
    </row>
    <row r="26" spans="1:49">
      <c r="A26" s="137" t="s">
        <v>131</v>
      </c>
      <c r="B26" s="176"/>
      <c r="C26" s="176"/>
      <c r="D26" s="176"/>
      <c r="E26" s="176"/>
      <c r="F26" s="176">
        <v>73.099999999999994</v>
      </c>
      <c r="G26" s="176">
        <v>73.099999999999994</v>
      </c>
      <c r="H26" s="176">
        <v>73.5</v>
      </c>
      <c r="I26" s="176">
        <v>73.7</v>
      </c>
      <c r="J26" s="176">
        <v>73.7</v>
      </c>
      <c r="K26" s="176">
        <v>73.8</v>
      </c>
      <c r="L26" s="176">
        <v>74.099999999999994</v>
      </c>
      <c r="M26" s="176">
        <v>74.3</v>
      </c>
      <c r="N26" s="176">
        <v>74</v>
      </c>
      <c r="O26" s="176">
        <v>74.599999999999994</v>
      </c>
      <c r="P26" s="176">
        <v>74.599999999999994</v>
      </c>
      <c r="Q26" s="176">
        <v>74.7</v>
      </c>
      <c r="R26" s="176">
        <v>75.2</v>
      </c>
      <c r="S26" s="176">
        <v>75.2</v>
      </c>
      <c r="T26" s="176">
        <v>75.3</v>
      </c>
      <c r="U26" s="176">
        <v>75.599999999999994</v>
      </c>
      <c r="V26" s="176">
        <v>75.8</v>
      </c>
      <c r="W26" s="176">
        <v>76</v>
      </c>
      <c r="X26" s="176">
        <v>76.3</v>
      </c>
      <c r="Y26" s="176">
        <v>76.900000000000006</v>
      </c>
      <c r="Z26" s="176">
        <v>77.2</v>
      </c>
      <c r="AA26" s="176">
        <v>77.7</v>
      </c>
      <c r="AB26" s="176">
        <v>78.099999999999994</v>
      </c>
      <c r="AC26" s="176">
        <v>78.400000000000006</v>
      </c>
      <c r="AD26" s="176">
        <v>78.7</v>
      </c>
      <c r="AE26" s="176">
        <v>78.900000000000006</v>
      </c>
      <c r="AF26" s="176">
        <v>79.400000000000006</v>
      </c>
      <c r="AG26" s="176">
        <v>79.3</v>
      </c>
      <c r="AH26" s="176">
        <v>79.5</v>
      </c>
      <c r="AI26" s="176">
        <v>80</v>
      </c>
      <c r="AJ26" s="176">
        <v>79.900000000000006</v>
      </c>
      <c r="AK26" s="176">
        <v>80</v>
      </c>
      <c r="AL26" s="176">
        <v>80.2</v>
      </c>
      <c r="AM26" s="177">
        <v>5</v>
      </c>
      <c r="AN26" s="178"/>
      <c r="AQ26" s="173"/>
      <c r="AT26" s="179"/>
      <c r="AU26" s="179"/>
      <c r="AV26" s="173"/>
      <c r="AW26" s="179"/>
    </row>
    <row r="27" spans="1:49">
      <c r="A27" s="137" t="s">
        <v>132</v>
      </c>
      <c r="B27" s="176">
        <v>69.3</v>
      </c>
      <c r="C27" s="176">
        <v>69.400000000000006</v>
      </c>
      <c r="D27" s="176">
        <v>69.5</v>
      </c>
      <c r="E27" s="176">
        <v>70.099999999999994</v>
      </c>
      <c r="F27" s="176">
        <v>70.400000000000006</v>
      </c>
      <c r="G27" s="176">
        <v>71</v>
      </c>
      <c r="H27" s="176">
        <v>71.5</v>
      </c>
      <c r="I27" s="176">
        <v>71.900000000000006</v>
      </c>
      <c r="J27" s="176">
        <v>71.900000000000006</v>
      </c>
      <c r="K27" s="176">
        <v>72.3</v>
      </c>
      <c r="L27" s="176">
        <v>72.3</v>
      </c>
      <c r="M27" s="176">
        <v>72.5</v>
      </c>
      <c r="N27" s="176">
        <v>72.8</v>
      </c>
      <c r="O27" s="176">
        <v>73.2</v>
      </c>
      <c r="P27" s="176">
        <v>73.400000000000006</v>
      </c>
      <c r="Q27" s="176">
        <v>73.7</v>
      </c>
      <c r="R27" s="176">
        <v>74.099999999999994</v>
      </c>
      <c r="S27" s="176">
        <v>74.5</v>
      </c>
      <c r="T27" s="176">
        <v>74.900000000000006</v>
      </c>
      <c r="U27" s="176">
        <v>75.2</v>
      </c>
      <c r="V27" s="176">
        <v>75.599999999999994</v>
      </c>
      <c r="W27" s="176">
        <v>75.8</v>
      </c>
      <c r="X27" s="176">
        <v>75.900000000000006</v>
      </c>
      <c r="Y27" s="176">
        <v>76.400000000000006</v>
      </c>
      <c r="Z27" s="176">
        <v>76.599999999999994</v>
      </c>
      <c r="AA27" s="176">
        <v>77.099999999999994</v>
      </c>
      <c r="AB27" s="176">
        <v>77.400000000000006</v>
      </c>
      <c r="AC27" s="176">
        <v>77.7</v>
      </c>
      <c r="AD27" s="176">
        <v>77.599999999999994</v>
      </c>
      <c r="AE27" s="176">
        <v>77.8</v>
      </c>
      <c r="AF27" s="176">
        <v>78.3</v>
      </c>
      <c r="AG27" s="176">
        <v>78.400000000000006</v>
      </c>
      <c r="AH27" s="176">
        <v>78.599999999999994</v>
      </c>
      <c r="AI27" s="176">
        <v>79.099999999999994</v>
      </c>
      <c r="AJ27" s="176">
        <v>78.8</v>
      </c>
      <c r="AK27" s="176">
        <v>79.3</v>
      </c>
      <c r="AL27" s="176">
        <v>79.400000000000006</v>
      </c>
      <c r="AM27" s="177">
        <v>10</v>
      </c>
      <c r="AN27" s="178"/>
      <c r="AQ27" s="173"/>
      <c r="AT27" s="179"/>
      <c r="AU27" s="179"/>
      <c r="AV27" s="173"/>
      <c r="AW27" s="179"/>
    </row>
    <row r="28" spans="1:49">
      <c r="A28" s="137" t="s">
        <v>133</v>
      </c>
      <c r="B28" s="176"/>
      <c r="C28" s="176"/>
      <c r="D28" s="176"/>
      <c r="E28" s="176"/>
      <c r="F28" s="176"/>
      <c r="G28" s="176"/>
      <c r="H28" s="176"/>
      <c r="I28" s="176"/>
      <c r="J28" s="176"/>
      <c r="K28" s="176">
        <v>66.3</v>
      </c>
      <c r="L28" s="176">
        <v>65.900000000000006</v>
      </c>
      <c r="M28" s="176">
        <v>66.5</v>
      </c>
      <c r="N28" s="176">
        <v>67.2</v>
      </c>
      <c r="O28" s="176">
        <v>67.5</v>
      </c>
      <c r="P28" s="176">
        <v>67.7</v>
      </c>
      <c r="Q28" s="176">
        <v>68.099999999999994</v>
      </c>
      <c r="R28" s="176">
        <v>68.5</v>
      </c>
      <c r="S28" s="176">
        <v>68.900000000000006</v>
      </c>
      <c r="T28" s="176">
        <v>68.8</v>
      </c>
      <c r="U28" s="176">
        <v>69.599999999999994</v>
      </c>
      <c r="V28" s="176">
        <v>70</v>
      </c>
      <c r="W28" s="176">
        <v>70.3</v>
      </c>
      <c r="X28" s="176">
        <v>70.5</v>
      </c>
      <c r="Y28" s="176">
        <v>70.599999999999994</v>
      </c>
      <c r="Z28" s="176">
        <v>70.8</v>
      </c>
      <c r="AA28" s="176">
        <v>70.900000000000006</v>
      </c>
      <c r="AB28" s="176">
        <v>71</v>
      </c>
      <c r="AC28" s="176">
        <v>71.3</v>
      </c>
      <c r="AD28" s="176">
        <v>71.5</v>
      </c>
      <c r="AE28" s="176">
        <v>72.2</v>
      </c>
      <c r="AF28" s="176">
        <v>72.5</v>
      </c>
      <c r="AG28" s="176">
        <v>72.599999999999994</v>
      </c>
      <c r="AH28" s="176">
        <v>73</v>
      </c>
      <c r="AI28" s="176">
        <v>73.7</v>
      </c>
      <c r="AJ28" s="176">
        <v>73.5</v>
      </c>
      <c r="AK28" s="176">
        <v>73.900000000000006</v>
      </c>
      <c r="AL28" s="176">
        <v>73.900000000000006</v>
      </c>
      <c r="AM28" s="177">
        <v>21</v>
      </c>
      <c r="AN28" s="178"/>
      <c r="AQ28" s="173"/>
      <c r="AT28" s="179"/>
      <c r="AU28" s="179"/>
      <c r="AV28" s="173"/>
      <c r="AW28" s="179"/>
    </row>
    <row r="29" spans="1:49">
      <c r="A29" s="137" t="s">
        <v>134</v>
      </c>
      <c r="B29" s="176">
        <v>68.2</v>
      </c>
      <c r="C29" s="176">
        <v>69</v>
      </c>
      <c r="D29" s="176">
        <v>69</v>
      </c>
      <c r="E29" s="176">
        <v>69.2</v>
      </c>
      <c r="F29" s="176">
        <v>69.400000000000006</v>
      </c>
      <c r="G29" s="176">
        <v>69.900000000000006</v>
      </c>
      <c r="H29" s="176">
        <v>70.3</v>
      </c>
      <c r="I29" s="176">
        <v>70.3</v>
      </c>
      <c r="J29" s="176">
        <v>70.900000000000006</v>
      </c>
      <c r="K29" s="176">
        <v>70.599999999999994</v>
      </c>
      <c r="L29" s="176">
        <v>70.5</v>
      </c>
      <c r="M29" s="176">
        <v>71</v>
      </c>
      <c r="N29" s="176">
        <v>71</v>
      </c>
      <c r="O29" s="176">
        <v>72</v>
      </c>
      <c r="P29" s="176">
        <v>71.7</v>
      </c>
      <c r="Q29" s="176">
        <v>71.599999999999994</v>
      </c>
      <c r="R29" s="176">
        <v>72.2</v>
      </c>
      <c r="S29" s="176">
        <v>72.400000000000006</v>
      </c>
      <c r="T29" s="176">
        <v>72.7</v>
      </c>
      <c r="U29" s="176">
        <v>73.3</v>
      </c>
      <c r="V29" s="176">
        <v>73.599999999999994</v>
      </c>
      <c r="W29" s="176">
        <v>73.900000000000006</v>
      </c>
      <c r="X29" s="176">
        <v>74.2</v>
      </c>
      <c r="Y29" s="176">
        <v>75</v>
      </c>
      <c r="Z29" s="176">
        <v>74.900000000000006</v>
      </c>
      <c r="AA29" s="176">
        <v>75.5</v>
      </c>
      <c r="AB29" s="176">
        <v>75.900000000000006</v>
      </c>
      <c r="AC29" s="176">
        <v>76.2</v>
      </c>
      <c r="AD29" s="176">
        <v>76.5</v>
      </c>
      <c r="AE29" s="176">
        <v>76.8</v>
      </c>
      <c r="AF29" s="176">
        <v>77.3</v>
      </c>
      <c r="AG29" s="176">
        <v>77.3</v>
      </c>
      <c r="AH29" s="176">
        <v>77.599999999999994</v>
      </c>
      <c r="AI29" s="176">
        <v>78</v>
      </c>
      <c r="AJ29" s="176">
        <v>78.099999999999994</v>
      </c>
      <c r="AK29" s="176">
        <v>78.099999999999994</v>
      </c>
      <c r="AL29" s="176">
        <v>78.400000000000006</v>
      </c>
      <c r="AM29" s="177">
        <v>17</v>
      </c>
      <c r="AN29" s="178"/>
      <c r="AQ29" s="173"/>
      <c r="AT29" s="179"/>
      <c r="AU29" s="179"/>
      <c r="AV29" s="173"/>
      <c r="AW29" s="179"/>
    </row>
    <row r="30" spans="1:49">
      <c r="A30" s="137" t="s">
        <v>135</v>
      </c>
      <c r="B30" s="176">
        <v>66.8</v>
      </c>
      <c r="C30" s="176">
        <v>67.099999999999994</v>
      </c>
      <c r="D30" s="176">
        <v>67</v>
      </c>
      <c r="E30" s="176">
        <v>67</v>
      </c>
      <c r="F30" s="176">
        <v>66.400000000000006</v>
      </c>
      <c r="G30" s="176">
        <v>66.7</v>
      </c>
      <c r="H30" s="176">
        <v>66.099999999999994</v>
      </c>
      <c r="I30" s="176">
        <v>66.5</v>
      </c>
      <c r="J30" s="176">
        <v>66.7</v>
      </c>
      <c r="K30" s="176">
        <v>66.7</v>
      </c>
      <c r="L30" s="176">
        <v>66.8</v>
      </c>
      <c r="M30" s="176">
        <v>66</v>
      </c>
      <c r="N30" s="176">
        <v>65.900000000000006</v>
      </c>
      <c r="O30" s="176">
        <v>65.7</v>
      </c>
      <c r="P30" s="176">
        <v>65.5</v>
      </c>
      <c r="Q30" s="176">
        <v>65.099999999999994</v>
      </c>
      <c r="R30" s="176">
        <v>65.2</v>
      </c>
      <c r="S30" s="176">
        <v>66.3</v>
      </c>
      <c r="T30" s="176">
        <v>67.099999999999994</v>
      </c>
      <c r="U30" s="176">
        <v>67.7</v>
      </c>
      <c r="V30" s="176">
        <v>67.5</v>
      </c>
      <c r="W30" s="176">
        <v>67.3</v>
      </c>
      <c r="X30" s="176">
        <v>67.400000000000006</v>
      </c>
      <c r="Y30" s="176">
        <v>67.8</v>
      </c>
      <c r="Z30" s="176">
        <v>68.400000000000006</v>
      </c>
      <c r="AA30" s="176">
        <v>69</v>
      </c>
      <c r="AB30" s="176">
        <v>69.5</v>
      </c>
      <c r="AC30" s="176">
        <v>69.7</v>
      </c>
      <c r="AD30" s="176">
        <v>69.8</v>
      </c>
      <c r="AE30" s="176">
        <v>70</v>
      </c>
      <c r="AF30" s="176">
        <v>70.8</v>
      </c>
      <c r="AG30" s="176">
        <v>70.900000000000006</v>
      </c>
      <c r="AH30" s="176">
        <v>71.599999999999994</v>
      </c>
      <c r="AI30" s="176">
        <v>71.3</v>
      </c>
      <c r="AJ30" s="176">
        <v>71.400000000000006</v>
      </c>
      <c r="AK30" s="176">
        <v>71.7</v>
      </c>
      <c r="AL30" s="176">
        <v>71.7</v>
      </c>
      <c r="AM30" s="177">
        <v>25</v>
      </c>
      <c r="AN30" s="178"/>
      <c r="AQ30" s="173"/>
      <c r="AT30" s="179"/>
      <c r="AU30" s="179"/>
      <c r="AV30" s="173"/>
      <c r="AW30" s="179"/>
    </row>
    <row r="31" spans="1:49">
      <c r="A31" s="137" t="s">
        <v>136</v>
      </c>
      <c r="B31" s="176"/>
      <c r="C31" s="176">
        <v>67</v>
      </c>
      <c r="D31" s="176">
        <v>66.900000000000006</v>
      </c>
      <c r="E31" s="176">
        <v>67.3</v>
      </c>
      <c r="F31" s="176">
        <v>67.7</v>
      </c>
      <c r="G31" s="176">
        <v>68.400000000000006</v>
      </c>
      <c r="H31" s="176">
        <v>68.2</v>
      </c>
      <c r="I31" s="176">
        <v>68.900000000000006</v>
      </c>
      <c r="J31" s="176">
        <v>69.3</v>
      </c>
      <c r="K31" s="176">
        <v>69.8</v>
      </c>
      <c r="L31" s="176">
        <v>69.5</v>
      </c>
      <c r="M31" s="176">
        <v>69.599999999999994</v>
      </c>
      <c r="N31" s="176">
        <v>69.400000000000006</v>
      </c>
      <c r="O31" s="176">
        <v>70.099999999999994</v>
      </c>
      <c r="P31" s="176">
        <v>70.8</v>
      </c>
      <c r="Q31" s="176">
        <v>71.099999999999994</v>
      </c>
      <c r="R31" s="176">
        <v>71.099999999999994</v>
      </c>
      <c r="S31" s="176">
        <v>71.3</v>
      </c>
      <c r="T31" s="176">
        <v>71.8</v>
      </c>
      <c r="U31" s="176">
        <v>72.2</v>
      </c>
      <c r="V31" s="176">
        <v>72.3</v>
      </c>
      <c r="W31" s="176">
        <v>72.599999999999994</v>
      </c>
      <c r="X31" s="176">
        <v>72.5</v>
      </c>
      <c r="Y31" s="176">
        <v>73.5</v>
      </c>
      <c r="Z31" s="176">
        <v>73.900000000000006</v>
      </c>
      <c r="AA31" s="176">
        <v>74.5</v>
      </c>
      <c r="AB31" s="176">
        <v>74.599999999999994</v>
      </c>
      <c r="AC31" s="176">
        <v>75.5</v>
      </c>
      <c r="AD31" s="176">
        <v>75.900000000000006</v>
      </c>
      <c r="AE31" s="176">
        <v>76.400000000000006</v>
      </c>
      <c r="AF31" s="176">
        <v>76.8</v>
      </c>
      <c r="AG31" s="176">
        <v>77.099999999999994</v>
      </c>
      <c r="AH31" s="176">
        <v>77.2</v>
      </c>
      <c r="AI31" s="176">
        <v>78.2</v>
      </c>
      <c r="AJ31" s="176">
        <v>77.8</v>
      </c>
      <c r="AK31" s="176">
        <v>78.2</v>
      </c>
      <c r="AL31" s="176">
        <v>78.2</v>
      </c>
      <c r="AM31" s="177">
        <v>18</v>
      </c>
      <c r="AN31" s="178"/>
      <c r="AQ31" s="173"/>
      <c r="AT31" s="179"/>
      <c r="AU31" s="179"/>
      <c r="AV31" s="173"/>
      <c r="AW31" s="179"/>
    </row>
    <row r="32" spans="1:49">
      <c r="A32" s="137" t="s">
        <v>137</v>
      </c>
      <c r="B32" s="176">
        <v>66.8</v>
      </c>
      <c r="C32" s="176">
        <v>67</v>
      </c>
      <c r="D32" s="176">
        <v>66.7</v>
      </c>
      <c r="E32" s="176">
        <v>66.900000000000006</v>
      </c>
      <c r="F32" s="176">
        <v>67</v>
      </c>
      <c r="G32" s="176">
        <v>67.2</v>
      </c>
      <c r="H32" s="176">
        <v>67.400000000000006</v>
      </c>
      <c r="I32" s="176">
        <v>67.2</v>
      </c>
      <c r="J32" s="176">
        <v>67</v>
      </c>
      <c r="K32" s="176">
        <v>66.7</v>
      </c>
      <c r="L32" s="176">
        <v>66.900000000000006</v>
      </c>
      <c r="M32" s="176">
        <v>67.099999999999994</v>
      </c>
      <c r="N32" s="176">
        <v>67.8</v>
      </c>
      <c r="O32" s="176">
        <v>68.3</v>
      </c>
      <c r="P32" s="176">
        <v>68.400000000000006</v>
      </c>
      <c r="Q32" s="176">
        <v>68.8</v>
      </c>
      <c r="R32" s="176">
        <v>68.900000000000006</v>
      </c>
      <c r="S32" s="176">
        <v>68.599999999999994</v>
      </c>
      <c r="T32" s="176">
        <v>69</v>
      </c>
      <c r="U32" s="176">
        <v>69.2</v>
      </c>
      <c r="V32" s="176">
        <v>69.5</v>
      </c>
      <c r="W32" s="176">
        <v>69.8</v>
      </c>
      <c r="X32" s="176">
        <v>69.8</v>
      </c>
      <c r="Y32" s="176">
        <v>70.3</v>
      </c>
      <c r="Z32" s="176">
        <v>70.2</v>
      </c>
      <c r="AA32" s="176">
        <v>70.400000000000006</v>
      </c>
      <c r="AB32" s="176">
        <v>70.599999999999994</v>
      </c>
      <c r="AC32" s="176">
        <v>70.900000000000006</v>
      </c>
      <c r="AD32" s="176">
        <v>71.400000000000006</v>
      </c>
      <c r="AE32" s="176">
        <v>71.8</v>
      </c>
      <c r="AF32" s="176">
        <v>72.3</v>
      </c>
      <c r="AG32" s="176">
        <v>72.5</v>
      </c>
      <c r="AH32" s="176">
        <v>72.900000000000006</v>
      </c>
      <c r="AI32" s="176">
        <v>73.3</v>
      </c>
      <c r="AJ32" s="176">
        <v>73.099999999999994</v>
      </c>
      <c r="AK32" s="176">
        <v>73.8</v>
      </c>
      <c r="AL32" s="176">
        <v>73.8</v>
      </c>
      <c r="AM32" s="177">
        <v>22</v>
      </c>
      <c r="AN32" s="178"/>
      <c r="AQ32" s="173"/>
      <c r="AT32" s="179"/>
      <c r="AU32" s="179"/>
      <c r="AV32" s="173"/>
      <c r="AW32" s="179"/>
    </row>
    <row r="33" spans="1:49">
      <c r="A33" s="137" t="s">
        <v>138</v>
      </c>
      <c r="B33" s="176">
        <v>69.599999999999994</v>
      </c>
      <c r="C33" s="176">
        <v>70.3</v>
      </c>
      <c r="D33" s="176">
        <v>70.3</v>
      </c>
      <c r="E33" s="176">
        <v>70.5</v>
      </c>
      <c r="F33" s="176">
        <v>70.2</v>
      </c>
      <c r="G33" s="176">
        <v>70.599999999999994</v>
      </c>
      <c r="H33" s="176">
        <v>70.7</v>
      </c>
      <c r="I33" s="176">
        <v>70.7</v>
      </c>
      <c r="J33" s="176">
        <v>70.900000000000006</v>
      </c>
      <c r="K33" s="176">
        <v>71</v>
      </c>
      <c r="L33" s="176">
        <v>71.400000000000006</v>
      </c>
      <c r="M33" s="176">
        <v>71.7</v>
      </c>
      <c r="N33" s="176">
        <v>72.099999999999994</v>
      </c>
      <c r="O33" s="176">
        <v>72.8</v>
      </c>
      <c r="P33" s="176">
        <v>72.8</v>
      </c>
      <c r="Q33" s="176">
        <v>73.099999999999994</v>
      </c>
      <c r="R33" s="176">
        <v>73.5</v>
      </c>
      <c r="S33" s="176">
        <v>73.599999999999994</v>
      </c>
      <c r="T33" s="176">
        <v>73.8</v>
      </c>
      <c r="U33" s="176">
        <v>74.2</v>
      </c>
      <c r="V33" s="176">
        <v>74.599999999999994</v>
      </c>
      <c r="W33" s="176">
        <v>74.900000000000006</v>
      </c>
      <c r="X33" s="176">
        <v>75.099999999999994</v>
      </c>
      <c r="Y33" s="176">
        <v>75.400000000000006</v>
      </c>
      <c r="Z33" s="176">
        <v>75.599999999999994</v>
      </c>
      <c r="AA33" s="176">
        <v>75.900000000000006</v>
      </c>
      <c r="AB33" s="176">
        <v>76</v>
      </c>
      <c r="AC33" s="176">
        <v>76.5</v>
      </c>
      <c r="AD33" s="176">
        <v>76.599999999999994</v>
      </c>
      <c r="AE33" s="176">
        <v>76.900000000000006</v>
      </c>
      <c r="AF33" s="176">
        <v>77.3</v>
      </c>
      <c r="AG33" s="176">
        <v>77.7</v>
      </c>
      <c r="AH33" s="176">
        <v>78</v>
      </c>
      <c r="AI33" s="176">
        <v>78.400000000000006</v>
      </c>
      <c r="AJ33" s="176">
        <v>78.7</v>
      </c>
      <c r="AK33" s="176">
        <v>78.599999999999994</v>
      </c>
      <c r="AL33" s="176">
        <v>78.900000000000006</v>
      </c>
      <c r="AM33" s="177">
        <v>14</v>
      </c>
      <c r="AN33" s="178"/>
      <c r="AQ33" s="173"/>
      <c r="AV33" s="173"/>
      <c r="AW33" s="7"/>
    </row>
    <row r="34" spans="1:49" ht="15">
      <c r="A34" s="140" t="s">
        <v>139</v>
      </c>
      <c r="B34" s="182">
        <v>73.099999999999994</v>
      </c>
      <c r="C34" s="182">
        <v>73.5</v>
      </c>
      <c r="D34" s="182">
        <v>73.599999999999994</v>
      </c>
      <c r="E34" s="182">
        <v>73.900000000000006</v>
      </c>
      <c r="F34" s="182">
        <v>73.8</v>
      </c>
      <c r="G34" s="182">
        <v>74</v>
      </c>
      <c r="H34" s="182">
        <v>74.2</v>
      </c>
      <c r="I34" s="182">
        <v>74.099999999999994</v>
      </c>
      <c r="J34" s="182">
        <v>74.8</v>
      </c>
      <c r="K34" s="182">
        <v>74.8</v>
      </c>
      <c r="L34" s="182">
        <v>75</v>
      </c>
      <c r="M34" s="182">
        <v>75.400000000000006</v>
      </c>
      <c r="N34" s="182">
        <v>75.5</v>
      </c>
      <c r="O34" s="182">
        <v>76.099999999999994</v>
      </c>
      <c r="P34" s="182">
        <v>76.2</v>
      </c>
      <c r="Q34" s="182">
        <v>76.599999999999994</v>
      </c>
      <c r="R34" s="182">
        <v>76.8</v>
      </c>
      <c r="S34" s="182">
        <v>76.900000000000006</v>
      </c>
      <c r="T34" s="182">
        <v>77.099999999999994</v>
      </c>
      <c r="U34" s="182">
        <v>77.400000000000006</v>
      </c>
      <c r="V34" s="182">
        <v>77.599999999999994</v>
      </c>
      <c r="W34" s="182">
        <v>77.7</v>
      </c>
      <c r="X34" s="182">
        <v>78</v>
      </c>
      <c r="Y34" s="182">
        <v>78.400000000000006</v>
      </c>
      <c r="Z34" s="182">
        <v>78.5</v>
      </c>
      <c r="AA34" s="182">
        <v>78.8</v>
      </c>
      <c r="AB34" s="182">
        <v>79</v>
      </c>
      <c r="AC34" s="182">
        <v>79.2</v>
      </c>
      <c r="AD34" s="182">
        <v>79.400000000000006</v>
      </c>
      <c r="AE34" s="182">
        <v>79.599999999999994</v>
      </c>
      <c r="AF34" s="182">
        <v>79.900000000000006</v>
      </c>
      <c r="AG34" s="182">
        <v>79.900000000000006</v>
      </c>
      <c r="AH34" s="182">
        <v>80.2</v>
      </c>
      <c r="AI34" s="182">
        <v>80.400000000000006</v>
      </c>
      <c r="AJ34" s="182">
        <v>80.400000000000006</v>
      </c>
      <c r="AK34" s="182">
        <v>80.599999999999994</v>
      </c>
      <c r="AL34" s="182">
        <v>80.8</v>
      </c>
      <c r="AM34" s="183">
        <v>1</v>
      </c>
      <c r="AN34" s="178"/>
      <c r="AQ34" s="173"/>
      <c r="AV34" s="173"/>
      <c r="AW34" s="7"/>
    </row>
    <row r="35" spans="1:49">
      <c r="A35" s="184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Q35" s="173"/>
      <c r="AV35" s="173"/>
      <c r="AW35" s="7"/>
    </row>
    <row r="36" spans="1:49" ht="12.75" customHeight="1">
      <c r="A36" s="186" t="s">
        <v>51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U36" s="173"/>
      <c r="AW36" s="7"/>
    </row>
    <row r="37" spans="1:49" ht="14.25" customHeight="1">
      <c r="A37" s="103"/>
      <c r="B37" s="222" t="s">
        <v>62</v>
      </c>
      <c r="C37" s="222" t="s">
        <v>0</v>
      </c>
      <c r="D37" s="222" t="s">
        <v>1</v>
      </c>
      <c r="E37" s="222" t="s">
        <v>2</v>
      </c>
      <c r="F37" s="222" t="s">
        <v>3</v>
      </c>
      <c r="G37" s="222" t="s">
        <v>4</v>
      </c>
      <c r="H37" s="222" t="s">
        <v>5</v>
      </c>
      <c r="I37" s="222" t="s">
        <v>6</v>
      </c>
      <c r="J37" s="222" t="s">
        <v>7</v>
      </c>
      <c r="K37" s="222" t="s">
        <v>8</v>
      </c>
      <c r="L37" s="222" t="s">
        <v>9</v>
      </c>
      <c r="M37" s="222" t="s">
        <v>10</v>
      </c>
      <c r="N37" s="222" t="s">
        <v>11</v>
      </c>
      <c r="O37" s="222" t="s">
        <v>12</v>
      </c>
      <c r="P37" s="222" t="s">
        <v>13</v>
      </c>
      <c r="Q37" s="222" t="s">
        <v>14</v>
      </c>
      <c r="R37" s="222" t="s">
        <v>15</v>
      </c>
      <c r="S37" s="222" t="s">
        <v>16</v>
      </c>
      <c r="T37" s="222" t="s">
        <v>17</v>
      </c>
      <c r="U37" s="222" t="s">
        <v>18</v>
      </c>
      <c r="V37" s="222" t="s">
        <v>19</v>
      </c>
      <c r="W37" s="222" t="s">
        <v>20</v>
      </c>
      <c r="X37" s="222" t="s">
        <v>21</v>
      </c>
      <c r="Y37" s="222" t="s">
        <v>22</v>
      </c>
      <c r="Z37" s="222" t="s">
        <v>23</v>
      </c>
      <c r="AA37" s="222" t="s">
        <v>24</v>
      </c>
      <c r="AB37" s="222" t="s">
        <v>25</v>
      </c>
      <c r="AC37" s="222" t="s">
        <v>26</v>
      </c>
      <c r="AD37" s="222" t="s">
        <v>27</v>
      </c>
      <c r="AE37" s="222" t="s">
        <v>28</v>
      </c>
      <c r="AF37" s="222" t="s">
        <v>29</v>
      </c>
      <c r="AG37" s="222" t="s">
        <v>30</v>
      </c>
      <c r="AH37" s="222" t="s">
        <v>31</v>
      </c>
      <c r="AI37" s="222" t="s">
        <v>32</v>
      </c>
      <c r="AJ37" s="222" t="s">
        <v>33</v>
      </c>
      <c r="AK37" s="222" t="s">
        <v>52</v>
      </c>
      <c r="AL37" s="224" t="s">
        <v>105</v>
      </c>
      <c r="AM37" s="227" t="s">
        <v>154</v>
      </c>
      <c r="AU37" s="173"/>
      <c r="AW37" s="7"/>
    </row>
    <row r="38" spans="1:49" s="51" customFormat="1">
      <c r="A38" s="123"/>
      <c r="B38" s="223"/>
      <c r="C38" s="223"/>
      <c r="D38" s="223"/>
      <c r="E38" s="223"/>
      <c r="F38" s="223"/>
      <c r="G38" s="223"/>
      <c r="H38" s="223"/>
      <c r="I38" s="223"/>
      <c r="J38" s="223"/>
      <c r="K38" s="223"/>
      <c r="L38" s="223"/>
      <c r="M38" s="223"/>
      <c r="N38" s="223"/>
      <c r="O38" s="223"/>
      <c r="P38" s="223"/>
      <c r="Q38" s="223"/>
      <c r="R38" s="223"/>
      <c r="S38" s="223"/>
      <c r="T38" s="223"/>
      <c r="U38" s="223"/>
      <c r="V38" s="223"/>
      <c r="W38" s="223"/>
      <c r="X38" s="223"/>
      <c r="Y38" s="223"/>
      <c r="Z38" s="223"/>
      <c r="AA38" s="223"/>
      <c r="AB38" s="223"/>
      <c r="AC38" s="223"/>
      <c r="AD38" s="223"/>
      <c r="AE38" s="223"/>
      <c r="AF38" s="223"/>
      <c r="AG38" s="223"/>
      <c r="AH38" s="223"/>
      <c r="AI38" s="223"/>
      <c r="AJ38" s="223"/>
      <c r="AK38" s="223"/>
      <c r="AL38" s="225"/>
      <c r="AM38" s="228"/>
      <c r="AN38" s="175"/>
    </row>
    <row r="39" spans="1:49">
      <c r="A39" s="137" t="s">
        <v>56</v>
      </c>
      <c r="B39" s="176">
        <v>75.31</v>
      </c>
      <c r="C39" s="176">
        <v>75.47</v>
      </c>
      <c r="D39" s="176">
        <v>75.62</v>
      </c>
      <c r="E39" s="176">
        <v>75.819999999999993</v>
      </c>
      <c r="F39" s="176">
        <v>76</v>
      </c>
      <c r="G39" s="176">
        <v>76.209999999999994</v>
      </c>
      <c r="H39" s="176">
        <v>76.5</v>
      </c>
      <c r="I39" s="176">
        <v>76.47</v>
      </c>
      <c r="J39" s="176">
        <v>76.599999999999994</v>
      </c>
      <c r="K39" s="176">
        <v>76.739999999999995</v>
      </c>
      <c r="L39" s="176">
        <v>77.11</v>
      </c>
      <c r="M39" s="176">
        <v>77.12</v>
      </c>
      <c r="N39" s="176">
        <v>77.31</v>
      </c>
      <c r="O39" s="176">
        <v>77.44</v>
      </c>
      <c r="P39" s="176">
        <v>77.73</v>
      </c>
      <c r="Q39" s="176">
        <v>77.849999999999994</v>
      </c>
      <c r="R39" s="176">
        <v>78.040000000000006</v>
      </c>
      <c r="S39" s="176">
        <v>78.180000000000007</v>
      </c>
      <c r="T39" s="176">
        <v>78.349999999999994</v>
      </c>
      <c r="U39" s="176">
        <v>78.56</v>
      </c>
      <c r="V39" s="176">
        <v>78.78</v>
      </c>
      <c r="W39" s="176">
        <v>78.86</v>
      </c>
      <c r="X39" s="176">
        <v>79.05</v>
      </c>
      <c r="Y39" s="176">
        <v>79.239999999999995</v>
      </c>
      <c r="Z39" s="176">
        <v>79.540000000000006</v>
      </c>
      <c r="AA39" s="176">
        <v>79.680000000000007</v>
      </c>
      <c r="AB39" s="176">
        <v>79.83</v>
      </c>
      <c r="AC39" s="176">
        <v>80.06</v>
      </c>
      <c r="AD39" s="176">
        <v>80.319999999999993</v>
      </c>
      <c r="AE39" s="176">
        <v>80.62</v>
      </c>
      <c r="AF39" s="176">
        <v>80.75</v>
      </c>
      <c r="AG39" s="176">
        <v>80.89</v>
      </c>
      <c r="AH39" s="176">
        <v>81.06</v>
      </c>
      <c r="AI39" s="176">
        <v>81.13</v>
      </c>
      <c r="AJ39" s="176">
        <v>81.150000000000006</v>
      </c>
      <c r="AK39" s="176">
        <v>81.09</v>
      </c>
      <c r="AL39" s="176">
        <v>81.08</v>
      </c>
      <c r="AM39" s="177" t="s">
        <v>155</v>
      </c>
      <c r="AN39" s="178"/>
      <c r="AQ39" s="173"/>
      <c r="AU39" s="173"/>
      <c r="AW39" s="7"/>
    </row>
    <row r="40" spans="1:49">
      <c r="A40" s="137" t="s">
        <v>140</v>
      </c>
      <c r="B40" s="176">
        <v>76.8</v>
      </c>
      <c r="C40" s="176">
        <v>77.02</v>
      </c>
      <c r="D40" s="176">
        <v>77.25</v>
      </c>
      <c r="E40" s="176">
        <v>77.39</v>
      </c>
      <c r="F40" s="176">
        <v>77.55</v>
      </c>
      <c r="G40" s="176">
        <v>77.680000000000007</v>
      </c>
      <c r="H40" s="176">
        <v>77.92</v>
      </c>
      <c r="I40" s="176">
        <v>78.05</v>
      </c>
      <c r="J40" s="176">
        <v>78.23</v>
      </c>
      <c r="K40" s="176">
        <v>78.41</v>
      </c>
      <c r="L40" s="176">
        <v>78.7</v>
      </c>
      <c r="M40" s="176">
        <v>78.78</v>
      </c>
      <c r="N40" s="176">
        <v>79.02</v>
      </c>
      <c r="O40" s="176">
        <v>79.11</v>
      </c>
      <c r="P40" s="176">
        <v>79.31</v>
      </c>
      <c r="Q40" s="176">
        <v>79.38</v>
      </c>
      <c r="R40" s="176">
        <v>79.55</v>
      </c>
      <c r="S40" s="176">
        <v>79.7</v>
      </c>
      <c r="T40" s="176">
        <v>79.91</v>
      </c>
      <c r="U40" s="176">
        <v>80.12</v>
      </c>
      <c r="V40" s="176">
        <v>80.36</v>
      </c>
      <c r="W40" s="176">
        <v>80.47</v>
      </c>
      <c r="X40" s="176">
        <v>80.680000000000007</v>
      </c>
      <c r="Y40" s="176">
        <v>80.91</v>
      </c>
      <c r="Z40" s="176">
        <v>81.239999999999995</v>
      </c>
      <c r="AA40" s="176">
        <v>81.44</v>
      </c>
      <c r="AB40" s="176">
        <v>81.61</v>
      </c>
      <c r="AC40" s="176">
        <v>81.84</v>
      </c>
      <c r="AD40" s="176">
        <v>82.08</v>
      </c>
      <c r="AE40" s="176">
        <v>82.42</v>
      </c>
      <c r="AF40" s="176">
        <v>82.57</v>
      </c>
      <c r="AG40" s="176">
        <v>82.71</v>
      </c>
      <c r="AH40" s="176">
        <v>82.8</v>
      </c>
      <c r="AI40" s="176">
        <v>82.82</v>
      </c>
      <c r="AJ40" s="176">
        <v>82.86</v>
      </c>
      <c r="AK40" s="176">
        <v>82.85</v>
      </c>
      <c r="AL40" s="176">
        <v>82.93</v>
      </c>
      <c r="AM40" s="177">
        <v>18</v>
      </c>
      <c r="AN40" s="178"/>
      <c r="AQ40" s="173"/>
      <c r="AU40" s="173"/>
      <c r="AW40" s="7"/>
    </row>
    <row r="41" spans="1:49">
      <c r="A41" s="137" t="s">
        <v>114</v>
      </c>
      <c r="B41" s="176">
        <v>77.099999999999994</v>
      </c>
      <c r="C41" s="176">
        <v>77.3</v>
      </c>
      <c r="D41" s="176">
        <v>77.3</v>
      </c>
      <c r="E41" s="176">
        <v>78</v>
      </c>
      <c r="F41" s="176">
        <v>78.099999999999994</v>
      </c>
      <c r="G41" s="176">
        <v>78.2</v>
      </c>
      <c r="H41" s="176">
        <v>78.900000000000006</v>
      </c>
      <c r="I41" s="176">
        <v>79.099999999999994</v>
      </c>
      <c r="J41" s="176">
        <v>79.099999999999994</v>
      </c>
      <c r="K41" s="176">
        <v>79.5</v>
      </c>
      <c r="L41" s="176">
        <v>79.7</v>
      </c>
      <c r="M41" s="176">
        <v>79.900000000000006</v>
      </c>
      <c r="N41" s="176">
        <v>79.900000000000006</v>
      </c>
      <c r="O41" s="176">
        <v>80.2</v>
      </c>
      <c r="P41" s="176">
        <v>80.400000000000006</v>
      </c>
      <c r="Q41" s="176">
        <v>80.7</v>
      </c>
      <c r="R41" s="176">
        <v>80.7</v>
      </c>
      <c r="S41" s="176">
        <v>80.7</v>
      </c>
      <c r="T41" s="176">
        <v>81</v>
      </c>
      <c r="U41" s="176">
        <v>81</v>
      </c>
      <c r="V41" s="176">
        <v>81.2</v>
      </c>
      <c r="W41" s="176">
        <v>81.2</v>
      </c>
      <c r="X41" s="176">
        <v>81.099999999999994</v>
      </c>
      <c r="Y41" s="176">
        <v>81.900000000000006</v>
      </c>
      <c r="Z41" s="176">
        <v>81.900000000000006</v>
      </c>
      <c r="AA41" s="176">
        <v>82.3</v>
      </c>
      <c r="AB41" s="176">
        <v>82.6</v>
      </c>
      <c r="AC41" s="176">
        <v>82.6</v>
      </c>
      <c r="AD41" s="176">
        <v>82.8</v>
      </c>
      <c r="AE41" s="176">
        <v>83</v>
      </c>
      <c r="AF41" s="176">
        <v>83.3</v>
      </c>
      <c r="AG41" s="176">
        <v>83.1</v>
      </c>
      <c r="AH41" s="176">
        <v>83.2</v>
      </c>
      <c r="AI41" s="176">
        <v>83.9</v>
      </c>
      <c r="AJ41" s="176">
        <v>83.4</v>
      </c>
      <c r="AK41" s="176">
        <v>84</v>
      </c>
      <c r="AL41" s="176">
        <v>83.9</v>
      </c>
      <c r="AM41" s="177">
        <v>13</v>
      </c>
      <c r="AN41" s="178"/>
      <c r="AQ41" s="173"/>
      <c r="AU41" s="173"/>
      <c r="AW41" s="7"/>
    </row>
    <row r="42" spans="1:49" ht="15">
      <c r="A42" s="137" t="s">
        <v>115</v>
      </c>
      <c r="B42" s="176">
        <v>74.3</v>
      </c>
      <c r="C42" s="176">
        <v>74</v>
      </c>
      <c r="D42" s="176">
        <v>74.400000000000006</v>
      </c>
      <c r="E42" s="176">
        <v>74.599999999999994</v>
      </c>
      <c r="F42" s="176">
        <v>74.3</v>
      </c>
      <c r="G42" s="176">
        <v>74.8</v>
      </c>
      <c r="H42" s="176">
        <v>74.599999999999994</v>
      </c>
      <c r="I42" s="176">
        <v>74.7</v>
      </c>
      <c r="J42" s="176">
        <v>74.8</v>
      </c>
      <c r="K42" s="176">
        <v>74.7</v>
      </c>
      <c r="L42" s="176">
        <v>74.400000000000006</v>
      </c>
      <c r="M42" s="176">
        <v>74.8</v>
      </c>
      <c r="N42" s="176">
        <v>75.099999999999994</v>
      </c>
      <c r="O42" s="176">
        <v>74.8</v>
      </c>
      <c r="P42" s="176">
        <v>74.900000000000006</v>
      </c>
      <c r="Q42" s="176">
        <v>74.5</v>
      </c>
      <c r="R42" s="176">
        <v>73.8</v>
      </c>
      <c r="S42" s="176">
        <v>74.599999999999994</v>
      </c>
      <c r="T42" s="176">
        <v>75</v>
      </c>
      <c r="U42" s="176">
        <v>75</v>
      </c>
      <c r="V42" s="176">
        <v>75.400000000000006</v>
      </c>
      <c r="W42" s="176">
        <v>75.5</v>
      </c>
      <c r="X42" s="176">
        <v>75.900000000000006</v>
      </c>
      <c r="Y42" s="176">
        <v>76.2</v>
      </c>
      <c r="Z42" s="176">
        <v>76.2</v>
      </c>
      <c r="AA42" s="176">
        <v>76.3</v>
      </c>
      <c r="AB42" s="176">
        <v>76.599999999999994</v>
      </c>
      <c r="AC42" s="176">
        <v>77</v>
      </c>
      <c r="AD42" s="176">
        <v>77.400000000000006</v>
      </c>
      <c r="AE42" s="176">
        <v>77.400000000000006</v>
      </c>
      <c r="AF42" s="176">
        <v>77.8</v>
      </c>
      <c r="AG42" s="176">
        <v>77.900000000000006</v>
      </c>
      <c r="AH42" s="176">
        <v>78.599999999999994</v>
      </c>
      <c r="AI42" s="176">
        <v>78</v>
      </c>
      <c r="AJ42" s="176">
        <v>78.2</v>
      </c>
      <c r="AK42" s="176">
        <v>78.5</v>
      </c>
      <c r="AL42" s="176">
        <v>78.400000000000006</v>
      </c>
      <c r="AM42" s="181">
        <v>28</v>
      </c>
      <c r="AN42" s="178"/>
      <c r="AQ42" s="173"/>
      <c r="AU42" s="173"/>
      <c r="AW42" s="7"/>
    </row>
    <row r="43" spans="1:49">
      <c r="A43" s="137" t="s">
        <v>116</v>
      </c>
      <c r="B43" s="176">
        <v>74.400000000000006</v>
      </c>
      <c r="C43" s="176">
        <v>74.5</v>
      </c>
      <c r="D43" s="176">
        <v>74.400000000000006</v>
      </c>
      <c r="E43" s="176">
        <v>74.599999999999994</v>
      </c>
      <c r="F43" s="176">
        <v>74.8</v>
      </c>
      <c r="G43" s="176">
        <v>74.7</v>
      </c>
      <c r="H43" s="176">
        <v>75.3</v>
      </c>
      <c r="I43" s="176">
        <v>75.400000000000006</v>
      </c>
      <c r="J43" s="176">
        <v>75.5</v>
      </c>
      <c r="K43" s="176">
        <v>75.5</v>
      </c>
      <c r="L43" s="176">
        <v>75.8</v>
      </c>
      <c r="M43" s="176">
        <v>76.3</v>
      </c>
      <c r="N43" s="176">
        <v>76.5</v>
      </c>
      <c r="O43" s="176">
        <v>76.8</v>
      </c>
      <c r="P43" s="176">
        <v>76.8</v>
      </c>
      <c r="Q43" s="176">
        <v>77.5</v>
      </c>
      <c r="R43" s="176">
        <v>77.599999999999994</v>
      </c>
      <c r="S43" s="176">
        <v>78.2</v>
      </c>
      <c r="T43" s="176">
        <v>78.3</v>
      </c>
      <c r="U43" s="176">
        <v>78.5</v>
      </c>
      <c r="V43" s="176">
        <v>78.5</v>
      </c>
      <c r="W43" s="176">
        <v>78.7</v>
      </c>
      <c r="X43" s="176">
        <v>78.599999999999994</v>
      </c>
      <c r="Y43" s="176">
        <v>79.099999999999994</v>
      </c>
      <c r="Z43" s="176">
        <v>79.2</v>
      </c>
      <c r="AA43" s="176">
        <v>79.900000000000006</v>
      </c>
      <c r="AB43" s="176">
        <v>80.2</v>
      </c>
      <c r="AC43" s="176">
        <v>80.5</v>
      </c>
      <c r="AD43" s="176">
        <v>80.5</v>
      </c>
      <c r="AE43" s="176">
        <v>80.900000000000006</v>
      </c>
      <c r="AF43" s="176">
        <v>81.099999999999994</v>
      </c>
      <c r="AG43" s="176">
        <v>81.2</v>
      </c>
      <c r="AH43" s="176">
        <v>81.3</v>
      </c>
      <c r="AI43" s="176">
        <v>82</v>
      </c>
      <c r="AJ43" s="176">
        <v>81.599999999999994</v>
      </c>
      <c r="AK43" s="176">
        <v>82.1</v>
      </c>
      <c r="AL43" s="176">
        <v>82</v>
      </c>
      <c r="AM43" s="177">
        <v>20</v>
      </c>
      <c r="AN43" s="178"/>
      <c r="AQ43" s="173"/>
      <c r="AU43" s="173"/>
      <c r="AW43" s="7"/>
    </row>
    <row r="44" spans="1:49">
      <c r="A44" s="137" t="s">
        <v>117</v>
      </c>
      <c r="B44" s="176">
        <v>77.5</v>
      </c>
      <c r="C44" s="176">
        <v>77.8</v>
      </c>
      <c r="D44" s="176">
        <v>77.7</v>
      </c>
      <c r="E44" s="176">
        <v>77.8</v>
      </c>
      <c r="F44" s="176">
        <v>77.599999999999994</v>
      </c>
      <c r="G44" s="176">
        <v>77.7</v>
      </c>
      <c r="H44" s="176">
        <v>77.900000000000006</v>
      </c>
      <c r="I44" s="176">
        <v>77.8</v>
      </c>
      <c r="J44" s="176">
        <v>77.900000000000006</v>
      </c>
      <c r="K44" s="176">
        <v>77.8</v>
      </c>
      <c r="L44" s="176">
        <v>78.099999999999994</v>
      </c>
      <c r="M44" s="176">
        <v>78</v>
      </c>
      <c r="N44" s="176">
        <v>77.8</v>
      </c>
      <c r="O44" s="176">
        <v>78.2</v>
      </c>
      <c r="P44" s="176">
        <v>77.900000000000006</v>
      </c>
      <c r="Q44" s="176">
        <v>78.3</v>
      </c>
      <c r="R44" s="176">
        <v>78.599999999999994</v>
      </c>
      <c r="S44" s="176">
        <v>79</v>
      </c>
      <c r="T44" s="176">
        <v>79</v>
      </c>
      <c r="U44" s="176">
        <v>79.2</v>
      </c>
      <c r="V44" s="176">
        <v>79.3</v>
      </c>
      <c r="W44" s="176">
        <v>79.400000000000006</v>
      </c>
      <c r="X44" s="176">
        <v>79.8</v>
      </c>
      <c r="Y44" s="176">
        <v>80.2</v>
      </c>
      <c r="Z44" s="176">
        <v>80.5</v>
      </c>
      <c r="AA44" s="176">
        <v>80.7</v>
      </c>
      <c r="AB44" s="176">
        <v>80.599999999999994</v>
      </c>
      <c r="AC44" s="176">
        <v>81</v>
      </c>
      <c r="AD44" s="176">
        <v>81.099999999999994</v>
      </c>
      <c r="AE44" s="176">
        <v>81.400000000000006</v>
      </c>
      <c r="AF44" s="176">
        <v>81.900000000000006</v>
      </c>
      <c r="AG44" s="176">
        <v>82.1</v>
      </c>
      <c r="AH44" s="176">
        <v>82.4</v>
      </c>
      <c r="AI44" s="176">
        <v>82.8</v>
      </c>
      <c r="AJ44" s="176">
        <v>82.7</v>
      </c>
      <c r="AK44" s="176">
        <v>82.8</v>
      </c>
      <c r="AL44" s="176">
        <v>83.1</v>
      </c>
      <c r="AM44" s="177">
        <v>17</v>
      </c>
      <c r="AN44" s="178"/>
      <c r="AQ44" s="173"/>
      <c r="AU44" s="173"/>
      <c r="AW44" s="7"/>
    </row>
    <row r="45" spans="1:49">
      <c r="A45" s="137" t="s">
        <v>141</v>
      </c>
      <c r="B45" s="176">
        <v>76.400000000000006</v>
      </c>
      <c r="C45" s="176">
        <v>76.7</v>
      </c>
      <c r="D45" s="176">
        <v>77</v>
      </c>
      <c r="E45" s="176">
        <v>77.5</v>
      </c>
      <c r="F45" s="176">
        <v>77.599999999999994</v>
      </c>
      <c r="G45" s="176">
        <v>77.7</v>
      </c>
      <c r="H45" s="176">
        <v>78.2</v>
      </c>
      <c r="I45" s="176">
        <v>78.400000000000006</v>
      </c>
      <c r="J45" s="176">
        <v>78.599999999999994</v>
      </c>
      <c r="K45" s="176">
        <v>78.5</v>
      </c>
      <c r="L45" s="176">
        <v>78.8</v>
      </c>
      <c r="M45" s="176">
        <v>79.3</v>
      </c>
      <c r="N45" s="176">
        <v>79.400000000000006</v>
      </c>
      <c r="O45" s="176">
        <v>79.7</v>
      </c>
      <c r="P45" s="176">
        <v>79.900000000000006</v>
      </c>
      <c r="Q45" s="176">
        <v>80.099999999999994</v>
      </c>
      <c r="R45" s="176">
        <v>80.5</v>
      </c>
      <c r="S45" s="176">
        <v>80.8</v>
      </c>
      <c r="T45" s="176">
        <v>81</v>
      </c>
      <c r="U45" s="176">
        <v>81.2</v>
      </c>
      <c r="V45" s="176">
        <v>81.400000000000006</v>
      </c>
      <c r="W45" s="176">
        <v>81.3</v>
      </c>
      <c r="X45" s="176">
        <v>81.3</v>
      </c>
      <c r="Y45" s="176">
        <v>81.900000000000006</v>
      </c>
      <c r="Z45" s="176">
        <v>82</v>
      </c>
      <c r="AA45" s="176">
        <v>82.4</v>
      </c>
      <c r="AB45" s="176">
        <v>82.7</v>
      </c>
      <c r="AC45" s="176">
        <v>82.7</v>
      </c>
      <c r="AD45" s="176">
        <v>82.8</v>
      </c>
      <c r="AE45" s="176">
        <v>83</v>
      </c>
      <c r="AF45" s="176">
        <v>83.1</v>
      </c>
      <c r="AG45" s="176">
        <v>83.1</v>
      </c>
      <c r="AH45" s="176">
        <v>83</v>
      </c>
      <c r="AI45" s="176">
        <v>83.6</v>
      </c>
      <c r="AJ45" s="176">
        <v>83.1</v>
      </c>
      <c r="AK45" s="176">
        <v>83.5</v>
      </c>
      <c r="AL45" s="176">
        <v>83.4</v>
      </c>
      <c r="AM45" s="177">
        <v>15</v>
      </c>
      <c r="AN45" s="178"/>
      <c r="AQ45" s="173"/>
      <c r="AU45" s="173"/>
      <c r="AW45" s="7"/>
    </row>
    <row r="46" spans="1:49">
      <c r="A46" s="137" t="s">
        <v>118</v>
      </c>
      <c r="B46" s="176">
        <v>74.099999999999994</v>
      </c>
      <c r="C46" s="176">
        <v>74.7</v>
      </c>
      <c r="D46" s="176">
        <v>74.8</v>
      </c>
      <c r="E46" s="176">
        <v>74.3</v>
      </c>
      <c r="F46" s="176">
        <v>74.5</v>
      </c>
      <c r="G46" s="176">
        <v>75.099999999999994</v>
      </c>
      <c r="H46" s="176">
        <v>75.099999999999994</v>
      </c>
      <c r="I46" s="176">
        <v>75</v>
      </c>
      <c r="J46" s="176">
        <v>74.900000000000006</v>
      </c>
      <c r="K46" s="176">
        <v>74.900000000000006</v>
      </c>
      <c r="L46" s="176">
        <v>75</v>
      </c>
      <c r="M46" s="176">
        <v>74.8</v>
      </c>
      <c r="N46" s="176">
        <v>74</v>
      </c>
      <c r="O46" s="176">
        <v>72.900000000000006</v>
      </c>
      <c r="P46" s="176">
        <v>74.3</v>
      </c>
      <c r="Q46" s="176">
        <v>75.599999999999994</v>
      </c>
      <c r="R46" s="176">
        <v>75.900000000000006</v>
      </c>
      <c r="S46" s="176">
        <v>75.400000000000006</v>
      </c>
      <c r="T46" s="176">
        <v>76.099999999999994</v>
      </c>
      <c r="U46" s="176">
        <v>76.400000000000006</v>
      </c>
      <c r="V46" s="176">
        <v>76.5</v>
      </c>
      <c r="W46" s="176">
        <v>77.2</v>
      </c>
      <c r="X46" s="176">
        <v>77.2</v>
      </c>
      <c r="Y46" s="176">
        <v>78</v>
      </c>
      <c r="Z46" s="176">
        <v>78.2</v>
      </c>
      <c r="AA46" s="176">
        <v>78.599999999999994</v>
      </c>
      <c r="AB46" s="176">
        <v>78.900000000000006</v>
      </c>
      <c r="AC46" s="176">
        <v>79.5</v>
      </c>
      <c r="AD46" s="176">
        <v>80.3</v>
      </c>
      <c r="AE46" s="176">
        <v>80.8</v>
      </c>
      <c r="AF46" s="176">
        <v>81.3</v>
      </c>
      <c r="AG46" s="176">
        <v>81.5</v>
      </c>
      <c r="AH46" s="176">
        <v>81.7</v>
      </c>
      <c r="AI46" s="176">
        <v>81.900000000000006</v>
      </c>
      <c r="AJ46" s="176">
        <v>82.2</v>
      </c>
      <c r="AK46" s="176">
        <v>82.2</v>
      </c>
      <c r="AL46" s="176">
        <v>82.6</v>
      </c>
      <c r="AM46" s="177">
        <v>19</v>
      </c>
      <c r="AN46" s="178"/>
      <c r="AQ46" s="173"/>
      <c r="AU46" s="173"/>
      <c r="AW46" s="7"/>
    </row>
    <row r="47" spans="1:49">
      <c r="A47" s="137" t="s">
        <v>119</v>
      </c>
      <c r="B47" s="176"/>
      <c r="C47" s="176"/>
      <c r="D47" s="176"/>
      <c r="E47" s="176"/>
      <c r="F47" s="176"/>
      <c r="G47" s="176">
        <v>76.400000000000006</v>
      </c>
      <c r="H47" s="176">
        <v>77.3</v>
      </c>
      <c r="I47" s="176">
        <v>77.3</v>
      </c>
      <c r="J47" s="176">
        <v>77.2</v>
      </c>
      <c r="K47" s="176">
        <v>77.7</v>
      </c>
      <c r="L47" s="176">
        <v>77.900000000000006</v>
      </c>
      <c r="M47" s="176">
        <v>78.3</v>
      </c>
      <c r="N47" s="176">
        <v>78.099999999999994</v>
      </c>
      <c r="O47" s="176">
        <v>78.599999999999994</v>
      </c>
      <c r="P47" s="176">
        <v>78.3</v>
      </c>
      <c r="Q47" s="176">
        <v>78.7</v>
      </c>
      <c r="R47" s="176">
        <v>78.7</v>
      </c>
      <c r="S47" s="176">
        <v>79.099999999999994</v>
      </c>
      <c r="T47" s="176">
        <v>78.900000000000006</v>
      </c>
      <c r="U47" s="176">
        <v>79.2</v>
      </c>
      <c r="V47" s="176">
        <v>79.900000000000006</v>
      </c>
      <c r="W47" s="176">
        <v>80.400000000000006</v>
      </c>
      <c r="X47" s="176">
        <v>80.7</v>
      </c>
      <c r="Y47" s="176">
        <v>81.099999999999994</v>
      </c>
      <c r="Z47" s="176">
        <v>81.3</v>
      </c>
      <c r="AA47" s="176">
        <v>81.7</v>
      </c>
      <c r="AB47" s="176">
        <v>82.1</v>
      </c>
      <c r="AC47" s="176">
        <v>82.4</v>
      </c>
      <c r="AD47" s="176">
        <v>82.7</v>
      </c>
      <c r="AE47" s="176">
        <v>83.1</v>
      </c>
      <c r="AF47" s="176">
        <v>83</v>
      </c>
      <c r="AG47" s="176">
        <v>83.1</v>
      </c>
      <c r="AH47" s="176">
        <v>83.1</v>
      </c>
      <c r="AI47" s="176">
        <v>83.5</v>
      </c>
      <c r="AJ47" s="176">
        <v>83.4</v>
      </c>
      <c r="AK47" s="176">
        <v>83.6</v>
      </c>
      <c r="AL47" s="176">
        <v>84</v>
      </c>
      <c r="AM47" s="177">
        <v>10</v>
      </c>
      <c r="AN47" s="178"/>
      <c r="AQ47" s="173"/>
      <c r="AU47" s="173"/>
      <c r="AW47" s="7"/>
    </row>
    <row r="48" spans="1:49">
      <c r="A48" s="137" t="s">
        <v>120</v>
      </c>
      <c r="B48" s="176">
        <v>77.900000000000006</v>
      </c>
      <c r="C48" s="176">
        <v>78.2</v>
      </c>
      <c r="D48" s="176">
        <v>78</v>
      </c>
      <c r="E48" s="176">
        <v>78.599999999999994</v>
      </c>
      <c r="F48" s="176">
        <v>78.400000000000006</v>
      </c>
      <c r="G48" s="176">
        <v>78.8</v>
      </c>
      <c r="H48" s="176">
        <v>78.599999999999994</v>
      </c>
      <c r="I48" s="176">
        <v>79.3</v>
      </c>
      <c r="J48" s="176">
        <v>79.5</v>
      </c>
      <c r="K48" s="176">
        <v>79.5</v>
      </c>
      <c r="L48" s="176">
        <v>79.8</v>
      </c>
      <c r="M48" s="176">
        <v>79.7</v>
      </c>
      <c r="N48" s="176">
        <v>80.099999999999994</v>
      </c>
      <c r="O48" s="176">
        <v>80.3</v>
      </c>
      <c r="P48" s="176">
        <v>80.400000000000006</v>
      </c>
      <c r="Q48" s="176">
        <v>80.599999999999994</v>
      </c>
      <c r="R48" s="176">
        <v>81</v>
      </c>
      <c r="S48" s="176">
        <v>80.900000000000006</v>
      </c>
      <c r="T48" s="176">
        <v>81.099999999999994</v>
      </c>
      <c r="U48" s="176">
        <v>81.3</v>
      </c>
      <c r="V48" s="176">
        <v>81.900000000000006</v>
      </c>
      <c r="W48" s="176">
        <v>82</v>
      </c>
      <c r="X48" s="176">
        <v>82</v>
      </c>
      <c r="Y48" s="176">
        <v>82.2</v>
      </c>
      <c r="Z48" s="176">
        <v>82.5</v>
      </c>
      <c r="AA48" s="176">
        <v>82.7</v>
      </c>
      <c r="AB48" s="176">
        <v>82.5</v>
      </c>
      <c r="AC48" s="176">
        <v>83</v>
      </c>
      <c r="AD48" s="176">
        <v>83.3</v>
      </c>
      <c r="AE48" s="176">
        <v>83.3</v>
      </c>
      <c r="AF48" s="176">
        <v>83.6</v>
      </c>
      <c r="AG48" s="176">
        <v>83.4</v>
      </c>
      <c r="AH48" s="176">
        <v>84</v>
      </c>
      <c r="AI48" s="176">
        <v>84.1</v>
      </c>
      <c r="AJ48" s="176">
        <v>83.7</v>
      </c>
      <c r="AK48" s="176">
        <v>84</v>
      </c>
      <c r="AL48" s="176">
        <v>83.9</v>
      </c>
      <c r="AM48" s="177">
        <v>13</v>
      </c>
      <c r="AN48" s="178"/>
      <c r="AQ48" s="173"/>
      <c r="AU48" s="173"/>
      <c r="AW48" s="7"/>
    </row>
    <row r="49" spans="1:49" ht="15">
      <c r="A49" s="137" t="s">
        <v>121</v>
      </c>
      <c r="B49" s="176">
        <v>78.8</v>
      </c>
      <c r="C49" s="176">
        <v>79.400000000000006</v>
      </c>
      <c r="D49" s="176">
        <v>79.099999999999994</v>
      </c>
      <c r="E49" s="176">
        <v>79.7</v>
      </c>
      <c r="F49" s="176">
        <v>79.599999999999994</v>
      </c>
      <c r="G49" s="176">
        <v>79.900000000000006</v>
      </c>
      <c r="H49" s="176">
        <v>80.2</v>
      </c>
      <c r="I49" s="176">
        <v>80.3</v>
      </c>
      <c r="J49" s="176">
        <v>80.5</v>
      </c>
      <c r="K49" s="176">
        <v>80.599999999999994</v>
      </c>
      <c r="L49" s="176">
        <v>80.7</v>
      </c>
      <c r="M49" s="176">
        <v>81.3</v>
      </c>
      <c r="N49" s="176">
        <v>81.3</v>
      </c>
      <c r="O49" s="176">
        <v>81.7</v>
      </c>
      <c r="P49" s="176">
        <v>81.8</v>
      </c>
      <c r="Q49" s="176">
        <v>82</v>
      </c>
      <c r="R49" s="176">
        <v>82.4</v>
      </c>
      <c r="S49" s="176">
        <v>82.4</v>
      </c>
      <c r="T49" s="176">
        <v>82.3</v>
      </c>
      <c r="U49" s="176">
        <v>82.8</v>
      </c>
      <c r="V49" s="176">
        <v>83.2</v>
      </c>
      <c r="W49" s="176">
        <v>83.3</v>
      </c>
      <c r="X49" s="176">
        <v>83</v>
      </c>
      <c r="Y49" s="176">
        <v>83.7</v>
      </c>
      <c r="Z49" s="176">
        <v>83.6</v>
      </c>
      <c r="AA49" s="176">
        <v>84.4</v>
      </c>
      <c r="AB49" s="176">
        <v>84.4</v>
      </c>
      <c r="AC49" s="176">
        <v>84.6</v>
      </c>
      <c r="AD49" s="176">
        <v>85</v>
      </c>
      <c r="AE49" s="176">
        <v>85.5</v>
      </c>
      <c r="AF49" s="176">
        <v>85.6</v>
      </c>
      <c r="AG49" s="176">
        <v>85.5</v>
      </c>
      <c r="AH49" s="176">
        <v>86.1</v>
      </c>
      <c r="AI49" s="176">
        <v>86.2</v>
      </c>
      <c r="AJ49" s="176">
        <v>85.7</v>
      </c>
      <c r="AK49" s="176">
        <v>86.3</v>
      </c>
      <c r="AL49" s="176">
        <v>86.1</v>
      </c>
      <c r="AM49" s="181">
        <v>1</v>
      </c>
      <c r="AN49" s="178"/>
      <c r="AQ49" s="173"/>
      <c r="AU49" s="173"/>
      <c r="AW49" s="7"/>
    </row>
    <row r="50" spans="1:49">
      <c r="A50" s="137" t="s">
        <v>122</v>
      </c>
      <c r="B50" s="176"/>
      <c r="C50" s="176"/>
      <c r="D50" s="176"/>
      <c r="E50" s="176"/>
      <c r="F50" s="176"/>
      <c r="G50" s="176"/>
      <c r="H50" s="176"/>
      <c r="I50" s="176"/>
      <c r="J50" s="176"/>
      <c r="K50" s="176"/>
      <c r="L50" s="176"/>
      <c r="M50" s="176"/>
      <c r="N50" s="176"/>
      <c r="O50" s="176"/>
      <c r="P50" s="176"/>
      <c r="Q50" s="176"/>
      <c r="R50" s="176"/>
      <c r="S50" s="176">
        <v>82.6</v>
      </c>
      <c r="T50" s="176">
        <v>82.7</v>
      </c>
      <c r="U50" s="176">
        <v>83</v>
      </c>
      <c r="V50" s="176">
        <v>83</v>
      </c>
      <c r="W50" s="176">
        <v>83</v>
      </c>
      <c r="X50" s="176">
        <v>82.7</v>
      </c>
      <c r="Y50" s="176">
        <v>83.8</v>
      </c>
      <c r="Z50" s="176">
        <v>83.8</v>
      </c>
      <c r="AA50" s="176">
        <v>84.5</v>
      </c>
      <c r="AB50" s="176">
        <v>84.8</v>
      </c>
      <c r="AC50" s="176">
        <v>84.8</v>
      </c>
      <c r="AD50" s="176">
        <v>85</v>
      </c>
      <c r="AE50" s="176">
        <v>85.3</v>
      </c>
      <c r="AF50" s="176">
        <v>85.7</v>
      </c>
      <c r="AG50" s="176">
        <v>85.4</v>
      </c>
      <c r="AH50" s="176">
        <v>85.6</v>
      </c>
      <c r="AI50" s="176">
        <v>86.1</v>
      </c>
      <c r="AJ50" s="176">
        <v>85.6</v>
      </c>
      <c r="AK50" s="176">
        <v>85.7</v>
      </c>
      <c r="AL50" s="176">
        <v>85.6</v>
      </c>
      <c r="AM50" s="177">
        <v>2</v>
      </c>
      <c r="AN50" s="178"/>
      <c r="AQ50" s="173"/>
      <c r="AU50" s="173"/>
      <c r="AW50" s="7"/>
    </row>
    <row r="51" spans="1:49">
      <c r="A51" s="137" t="s">
        <v>123</v>
      </c>
      <c r="B51" s="176"/>
      <c r="C51" s="176"/>
      <c r="D51" s="176"/>
      <c r="E51" s="176"/>
      <c r="F51" s="176"/>
      <c r="G51" s="176"/>
      <c r="H51" s="176"/>
      <c r="I51" s="176"/>
      <c r="J51" s="176"/>
      <c r="K51" s="176"/>
      <c r="L51" s="176"/>
      <c r="M51" s="176"/>
      <c r="N51" s="176"/>
      <c r="O51" s="176"/>
      <c r="P51" s="176"/>
      <c r="Q51" s="176"/>
      <c r="R51" s="176"/>
      <c r="S51" s="176"/>
      <c r="T51" s="176"/>
      <c r="U51" s="176"/>
      <c r="V51" s="176">
        <v>78.099999999999994</v>
      </c>
      <c r="W51" s="176">
        <v>78.3</v>
      </c>
      <c r="X51" s="176">
        <v>78.099999999999994</v>
      </c>
      <c r="Y51" s="176">
        <v>78.8</v>
      </c>
      <c r="Z51" s="176">
        <v>78.8</v>
      </c>
      <c r="AA51" s="176">
        <v>79.3</v>
      </c>
      <c r="AB51" s="176">
        <v>79.2</v>
      </c>
      <c r="AC51" s="176">
        <v>79.7</v>
      </c>
      <c r="AD51" s="176">
        <v>79.7</v>
      </c>
      <c r="AE51" s="176">
        <v>79.900000000000006</v>
      </c>
      <c r="AF51" s="176">
        <v>80.400000000000006</v>
      </c>
      <c r="AG51" s="176">
        <v>80.599999999999994</v>
      </c>
      <c r="AH51" s="176">
        <v>81</v>
      </c>
      <c r="AI51" s="176">
        <v>81</v>
      </c>
      <c r="AJ51" s="176">
        <v>80.5</v>
      </c>
      <c r="AK51" s="176">
        <v>81.3</v>
      </c>
      <c r="AL51" s="176">
        <v>81</v>
      </c>
      <c r="AM51" s="177">
        <v>22</v>
      </c>
      <c r="AN51" s="178"/>
      <c r="AQ51" s="173"/>
      <c r="AU51" s="173"/>
      <c r="AW51" s="7"/>
    </row>
    <row r="52" spans="1:49">
      <c r="A52" s="137" t="s">
        <v>124</v>
      </c>
      <c r="B52" s="176"/>
      <c r="C52" s="176"/>
      <c r="D52" s="176"/>
      <c r="E52" s="176"/>
      <c r="F52" s="176">
        <v>78.8</v>
      </c>
      <c r="G52" s="176">
        <v>79.099999999999994</v>
      </c>
      <c r="H52" s="176">
        <v>79.599999999999994</v>
      </c>
      <c r="I52" s="176">
        <v>79.7</v>
      </c>
      <c r="J52" s="176">
        <v>80.2</v>
      </c>
      <c r="K52" s="176">
        <v>80.3</v>
      </c>
      <c r="L52" s="176">
        <v>80.400000000000006</v>
      </c>
      <c r="M52" s="176">
        <v>80.8</v>
      </c>
      <c r="N52" s="176">
        <v>81</v>
      </c>
      <c r="O52" s="176">
        <v>81.2</v>
      </c>
      <c r="P52" s="176">
        <v>81.5</v>
      </c>
      <c r="Q52" s="176">
        <v>81.8</v>
      </c>
      <c r="R52" s="176">
        <v>82</v>
      </c>
      <c r="S52" s="176">
        <v>82.1</v>
      </c>
      <c r="T52" s="176">
        <v>82.6</v>
      </c>
      <c r="U52" s="176">
        <v>82.8</v>
      </c>
      <c r="V52" s="176">
        <v>83.2</v>
      </c>
      <c r="W52" s="176">
        <v>83.2</v>
      </c>
      <c r="X52" s="176">
        <v>82.8</v>
      </c>
      <c r="Y52" s="176">
        <v>83.7</v>
      </c>
      <c r="Z52" s="176">
        <v>83.6</v>
      </c>
      <c r="AA52" s="176">
        <v>84.1</v>
      </c>
      <c r="AB52" s="176">
        <v>84.2</v>
      </c>
      <c r="AC52" s="176">
        <v>84.2</v>
      </c>
      <c r="AD52" s="176">
        <v>84.3</v>
      </c>
      <c r="AE52" s="176">
        <v>84.7</v>
      </c>
      <c r="AF52" s="176">
        <v>84.8</v>
      </c>
      <c r="AG52" s="176">
        <v>84.8</v>
      </c>
      <c r="AH52" s="176">
        <v>85.2</v>
      </c>
      <c r="AI52" s="176">
        <v>85.6</v>
      </c>
      <c r="AJ52" s="176">
        <v>84.9</v>
      </c>
      <c r="AK52" s="176">
        <v>85.6</v>
      </c>
      <c r="AL52" s="176">
        <v>85.2</v>
      </c>
      <c r="AM52" s="177">
        <v>3</v>
      </c>
      <c r="AN52" s="178"/>
      <c r="AQ52" s="173"/>
      <c r="AU52" s="173"/>
      <c r="AW52" s="7"/>
    </row>
    <row r="53" spans="1:49">
      <c r="A53" s="137" t="s">
        <v>125</v>
      </c>
      <c r="B53" s="176"/>
      <c r="C53" s="176"/>
      <c r="D53" s="176"/>
      <c r="E53" s="176"/>
      <c r="F53" s="176"/>
      <c r="G53" s="176"/>
      <c r="H53" s="176"/>
      <c r="I53" s="176"/>
      <c r="J53" s="176"/>
      <c r="K53" s="176"/>
      <c r="L53" s="176"/>
      <c r="M53" s="176"/>
      <c r="N53" s="176">
        <v>79.8</v>
      </c>
      <c r="O53" s="176">
        <v>79.2</v>
      </c>
      <c r="P53" s="176">
        <v>79.599999999999994</v>
      </c>
      <c r="Q53" s="176">
        <v>80</v>
      </c>
      <c r="R53" s="176">
        <v>80</v>
      </c>
      <c r="S53" s="176">
        <v>79.8</v>
      </c>
      <c r="T53" s="176">
        <v>79.900000000000006</v>
      </c>
      <c r="U53" s="176">
        <v>80.099999999999994</v>
      </c>
      <c r="V53" s="176">
        <v>81.400000000000006</v>
      </c>
      <c r="W53" s="176">
        <v>81</v>
      </c>
      <c r="X53" s="176">
        <v>81.2</v>
      </c>
      <c r="Y53" s="176">
        <v>81.8</v>
      </c>
      <c r="Z53" s="176">
        <v>80.8</v>
      </c>
      <c r="AA53" s="176">
        <v>82</v>
      </c>
      <c r="AB53" s="176">
        <v>82.1</v>
      </c>
      <c r="AC53" s="176">
        <v>82.9</v>
      </c>
      <c r="AD53" s="176">
        <v>83.5</v>
      </c>
      <c r="AE53" s="176">
        <v>83.9</v>
      </c>
      <c r="AF53" s="176">
        <v>83.1</v>
      </c>
      <c r="AG53" s="176">
        <v>83.4</v>
      </c>
      <c r="AH53" s="176">
        <v>85</v>
      </c>
      <c r="AI53" s="176">
        <v>84.3</v>
      </c>
      <c r="AJ53" s="176">
        <v>83.7</v>
      </c>
      <c r="AK53" s="176">
        <v>84.9</v>
      </c>
      <c r="AL53" s="176">
        <v>84.2</v>
      </c>
      <c r="AM53" s="177">
        <v>8</v>
      </c>
      <c r="AN53" s="178"/>
      <c r="AQ53" s="173"/>
      <c r="AU53" s="173"/>
      <c r="AW53" s="7"/>
    </row>
    <row r="54" spans="1:49">
      <c r="A54" s="137" t="s">
        <v>126</v>
      </c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6"/>
      <c r="N54" s="176"/>
      <c r="O54" s="176"/>
      <c r="P54" s="176"/>
      <c r="Q54" s="176"/>
      <c r="R54" s="176"/>
      <c r="S54" s="176"/>
      <c r="T54" s="176"/>
      <c r="U54" s="176"/>
      <c r="V54" s="176"/>
      <c r="W54" s="176">
        <v>75.8</v>
      </c>
      <c r="X54" s="176">
        <v>75.7</v>
      </c>
      <c r="Y54" s="176">
        <v>76</v>
      </c>
      <c r="Z54" s="176">
        <v>76.3</v>
      </c>
      <c r="AA54" s="176">
        <v>76.099999999999994</v>
      </c>
      <c r="AB54" s="176">
        <v>76.2</v>
      </c>
      <c r="AC54" s="176">
        <v>77.5</v>
      </c>
      <c r="AD54" s="176">
        <v>77.7</v>
      </c>
      <c r="AE54" s="176">
        <v>78</v>
      </c>
      <c r="AF54" s="176">
        <v>78.8</v>
      </c>
      <c r="AG54" s="176">
        <v>78.900000000000006</v>
      </c>
      <c r="AH54" s="176">
        <v>78.900000000000006</v>
      </c>
      <c r="AI54" s="176">
        <v>79.400000000000006</v>
      </c>
      <c r="AJ54" s="176">
        <v>79.5</v>
      </c>
      <c r="AK54" s="176">
        <v>79.599999999999994</v>
      </c>
      <c r="AL54" s="176">
        <v>79.7</v>
      </c>
      <c r="AM54" s="177">
        <v>25</v>
      </c>
      <c r="AN54" s="178"/>
      <c r="AQ54" s="173"/>
      <c r="AU54" s="173"/>
      <c r="AW54" s="7"/>
    </row>
    <row r="55" spans="1:49">
      <c r="A55" s="137" t="s">
        <v>127</v>
      </c>
      <c r="B55" s="176">
        <v>75.400000000000006</v>
      </c>
      <c r="C55" s="176">
        <v>75.8</v>
      </c>
      <c r="D55" s="176">
        <v>75.7</v>
      </c>
      <c r="E55" s="176">
        <v>75.3</v>
      </c>
      <c r="F55" s="176">
        <v>75.3</v>
      </c>
      <c r="G55" s="176">
        <v>76.400000000000006</v>
      </c>
      <c r="H55" s="176">
        <v>76.3</v>
      </c>
      <c r="I55" s="176">
        <v>76.3</v>
      </c>
      <c r="J55" s="176">
        <v>76.3</v>
      </c>
      <c r="K55" s="176">
        <v>76.3</v>
      </c>
      <c r="L55" s="176">
        <v>76</v>
      </c>
      <c r="M55" s="176">
        <v>76</v>
      </c>
      <c r="N55" s="176">
        <v>75</v>
      </c>
      <c r="O55" s="176">
        <v>74.900000000000006</v>
      </c>
      <c r="P55" s="176">
        <v>75.099999999999994</v>
      </c>
      <c r="Q55" s="176">
        <v>75.900000000000006</v>
      </c>
      <c r="R55" s="176">
        <v>76.599999999999994</v>
      </c>
      <c r="S55" s="176">
        <v>76.7</v>
      </c>
      <c r="T55" s="176">
        <v>77</v>
      </c>
      <c r="U55" s="176">
        <v>77.400000000000006</v>
      </c>
      <c r="V55" s="176">
        <v>77.400000000000006</v>
      </c>
      <c r="W55" s="176">
        <v>77.400000000000006</v>
      </c>
      <c r="X55" s="176">
        <v>77.7</v>
      </c>
      <c r="Y55" s="176">
        <v>77.7</v>
      </c>
      <c r="Z55" s="176">
        <v>77.400000000000006</v>
      </c>
      <c r="AA55" s="176">
        <v>77.099999999999994</v>
      </c>
      <c r="AB55" s="176">
        <v>77.2</v>
      </c>
      <c r="AC55" s="176">
        <v>77.599999999999994</v>
      </c>
      <c r="AD55" s="176">
        <v>78.7</v>
      </c>
      <c r="AE55" s="176">
        <v>78.900000000000006</v>
      </c>
      <c r="AF55" s="176">
        <v>79.3</v>
      </c>
      <c r="AG55" s="176">
        <v>79.599999999999994</v>
      </c>
      <c r="AH55" s="176">
        <v>79.599999999999994</v>
      </c>
      <c r="AI55" s="176">
        <v>80.099999999999994</v>
      </c>
      <c r="AJ55" s="176">
        <v>79.7</v>
      </c>
      <c r="AK55" s="176">
        <v>80.099999999999994</v>
      </c>
      <c r="AL55" s="176">
        <v>80.5</v>
      </c>
      <c r="AM55" s="177">
        <v>24</v>
      </c>
      <c r="AN55" s="178"/>
      <c r="AQ55" s="173"/>
      <c r="AU55" s="173"/>
      <c r="AW55" s="7"/>
    </row>
    <row r="56" spans="1:49">
      <c r="A56" s="137" t="s">
        <v>128</v>
      </c>
      <c r="B56" s="176">
        <v>76.3</v>
      </c>
      <c r="C56" s="176">
        <v>76.400000000000006</v>
      </c>
      <c r="D56" s="176">
        <v>77.099999999999994</v>
      </c>
      <c r="E56" s="176">
        <v>76.900000000000006</v>
      </c>
      <c r="F56" s="176">
        <v>77.3</v>
      </c>
      <c r="G56" s="176">
        <v>78.7</v>
      </c>
      <c r="H56" s="176">
        <v>77.900000000000006</v>
      </c>
      <c r="I56" s="176">
        <v>79</v>
      </c>
      <c r="J56" s="176">
        <v>78.400000000000006</v>
      </c>
      <c r="K56" s="176">
        <v>78.7</v>
      </c>
      <c r="L56" s="176">
        <v>79.3</v>
      </c>
      <c r="M56" s="176">
        <v>78.599999999999994</v>
      </c>
      <c r="N56" s="176">
        <v>79.599999999999994</v>
      </c>
      <c r="O56" s="176">
        <v>79.900000000000006</v>
      </c>
      <c r="P56" s="176">
        <v>80.599999999999994</v>
      </c>
      <c r="Q56" s="176">
        <v>80.2</v>
      </c>
      <c r="R56" s="176">
        <v>80</v>
      </c>
      <c r="S56" s="176">
        <v>80.8</v>
      </c>
      <c r="T56" s="176">
        <v>81.400000000000006</v>
      </c>
      <c r="U56" s="176">
        <v>81.3</v>
      </c>
      <c r="V56" s="176">
        <v>80.7</v>
      </c>
      <c r="W56" s="176">
        <v>81.5</v>
      </c>
      <c r="X56" s="176">
        <v>80.8</v>
      </c>
      <c r="Y56" s="176">
        <v>82.4</v>
      </c>
      <c r="Z56" s="176">
        <v>82.3</v>
      </c>
      <c r="AA56" s="176">
        <v>81.900000000000006</v>
      </c>
      <c r="AB56" s="176">
        <v>82.2</v>
      </c>
      <c r="AC56" s="176">
        <v>83.1</v>
      </c>
      <c r="AD56" s="176">
        <v>83.3</v>
      </c>
      <c r="AE56" s="176">
        <v>83.5</v>
      </c>
      <c r="AF56" s="176">
        <v>83.6</v>
      </c>
      <c r="AG56" s="176">
        <v>83.8</v>
      </c>
      <c r="AH56" s="176">
        <v>83.9</v>
      </c>
      <c r="AI56" s="176">
        <v>85.2</v>
      </c>
      <c r="AJ56" s="176">
        <v>84.7</v>
      </c>
      <c r="AK56" s="176">
        <v>85.4</v>
      </c>
      <c r="AL56" s="176">
        <v>84.4</v>
      </c>
      <c r="AM56" s="177">
        <v>7</v>
      </c>
      <c r="AN56" s="178"/>
      <c r="AQ56" s="173"/>
      <c r="AU56" s="173"/>
      <c r="AW56" s="7"/>
    </row>
    <row r="57" spans="1:49">
      <c r="A57" s="137" t="s">
        <v>129</v>
      </c>
      <c r="B57" s="176">
        <v>73</v>
      </c>
      <c r="C57" s="176">
        <v>73.3</v>
      </c>
      <c r="D57" s="176">
        <v>73.099999999999994</v>
      </c>
      <c r="E57" s="176">
        <v>73.3</v>
      </c>
      <c r="F57" s="176">
        <v>73.2</v>
      </c>
      <c r="G57" s="176">
        <v>73.3</v>
      </c>
      <c r="H57" s="176">
        <v>73.900000000000006</v>
      </c>
      <c r="I57" s="176">
        <v>74.2</v>
      </c>
      <c r="J57" s="176">
        <v>73.8</v>
      </c>
      <c r="K57" s="176">
        <v>73.8</v>
      </c>
      <c r="L57" s="176">
        <v>74</v>
      </c>
      <c r="M57" s="176">
        <v>74</v>
      </c>
      <c r="N57" s="176">
        <v>74</v>
      </c>
      <c r="O57" s="176">
        <v>74.5</v>
      </c>
      <c r="P57" s="176">
        <v>74.8</v>
      </c>
      <c r="Q57" s="176">
        <v>75</v>
      </c>
      <c r="R57" s="176">
        <v>75.5</v>
      </c>
      <c r="S57" s="176">
        <v>75.599999999999994</v>
      </c>
      <c r="T57" s="176">
        <v>75.599999999999994</v>
      </c>
      <c r="U57" s="176">
        <v>76.2</v>
      </c>
      <c r="V57" s="176">
        <v>76.7</v>
      </c>
      <c r="W57" s="176">
        <v>76.7</v>
      </c>
      <c r="X57" s="176">
        <v>76.7</v>
      </c>
      <c r="Y57" s="176">
        <v>77.2</v>
      </c>
      <c r="Z57" s="176">
        <v>77.2</v>
      </c>
      <c r="AA57" s="176">
        <v>77.8</v>
      </c>
      <c r="AB57" s="176">
        <v>77.8</v>
      </c>
      <c r="AC57" s="176">
        <v>78.3</v>
      </c>
      <c r="AD57" s="176">
        <v>78.400000000000006</v>
      </c>
      <c r="AE57" s="176">
        <v>78.599999999999994</v>
      </c>
      <c r="AF57" s="176">
        <v>78.7</v>
      </c>
      <c r="AG57" s="176">
        <v>78.7</v>
      </c>
      <c r="AH57" s="176">
        <v>79.099999999999994</v>
      </c>
      <c r="AI57" s="176">
        <v>79.400000000000006</v>
      </c>
      <c r="AJ57" s="176">
        <v>79</v>
      </c>
      <c r="AK57" s="176">
        <v>79.7</v>
      </c>
      <c r="AL57" s="176">
        <v>79.3</v>
      </c>
      <c r="AM57" s="177">
        <v>26</v>
      </c>
      <c r="AN57" s="178"/>
      <c r="AQ57" s="173"/>
      <c r="AU57" s="173"/>
      <c r="AW57" s="7"/>
    </row>
    <row r="58" spans="1:49">
      <c r="A58" s="137" t="s">
        <v>130</v>
      </c>
      <c r="B58" s="176">
        <v>73.900000000000006</v>
      </c>
      <c r="C58" s="176"/>
      <c r="D58" s="176"/>
      <c r="E58" s="176"/>
      <c r="F58" s="176"/>
      <c r="G58" s="176"/>
      <c r="H58" s="176"/>
      <c r="I58" s="176"/>
      <c r="J58" s="176"/>
      <c r="K58" s="176"/>
      <c r="L58" s="176"/>
      <c r="M58" s="176"/>
      <c r="N58" s="176"/>
      <c r="O58" s="176"/>
      <c r="P58" s="176">
        <v>79.8</v>
      </c>
      <c r="Q58" s="176">
        <v>79.8</v>
      </c>
      <c r="R58" s="176">
        <v>80.3</v>
      </c>
      <c r="S58" s="176">
        <v>80.2</v>
      </c>
      <c r="T58" s="176">
        <v>79.599999999999994</v>
      </c>
      <c r="U58" s="176">
        <v>80.5</v>
      </c>
      <c r="V58" s="176">
        <v>81.2</v>
      </c>
      <c r="W58" s="176">
        <v>81.3</v>
      </c>
      <c r="X58" s="176">
        <v>80.8</v>
      </c>
      <c r="Y58" s="176">
        <v>81.2</v>
      </c>
      <c r="Z58" s="176">
        <v>81.400000000000006</v>
      </c>
      <c r="AA58" s="176">
        <v>82</v>
      </c>
      <c r="AB58" s="176">
        <v>82.2</v>
      </c>
      <c r="AC58" s="176">
        <v>82.3</v>
      </c>
      <c r="AD58" s="176">
        <v>82.7</v>
      </c>
      <c r="AE58" s="176">
        <v>83.6</v>
      </c>
      <c r="AF58" s="176">
        <v>83</v>
      </c>
      <c r="AG58" s="176">
        <v>83</v>
      </c>
      <c r="AH58" s="176">
        <v>84</v>
      </c>
      <c r="AI58" s="176">
        <v>84.3</v>
      </c>
      <c r="AJ58" s="176">
        <v>84.1</v>
      </c>
      <c r="AK58" s="176">
        <v>84.4</v>
      </c>
      <c r="AL58" s="176">
        <v>84.6</v>
      </c>
      <c r="AM58" s="177">
        <v>4</v>
      </c>
      <c r="AN58" s="178"/>
      <c r="AQ58" s="173"/>
      <c r="AU58" s="173"/>
      <c r="AW58" s="7"/>
    </row>
    <row r="59" spans="1:49">
      <c r="A59" s="137" t="s">
        <v>131</v>
      </c>
      <c r="B59" s="176"/>
      <c r="C59" s="176"/>
      <c r="D59" s="176"/>
      <c r="E59" s="176"/>
      <c r="F59" s="176">
        <v>79.8</v>
      </c>
      <c r="G59" s="176">
        <v>79.7</v>
      </c>
      <c r="H59" s="176">
        <v>80.3</v>
      </c>
      <c r="I59" s="176">
        <v>80.400000000000006</v>
      </c>
      <c r="J59" s="176">
        <v>80.099999999999994</v>
      </c>
      <c r="K59" s="176">
        <v>80.2</v>
      </c>
      <c r="L59" s="176">
        <v>80.3</v>
      </c>
      <c r="M59" s="176">
        <v>80.400000000000006</v>
      </c>
      <c r="N59" s="176">
        <v>80.099999999999994</v>
      </c>
      <c r="O59" s="176">
        <v>80.400000000000006</v>
      </c>
      <c r="P59" s="176">
        <v>80.5</v>
      </c>
      <c r="Q59" s="176">
        <v>80.5</v>
      </c>
      <c r="R59" s="176">
        <v>80.7</v>
      </c>
      <c r="S59" s="176">
        <v>80.8</v>
      </c>
      <c r="T59" s="176">
        <v>80.5</v>
      </c>
      <c r="U59" s="176">
        <v>80.7</v>
      </c>
      <c r="V59" s="176">
        <v>80.8</v>
      </c>
      <c r="W59" s="176">
        <v>80.7</v>
      </c>
      <c r="X59" s="176">
        <v>81</v>
      </c>
      <c r="Y59" s="176">
        <v>81.5</v>
      </c>
      <c r="Z59" s="176">
        <v>81.7</v>
      </c>
      <c r="AA59" s="176">
        <v>82</v>
      </c>
      <c r="AB59" s="176">
        <v>82.5</v>
      </c>
      <c r="AC59" s="176">
        <v>82.5</v>
      </c>
      <c r="AD59" s="176">
        <v>82.9</v>
      </c>
      <c r="AE59" s="176">
        <v>83</v>
      </c>
      <c r="AF59" s="176">
        <v>83.1</v>
      </c>
      <c r="AG59" s="176">
        <v>83</v>
      </c>
      <c r="AH59" s="176">
        <v>83.2</v>
      </c>
      <c r="AI59" s="176">
        <v>83.5</v>
      </c>
      <c r="AJ59" s="176">
        <v>83.2</v>
      </c>
      <c r="AK59" s="176">
        <v>83.2</v>
      </c>
      <c r="AL59" s="176">
        <v>83.4</v>
      </c>
      <c r="AM59" s="177">
        <v>15</v>
      </c>
      <c r="AN59" s="178"/>
      <c r="AQ59" s="173"/>
      <c r="AU59" s="173"/>
      <c r="AW59" s="7"/>
    </row>
    <row r="60" spans="1:49">
      <c r="A60" s="137" t="s">
        <v>132</v>
      </c>
      <c r="B60" s="176">
        <v>76.5</v>
      </c>
      <c r="C60" s="176">
        <v>76.7</v>
      </c>
      <c r="D60" s="176">
        <v>76.7</v>
      </c>
      <c r="E60" s="176">
        <v>77.3</v>
      </c>
      <c r="F60" s="176">
        <v>77.400000000000006</v>
      </c>
      <c r="G60" s="176">
        <v>77.8</v>
      </c>
      <c r="H60" s="176">
        <v>78.2</v>
      </c>
      <c r="I60" s="176">
        <v>78.7</v>
      </c>
      <c r="J60" s="176">
        <v>78.8</v>
      </c>
      <c r="K60" s="176">
        <v>79</v>
      </c>
      <c r="L60" s="176">
        <v>79.099999999999994</v>
      </c>
      <c r="M60" s="176">
        <v>79.3</v>
      </c>
      <c r="N60" s="176">
        <v>79.5</v>
      </c>
      <c r="O60" s="176">
        <v>79.8</v>
      </c>
      <c r="P60" s="176">
        <v>80.099999999999994</v>
      </c>
      <c r="Q60" s="176">
        <v>80.2</v>
      </c>
      <c r="R60" s="176">
        <v>80.7</v>
      </c>
      <c r="S60" s="176">
        <v>81</v>
      </c>
      <c r="T60" s="176">
        <v>81</v>
      </c>
      <c r="U60" s="176">
        <v>81.2</v>
      </c>
      <c r="V60" s="176">
        <v>81.7</v>
      </c>
      <c r="W60" s="176">
        <v>81.7</v>
      </c>
      <c r="X60" s="176">
        <v>81.5</v>
      </c>
      <c r="Y60" s="176">
        <v>82.1</v>
      </c>
      <c r="Z60" s="176">
        <v>82.2</v>
      </c>
      <c r="AA60" s="176">
        <v>82.8</v>
      </c>
      <c r="AB60" s="176">
        <v>83.1</v>
      </c>
      <c r="AC60" s="176">
        <v>83.3</v>
      </c>
      <c r="AD60" s="176">
        <v>83.2</v>
      </c>
      <c r="AE60" s="176">
        <v>83.5</v>
      </c>
      <c r="AF60" s="176">
        <v>83.8</v>
      </c>
      <c r="AG60" s="176">
        <v>83.6</v>
      </c>
      <c r="AH60" s="176">
        <v>83.8</v>
      </c>
      <c r="AI60" s="176">
        <v>84</v>
      </c>
      <c r="AJ60" s="176">
        <v>83.7</v>
      </c>
      <c r="AK60" s="176">
        <v>84.1</v>
      </c>
      <c r="AL60" s="176">
        <v>84</v>
      </c>
      <c r="AM60" s="177">
        <v>10</v>
      </c>
      <c r="AN60" s="178"/>
      <c r="AQ60" s="173"/>
      <c r="AU60" s="173"/>
      <c r="AW60" s="7"/>
    </row>
    <row r="61" spans="1:49">
      <c r="A61" s="137" t="s">
        <v>133</v>
      </c>
      <c r="B61" s="176"/>
      <c r="C61" s="176"/>
      <c r="D61" s="176"/>
      <c r="E61" s="176"/>
      <c r="F61" s="176"/>
      <c r="G61" s="176"/>
      <c r="H61" s="176"/>
      <c r="I61" s="176"/>
      <c r="J61" s="176"/>
      <c r="K61" s="176">
        <v>75.3</v>
      </c>
      <c r="L61" s="176">
        <v>75.099999999999994</v>
      </c>
      <c r="M61" s="176">
        <v>75.599999999999994</v>
      </c>
      <c r="N61" s="176">
        <v>75.900000000000006</v>
      </c>
      <c r="O61" s="176">
        <v>76.099999999999994</v>
      </c>
      <c r="P61" s="176">
        <v>76.400000000000006</v>
      </c>
      <c r="Q61" s="176">
        <v>76.599999999999994</v>
      </c>
      <c r="R61" s="176">
        <v>77</v>
      </c>
      <c r="S61" s="176">
        <v>77.400000000000006</v>
      </c>
      <c r="T61" s="176">
        <v>77.5</v>
      </c>
      <c r="U61" s="176">
        <v>78</v>
      </c>
      <c r="V61" s="176">
        <v>78.400000000000006</v>
      </c>
      <c r="W61" s="176">
        <v>78.8</v>
      </c>
      <c r="X61" s="176">
        <v>78.8</v>
      </c>
      <c r="Y61" s="176">
        <v>79.2</v>
      </c>
      <c r="Z61" s="176">
        <v>79.3</v>
      </c>
      <c r="AA61" s="176">
        <v>79.7</v>
      </c>
      <c r="AB61" s="176">
        <v>79.8</v>
      </c>
      <c r="AC61" s="176">
        <v>80</v>
      </c>
      <c r="AD61" s="176">
        <v>80.099999999999994</v>
      </c>
      <c r="AE61" s="176">
        <v>80.7</v>
      </c>
      <c r="AF61" s="176">
        <v>81.099999999999994</v>
      </c>
      <c r="AG61" s="176">
        <v>81.099999999999994</v>
      </c>
      <c r="AH61" s="176">
        <v>81.2</v>
      </c>
      <c r="AI61" s="176">
        <v>81.7</v>
      </c>
      <c r="AJ61" s="176">
        <v>81.599999999999994</v>
      </c>
      <c r="AK61" s="176">
        <v>82</v>
      </c>
      <c r="AL61" s="176">
        <v>81.8</v>
      </c>
      <c r="AM61" s="177">
        <v>21</v>
      </c>
      <c r="AN61" s="178"/>
      <c r="AQ61" s="173"/>
      <c r="AU61" s="173"/>
      <c r="AW61" s="7"/>
    </row>
    <row r="62" spans="1:49">
      <c r="A62" s="137" t="s">
        <v>134</v>
      </c>
      <c r="B62" s="176">
        <v>75.2</v>
      </c>
      <c r="C62" s="176">
        <v>76</v>
      </c>
      <c r="D62" s="176">
        <v>75.8</v>
      </c>
      <c r="E62" s="176">
        <v>76.2</v>
      </c>
      <c r="F62" s="176">
        <v>76.5</v>
      </c>
      <c r="G62" s="176">
        <v>76.8</v>
      </c>
      <c r="H62" s="176">
        <v>77.2</v>
      </c>
      <c r="I62" s="176">
        <v>77.3</v>
      </c>
      <c r="J62" s="176">
        <v>77.900000000000006</v>
      </c>
      <c r="K62" s="176">
        <v>77.5</v>
      </c>
      <c r="L62" s="176">
        <v>77.7</v>
      </c>
      <c r="M62" s="176">
        <v>78.400000000000006</v>
      </c>
      <c r="N62" s="176">
        <v>78.099999999999994</v>
      </c>
      <c r="O62" s="176">
        <v>79</v>
      </c>
      <c r="P62" s="176">
        <v>79</v>
      </c>
      <c r="Q62" s="176">
        <v>79</v>
      </c>
      <c r="R62" s="176">
        <v>79.400000000000006</v>
      </c>
      <c r="S62" s="176">
        <v>79.599999999999994</v>
      </c>
      <c r="T62" s="176">
        <v>79.8</v>
      </c>
      <c r="U62" s="176">
        <v>80.400000000000006</v>
      </c>
      <c r="V62" s="176">
        <v>80.7</v>
      </c>
      <c r="W62" s="176">
        <v>80.8</v>
      </c>
      <c r="X62" s="176">
        <v>80.8</v>
      </c>
      <c r="Y62" s="176">
        <v>81.8</v>
      </c>
      <c r="Z62" s="176">
        <v>81.5</v>
      </c>
      <c r="AA62" s="176">
        <v>82.5</v>
      </c>
      <c r="AB62" s="176">
        <v>82.5</v>
      </c>
      <c r="AC62" s="176">
        <v>82.7</v>
      </c>
      <c r="AD62" s="176">
        <v>82.8</v>
      </c>
      <c r="AE62" s="176">
        <v>83.2</v>
      </c>
      <c r="AF62" s="176">
        <v>83.8</v>
      </c>
      <c r="AG62" s="176">
        <v>83.6</v>
      </c>
      <c r="AH62" s="176">
        <v>84</v>
      </c>
      <c r="AI62" s="176">
        <v>84.4</v>
      </c>
      <c r="AJ62" s="176">
        <v>84.3</v>
      </c>
      <c r="AK62" s="176">
        <v>84.3</v>
      </c>
      <c r="AL62" s="176">
        <v>84.6</v>
      </c>
      <c r="AM62" s="177">
        <v>4</v>
      </c>
      <c r="AN62" s="178"/>
      <c r="AQ62" s="173"/>
      <c r="AU62" s="173"/>
      <c r="AW62" s="7"/>
    </row>
    <row r="63" spans="1:49">
      <c r="A63" s="137" t="s">
        <v>135</v>
      </c>
      <c r="B63" s="176">
        <v>72.400000000000006</v>
      </c>
      <c r="C63" s="176">
        <v>72.5</v>
      </c>
      <c r="D63" s="176">
        <v>72.599999999999994</v>
      </c>
      <c r="E63" s="176">
        <v>72.7</v>
      </c>
      <c r="F63" s="176">
        <v>72.3</v>
      </c>
      <c r="G63" s="176">
        <v>72.8</v>
      </c>
      <c r="H63" s="176">
        <v>72</v>
      </c>
      <c r="I63" s="176">
        <v>72.400000000000006</v>
      </c>
      <c r="J63" s="176">
        <v>72.7</v>
      </c>
      <c r="K63" s="176">
        <v>73.099999999999994</v>
      </c>
      <c r="L63" s="176">
        <v>73.5</v>
      </c>
      <c r="M63" s="176">
        <v>73.2</v>
      </c>
      <c r="N63" s="176">
        <v>73.400000000000006</v>
      </c>
      <c r="O63" s="176">
        <v>73.3</v>
      </c>
      <c r="P63" s="176">
        <v>73.5</v>
      </c>
      <c r="Q63" s="176">
        <v>72.8</v>
      </c>
      <c r="R63" s="176">
        <v>73.3</v>
      </c>
      <c r="S63" s="176">
        <v>73.8</v>
      </c>
      <c r="T63" s="176">
        <v>74.2</v>
      </c>
      <c r="U63" s="176">
        <v>74.8</v>
      </c>
      <c r="V63" s="176">
        <v>74.900000000000006</v>
      </c>
      <c r="W63" s="176">
        <v>74.599999999999994</v>
      </c>
      <c r="X63" s="176">
        <v>74.8</v>
      </c>
      <c r="Y63" s="176">
        <v>75.099999999999994</v>
      </c>
      <c r="Z63" s="176">
        <v>75.400000000000006</v>
      </c>
      <c r="AA63" s="176">
        <v>76.099999999999994</v>
      </c>
      <c r="AB63" s="176">
        <v>76.8</v>
      </c>
      <c r="AC63" s="176">
        <v>77.5</v>
      </c>
      <c r="AD63" s="176">
        <v>77.7</v>
      </c>
      <c r="AE63" s="176">
        <v>77.7</v>
      </c>
      <c r="AF63" s="176">
        <v>78.2</v>
      </c>
      <c r="AG63" s="176">
        <v>78.099999999999994</v>
      </c>
      <c r="AH63" s="176">
        <v>78.7</v>
      </c>
      <c r="AI63" s="176">
        <v>78.7</v>
      </c>
      <c r="AJ63" s="176">
        <v>78.599999999999994</v>
      </c>
      <c r="AK63" s="176">
        <v>79.099999999999994</v>
      </c>
      <c r="AL63" s="176">
        <v>79.099999999999994</v>
      </c>
      <c r="AM63" s="177">
        <v>27</v>
      </c>
      <c r="AN63" s="178"/>
      <c r="AQ63" s="173"/>
      <c r="AU63" s="173"/>
      <c r="AW63" s="7"/>
    </row>
    <row r="64" spans="1:49">
      <c r="A64" s="137" t="s">
        <v>136</v>
      </c>
      <c r="B64" s="176"/>
      <c r="C64" s="176">
        <v>75.3</v>
      </c>
      <c r="D64" s="176">
        <v>75</v>
      </c>
      <c r="E64" s="176">
        <v>75.400000000000006</v>
      </c>
      <c r="F64" s="176">
        <v>76</v>
      </c>
      <c r="G64" s="176">
        <v>76.400000000000006</v>
      </c>
      <c r="H64" s="176">
        <v>76.5</v>
      </c>
      <c r="I64" s="176">
        <v>77</v>
      </c>
      <c r="J64" s="176">
        <v>77.5</v>
      </c>
      <c r="K64" s="176">
        <v>77.8</v>
      </c>
      <c r="L64" s="176">
        <v>77.5</v>
      </c>
      <c r="M64" s="176">
        <v>77.599999999999994</v>
      </c>
      <c r="N64" s="176">
        <v>77.599999999999994</v>
      </c>
      <c r="O64" s="176">
        <v>77.8</v>
      </c>
      <c r="P64" s="176">
        <v>78.5</v>
      </c>
      <c r="Q64" s="176">
        <v>79</v>
      </c>
      <c r="R64" s="176">
        <v>79.099999999999994</v>
      </c>
      <c r="S64" s="176">
        <v>79.2</v>
      </c>
      <c r="T64" s="176">
        <v>79.5</v>
      </c>
      <c r="U64" s="176">
        <v>79.900000000000006</v>
      </c>
      <c r="V64" s="176">
        <v>80.400000000000006</v>
      </c>
      <c r="W64" s="176">
        <v>80.5</v>
      </c>
      <c r="X64" s="176">
        <v>80.3</v>
      </c>
      <c r="Y64" s="176">
        <v>80.8</v>
      </c>
      <c r="Z64" s="176">
        <v>80.900000000000006</v>
      </c>
      <c r="AA64" s="176">
        <v>82</v>
      </c>
      <c r="AB64" s="176">
        <v>82</v>
      </c>
      <c r="AC64" s="176">
        <v>82.6</v>
      </c>
      <c r="AD64" s="176">
        <v>82.7</v>
      </c>
      <c r="AE64" s="176">
        <v>83.1</v>
      </c>
      <c r="AF64" s="176">
        <v>83.3</v>
      </c>
      <c r="AG64" s="176">
        <v>83.3</v>
      </c>
      <c r="AH64" s="176">
        <v>83.6</v>
      </c>
      <c r="AI64" s="176">
        <v>84.1</v>
      </c>
      <c r="AJ64" s="176">
        <v>83.9</v>
      </c>
      <c r="AK64" s="176">
        <v>84.3</v>
      </c>
      <c r="AL64" s="176">
        <v>84</v>
      </c>
      <c r="AM64" s="177">
        <v>10</v>
      </c>
      <c r="AN64" s="178"/>
      <c r="AQ64" s="173"/>
      <c r="AU64" s="173"/>
      <c r="AW64" s="7"/>
    </row>
    <row r="65" spans="1:49">
      <c r="A65" s="137" t="s">
        <v>137</v>
      </c>
      <c r="B65" s="176">
        <v>74.900000000000006</v>
      </c>
      <c r="C65" s="176">
        <v>74.900000000000006</v>
      </c>
      <c r="D65" s="176">
        <v>74.7</v>
      </c>
      <c r="E65" s="176">
        <v>75.099999999999994</v>
      </c>
      <c r="F65" s="176">
        <v>75</v>
      </c>
      <c r="G65" s="176">
        <v>75.099999999999994</v>
      </c>
      <c r="H65" s="176">
        <v>75.400000000000006</v>
      </c>
      <c r="I65" s="176">
        <v>75.7</v>
      </c>
      <c r="J65" s="176">
        <v>75.599999999999994</v>
      </c>
      <c r="K65" s="176">
        <v>75.7</v>
      </c>
      <c r="L65" s="176">
        <v>75.5</v>
      </c>
      <c r="M65" s="176">
        <v>76</v>
      </c>
      <c r="N65" s="176">
        <v>76.3</v>
      </c>
      <c r="O65" s="176">
        <v>76.7</v>
      </c>
      <c r="P65" s="176">
        <v>76.5</v>
      </c>
      <c r="Q65" s="176">
        <v>77</v>
      </c>
      <c r="R65" s="176">
        <v>76.900000000000006</v>
      </c>
      <c r="S65" s="176">
        <v>77</v>
      </c>
      <c r="T65" s="176">
        <v>77.400000000000006</v>
      </c>
      <c r="U65" s="176">
        <v>77.5</v>
      </c>
      <c r="V65" s="176">
        <v>77.7</v>
      </c>
      <c r="W65" s="176">
        <v>77.7</v>
      </c>
      <c r="X65" s="176">
        <v>77.7</v>
      </c>
      <c r="Y65" s="176">
        <v>78</v>
      </c>
      <c r="Z65" s="176">
        <v>78.099999999999994</v>
      </c>
      <c r="AA65" s="176">
        <v>78.400000000000006</v>
      </c>
      <c r="AB65" s="176">
        <v>78.400000000000006</v>
      </c>
      <c r="AC65" s="176">
        <v>79</v>
      </c>
      <c r="AD65" s="176">
        <v>79.099999999999994</v>
      </c>
      <c r="AE65" s="176">
        <v>79.3</v>
      </c>
      <c r="AF65" s="176">
        <v>79.8</v>
      </c>
      <c r="AG65" s="176">
        <v>79.900000000000006</v>
      </c>
      <c r="AH65" s="176">
        <v>80.099999999999994</v>
      </c>
      <c r="AI65" s="176">
        <v>80.5</v>
      </c>
      <c r="AJ65" s="176">
        <v>80.2</v>
      </c>
      <c r="AK65" s="176">
        <v>80.7</v>
      </c>
      <c r="AL65" s="176">
        <v>80.7</v>
      </c>
      <c r="AM65" s="177">
        <v>23</v>
      </c>
      <c r="AN65" s="178"/>
      <c r="AQ65" s="173"/>
      <c r="AU65" s="173"/>
      <c r="AW65" s="7"/>
    </row>
    <row r="66" spans="1:49">
      <c r="A66" s="137" t="s">
        <v>138</v>
      </c>
      <c r="B66" s="176">
        <v>78.2</v>
      </c>
      <c r="C66" s="176">
        <v>78.8</v>
      </c>
      <c r="D66" s="176">
        <v>78.5</v>
      </c>
      <c r="E66" s="176">
        <v>79</v>
      </c>
      <c r="F66" s="176">
        <v>78.7</v>
      </c>
      <c r="G66" s="176">
        <v>78.900000000000006</v>
      </c>
      <c r="H66" s="176">
        <v>78.8</v>
      </c>
      <c r="I66" s="176">
        <v>78.8</v>
      </c>
      <c r="J66" s="176">
        <v>79</v>
      </c>
      <c r="K66" s="176">
        <v>79</v>
      </c>
      <c r="L66" s="176">
        <v>79.5</v>
      </c>
      <c r="M66" s="176">
        <v>79.599999999999994</v>
      </c>
      <c r="N66" s="176">
        <v>79.5</v>
      </c>
      <c r="O66" s="176">
        <v>80.3</v>
      </c>
      <c r="P66" s="176">
        <v>80.400000000000006</v>
      </c>
      <c r="Q66" s="176">
        <v>80.7</v>
      </c>
      <c r="R66" s="176">
        <v>80.7</v>
      </c>
      <c r="S66" s="176">
        <v>81</v>
      </c>
      <c r="T66" s="176">
        <v>81.2</v>
      </c>
      <c r="U66" s="176">
        <v>81.2</v>
      </c>
      <c r="V66" s="176">
        <v>81.7</v>
      </c>
      <c r="W66" s="176">
        <v>81.599999999999994</v>
      </c>
      <c r="X66" s="176">
        <v>81.900000000000006</v>
      </c>
      <c r="Y66" s="176">
        <v>82.5</v>
      </c>
      <c r="Z66" s="176">
        <v>82.5</v>
      </c>
      <c r="AA66" s="176">
        <v>83.1</v>
      </c>
      <c r="AB66" s="176">
        <v>83.1</v>
      </c>
      <c r="AC66" s="176">
        <v>83.3</v>
      </c>
      <c r="AD66" s="176">
        <v>83.5</v>
      </c>
      <c r="AE66" s="176">
        <v>83.5</v>
      </c>
      <c r="AF66" s="176">
        <v>83.8</v>
      </c>
      <c r="AG66" s="176">
        <v>83.7</v>
      </c>
      <c r="AH66" s="176">
        <v>84.1</v>
      </c>
      <c r="AI66" s="176">
        <v>84.1</v>
      </c>
      <c r="AJ66" s="176">
        <v>84.4</v>
      </c>
      <c r="AK66" s="176">
        <v>84.4</v>
      </c>
      <c r="AL66" s="176">
        <v>84.5</v>
      </c>
      <c r="AM66" s="177">
        <v>6</v>
      </c>
      <c r="AN66" s="178"/>
      <c r="AQ66" s="173"/>
      <c r="AU66" s="173"/>
      <c r="AW66" s="7"/>
    </row>
    <row r="67" spans="1:49">
      <c r="A67" s="140" t="s">
        <v>139</v>
      </c>
      <c r="B67" s="182">
        <v>79.3</v>
      </c>
      <c r="C67" s="182">
        <v>79.5</v>
      </c>
      <c r="D67" s="182">
        <v>79.8</v>
      </c>
      <c r="E67" s="182">
        <v>80.099999999999994</v>
      </c>
      <c r="F67" s="182">
        <v>79.8</v>
      </c>
      <c r="G67" s="182">
        <v>80.2</v>
      </c>
      <c r="H67" s="182">
        <v>80.3</v>
      </c>
      <c r="I67" s="182">
        <v>80</v>
      </c>
      <c r="J67" s="182">
        <v>80.7</v>
      </c>
      <c r="K67" s="182">
        <v>80.5</v>
      </c>
      <c r="L67" s="182">
        <v>80.7</v>
      </c>
      <c r="M67" s="182">
        <v>81</v>
      </c>
      <c r="N67" s="182">
        <v>80.900000000000006</v>
      </c>
      <c r="O67" s="182">
        <v>81.599999999999994</v>
      </c>
      <c r="P67" s="182">
        <v>81.7</v>
      </c>
      <c r="Q67" s="182">
        <v>81.7</v>
      </c>
      <c r="R67" s="182">
        <v>82</v>
      </c>
      <c r="S67" s="182">
        <v>82.1</v>
      </c>
      <c r="T67" s="182">
        <v>82</v>
      </c>
      <c r="U67" s="182">
        <v>82</v>
      </c>
      <c r="V67" s="182">
        <v>82.2</v>
      </c>
      <c r="W67" s="182">
        <v>82.1</v>
      </c>
      <c r="X67" s="182">
        <v>82.5</v>
      </c>
      <c r="Y67" s="182">
        <v>82.8</v>
      </c>
      <c r="Z67" s="182">
        <v>82.9</v>
      </c>
      <c r="AA67" s="182">
        <v>83.1</v>
      </c>
      <c r="AB67" s="182">
        <v>83.1</v>
      </c>
      <c r="AC67" s="182">
        <v>83.3</v>
      </c>
      <c r="AD67" s="182">
        <v>83.5</v>
      </c>
      <c r="AE67" s="182">
        <v>83.6</v>
      </c>
      <c r="AF67" s="182">
        <v>83.8</v>
      </c>
      <c r="AG67" s="182">
        <v>83.6</v>
      </c>
      <c r="AH67" s="182">
        <v>83.8</v>
      </c>
      <c r="AI67" s="182">
        <v>84.2</v>
      </c>
      <c r="AJ67" s="182">
        <v>84.1</v>
      </c>
      <c r="AK67" s="182">
        <v>84.1</v>
      </c>
      <c r="AL67" s="182">
        <v>84.1</v>
      </c>
      <c r="AM67" s="185">
        <v>9</v>
      </c>
      <c r="AN67" s="178"/>
      <c r="AQ67" s="173"/>
      <c r="AU67" s="173"/>
      <c r="AW67" s="7"/>
    </row>
    <row r="69" spans="1:49">
      <c r="A69" s="144" t="s">
        <v>169</v>
      </c>
      <c r="B69" s="10"/>
    </row>
    <row r="70" spans="1:49">
      <c r="A70" s="202" t="s">
        <v>142</v>
      </c>
      <c r="B70" s="202"/>
      <c r="C70" s="202"/>
      <c r="D70" s="202"/>
      <c r="E70" s="202"/>
      <c r="F70" s="202"/>
      <c r="G70" s="202"/>
      <c r="H70" s="202"/>
      <c r="I70" s="202"/>
      <c r="J70" s="202"/>
    </row>
    <row r="71" spans="1:49">
      <c r="A71" s="64"/>
      <c r="B71" s="40"/>
    </row>
    <row r="72" spans="1:49">
      <c r="A72" s="190" t="s">
        <v>108</v>
      </c>
      <c r="B72" s="190"/>
    </row>
  </sheetData>
  <sortState ref="AR37:AV64">
    <sortCondition ref="AT37:AT64"/>
  </sortState>
  <mergeCells count="80">
    <mergeCell ref="A1:H1"/>
    <mergeCell ref="J1:K1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M4:M5"/>
    <mergeCell ref="N4:N5"/>
    <mergeCell ref="O4:O5"/>
    <mergeCell ref="P4:P5"/>
    <mergeCell ref="A72:B72"/>
    <mergeCell ref="A70:J70"/>
    <mergeCell ref="AG4:AG5"/>
    <mergeCell ref="AH4:AH5"/>
    <mergeCell ref="AI4:AI5"/>
    <mergeCell ref="AJ4:AJ5"/>
    <mergeCell ref="AA4:AA5"/>
    <mergeCell ref="AB4:AB5"/>
    <mergeCell ref="AC4:AC5"/>
    <mergeCell ref="AD4:AD5"/>
    <mergeCell ref="AE4:AE5"/>
    <mergeCell ref="L37:L38"/>
    <mergeCell ref="M37:M38"/>
    <mergeCell ref="N37:N38"/>
    <mergeCell ref="O37:O38"/>
    <mergeCell ref="AF4:AF5"/>
    <mergeCell ref="V4:V5"/>
    <mergeCell ref="W4:W5"/>
    <mergeCell ref="X4:X5"/>
    <mergeCell ref="Y4:Y5"/>
    <mergeCell ref="Z4:Z5"/>
    <mergeCell ref="Q4:Q5"/>
    <mergeCell ref="R4:R5"/>
    <mergeCell ref="S4:S5"/>
    <mergeCell ref="T4:T5"/>
    <mergeCell ref="U4:U5"/>
    <mergeCell ref="L4:L5"/>
    <mergeCell ref="G37:G38"/>
    <mergeCell ref="H37:H38"/>
    <mergeCell ref="I37:I38"/>
    <mergeCell ref="J37:J38"/>
    <mergeCell ref="K37:K38"/>
    <mergeCell ref="B37:B38"/>
    <mergeCell ref="C37:C38"/>
    <mergeCell ref="D37:D38"/>
    <mergeCell ref="E37:E38"/>
    <mergeCell ref="F37:F38"/>
    <mergeCell ref="P37:P38"/>
    <mergeCell ref="Q37:Q38"/>
    <mergeCell ref="R37:R38"/>
    <mergeCell ref="S37:S38"/>
    <mergeCell ref="T37:T38"/>
    <mergeCell ref="U37:U38"/>
    <mergeCell ref="V37:V38"/>
    <mergeCell ref="W37:W38"/>
    <mergeCell ref="X37:X38"/>
    <mergeCell ref="Y37:Y38"/>
    <mergeCell ref="Z37:Z38"/>
    <mergeCell ref="AA37:AA38"/>
    <mergeCell ref="AB37:AB38"/>
    <mergeCell ref="AC37:AC38"/>
    <mergeCell ref="AD37:AD38"/>
    <mergeCell ref="AE37:AE38"/>
    <mergeCell ref="AF37:AF38"/>
    <mergeCell ref="AG37:AG38"/>
    <mergeCell ref="AH37:AH38"/>
    <mergeCell ref="AI37:AI38"/>
    <mergeCell ref="AJ37:AJ38"/>
    <mergeCell ref="AK37:AK38"/>
    <mergeCell ref="AL37:AL38"/>
    <mergeCell ref="AM4:AM5"/>
    <mergeCell ref="AM37:AM38"/>
    <mergeCell ref="AK4:AK5"/>
    <mergeCell ref="AL4:AL5"/>
  </mergeCells>
  <hyperlinks>
    <hyperlink ref="J1" location="Contents!A1" display="back to contents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3"/>
  <sheetViews>
    <sheetView showGridLines="0" workbookViewId="0">
      <selection sqref="A1:E2"/>
    </sheetView>
  </sheetViews>
  <sheetFormatPr defaultRowHeight="12.75"/>
  <cols>
    <col min="1" max="1" width="15.42578125" style="6" customWidth="1"/>
    <col min="2" max="2" width="16.7109375" style="6" customWidth="1"/>
    <col min="3" max="3" width="16.5703125" style="6" customWidth="1"/>
    <col min="4" max="16384" width="9.140625" style="6"/>
  </cols>
  <sheetData>
    <row r="1" spans="1:8" ht="18" customHeight="1">
      <c r="A1" s="231" t="s">
        <v>146</v>
      </c>
      <c r="B1" s="231"/>
      <c r="C1" s="231"/>
      <c r="D1" s="231"/>
      <c r="E1" s="231"/>
      <c r="F1" s="159"/>
      <c r="G1" s="230" t="s">
        <v>102</v>
      </c>
      <c r="H1" s="230"/>
    </row>
    <row r="2" spans="1:8" ht="18" customHeight="1">
      <c r="A2" s="231"/>
      <c r="B2" s="231"/>
      <c r="C2" s="231"/>
      <c r="D2" s="231"/>
      <c r="E2" s="231"/>
      <c r="F2" s="159"/>
    </row>
    <row r="3" spans="1:8" ht="15" customHeight="1">
      <c r="A3" s="158"/>
      <c r="B3" s="163"/>
    </row>
    <row r="4" spans="1:8" ht="15" customHeight="1">
      <c r="A4" s="232" t="s">
        <v>176</v>
      </c>
      <c r="B4" s="235" t="s">
        <v>177</v>
      </c>
      <c r="C4" s="236" t="s">
        <v>178</v>
      </c>
    </row>
    <row r="5" spans="1:8" ht="15" customHeight="1">
      <c r="A5" s="233"/>
      <c r="B5" s="213"/>
      <c r="C5" s="215"/>
    </row>
    <row r="6" spans="1:8">
      <c r="A6" s="233"/>
      <c r="B6" s="213"/>
      <c r="C6" s="215"/>
    </row>
    <row r="7" spans="1:8">
      <c r="A7" s="234"/>
      <c r="B7" s="214"/>
      <c r="C7" s="216"/>
    </row>
    <row r="8" spans="1:8">
      <c r="A8" s="132" t="s">
        <v>0</v>
      </c>
      <c r="B8" s="164">
        <v>60.7575757575758</v>
      </c>
      <c r="C8" s="165">
        <v>66.507246376811594</v>
      </c>
    </row>
    <row r="9" spans="1:8">
      <c r="A9" s="132" t="s">
        <v>1</v>
      </c>
      <c r="B9" s="164">
        <v>60.907692307692301</v>
      </c>
      <c r="C9" s="165">
        <v>66.705882352941202</v>
      </c>
    </row>
    <row r="10" spans="1:8">
      <c r="A10" s="132" t="s">
        <v>2</v>
      </c>
      <c r="B10" s="164">
        <v>61.045454545454497</v>
      </c>
      <c r="C10" s="165">
        <v>66.852941176470594</v>
      </c>
    </row>
    <row r="11" spans="1:8">
      <c r="A11" s="132" t="s">
        <v>3</v>
      </c>
      <c r="B11" s="164">
        <v>61.119402985074601</v>
      </c>
      <c r="C11" s="165">
        <v>66.913043478260903</v>
      </c>
    </row>
    <row r="12" spans="1:8">
      <c r="A12" s="132" t="s">
        <v>4</v>
      </c>
      <c r="B12" s="164">
        <v>61.238805970149301</v>
      </c>
      <c r="C12" s="165">
        <v>66.970588235294102</v>
      </c>
    </row>
    <row r="13" spans="1:8">
      <c r="A13" s="132" t="s">
        <v>5</v>
      </c>
      <c r="B13" s="164">
        <v>61.5</v>
      </c>
      <c r="C13" s="165">
        <v>67.208955223880594</v>
      </c>
    </row>
    <row r="14" spans="1:8">
      <c r="A14" s="132" t="s">
        <v>6</v>
      </c>
      <c r="B14" s="164">
        <v>61.611940298507498</v>
      </c>
      <c r="C14" s="165">
        <v>67.191176470588204</v>
      </c>
    </row>
    <row r="15" spans="1:8">
      <c r="A15" s="132" t="s">
        <v>7</v>
      </c>
      <c r="B15" s="164">
        <v>61.797101449275402</v>
      </c>
      <c r="C15" s="165">
        <v>67.272727272727295</v>
      </c>
    </row>
    <row r="16" spans="1:8">
      <c r="A16" s="132" t="s">
        <v>8</v>
      </c>
      <c r="B16" s="164">
        <v>61.985507246376798</v>
      </c>
      <c r="C16" s="165">
        <v>67.382352941176507</v>
      </c>
    </row>
    <row r="17" spans="1:8">
      <c r="A17" s="132" t="s">
        <v>9</v>
      </c>
      <c r="B17" s="164">
        <v>62.313432835820898</v>
      </c>
      <c r="C17" s="165">
        <v>67.705882352941202</v>
      </c>
    </row>
    <row r="18" spans="1:8">
      <c r="A18" s="132" t="s">
        <v>10</v>
      </c>
      <c r="B18" s="164">
        <v>62.328358208955201</v>
      </c>
      <c r="C18" s="165">
        <v>67.594202898550705</v>
      </c>
    </row>
    <row r="19" spans="1:8">
      <c r="A19" s="132" t="s">
        <v>11</v>
      </c>
      <c r="B19" s="164">
        <v>62.552238805970099</v>
      </c>
      <c r="C19" s="165">
        <v>67.753623188405797</v>
      </c>
    </row>
    <row r="20" spans="1:8">
      <c r="A20" s="132" t="s">
        <v>12</v>
      </c>
      <c r="B20" s="164">
        <v>62.764705882352899</v>
      </c>
      <c r="C20" s="165">
        <v>67.826086956521706</v>
      </c>
    </row>
    <row r="21" spans="1:8">
      <c r="A21" s="132" t="s">
        <v>13</v>
      </c>
      <c r="B21" s="164">
        <v>63.090909090909101</v>
      </c>
      <c r="C21" s="165">
        <v>68.164179104477597</v>
      </c>
    </row>
    <row r="22" spans="1:8">
      <c r="A22" s="132" t="s">
        <v>14</v>
      </c>
      <c r="B22" s="164">
        <v>63.272727272727302</v>
      </c>
      <c r="C22" s="165">
        <v>68.2173913043478</v>
      </c>
    </row>
    <row r="23" spans="1:8">
      <c r="A23" s="132" t="s">
        <v>15</v>
      </c>
      <c r="B23" s="164">
        <v>63.560606060606098</v>
      </c>
      <c r="C23" s="165">
        <v>68.3857142857143</v>
      </c>
    </row>
    <row r="24" spans="1:8">
      <c r="A24" s="132" t="s">
        <v>16</v>
      </c>
      <c r="B24" s="164">
        <v>63.852941176470601</v>
      </c>
      <c r="C24" s="165">
        <v>68.4166666666667</v>
      </c>
    </row>
    <row r="25" spans="1:8">
      <c r="A25" s="132" t="s">
        <v>17</v>
      </c>
      <c r="B25" s="164">
        <v>64.159420289855106</v>
      </c>
      <c r="C25" s="165">
        <v>68.577464788732399</v>
      </c>
      <c r="H25" s="166"/>
    </row>
    <row r="26" spans="1:8">
      <c r="A26" s="132" t="s">
        <v>18</v>
      </c>
      <c r="B26" s="164">
        <v>64.521126760563405</v>
      </c>
      <c r="C26" s="165">
        <v>68.7777777777778</v>
      </c>
    </row>
    <row r="27" spans="1:8">
      <c r="A27" s="132" t="s">
        <v>19</v>
      </c>
      <c r="B27" s="164">
        <v>64.884057971014499</v>
      </c>
      <c r="C27" s="165">
        <v>69.028571428571396</v>
      </c>
    </row>
    <row r="28" spans="1:8">
      <c r="A28" s="132" t="s">
        <v>20</v>
      </c>
      <c r="B28" s="164">
        <v>65.058823529411796</v>
      </c>
      <c r="C28" s="165">
        <v>69.112676056338003</v>
      </c>
    </row>
    <row r="29" spans="1:8">
      <c r="A29" s="132" t="s">
        <v>21</v>
      </c>
      <c r="B29" s="164">
        <v>65.304347826086996</v>
      </c>
      <c r="C29" s="165">
        <v>69.25</v>
      </c>
    </row>
    <row r="30" spans="1:8">
      <c r="A30" s="132" t="s">
        <v>22</v>
      </c>
      <c r="B30" s="164">
        <v>65.623188405797094</v>
      </c>
      <c r="C30" s="165">
        <v>69.465753424657507</v>
      </c>
    </row>
    <row r="31" spans="1:8">
      <c r="A31" s="132" t="s">
        <v>23</v>
      </c>
      <c r="B31" s="164">
        <v>66.117647058823493</v>
      </c>
      <c r="C31" s="165">
        <v>69.743243243243199</v>
      </c>
    </row>
    <row r="32" spans="1:8">
      <c r="A32" s="132" t="s">
        <v>24</v>
      </c>
      <c r="B32" s="164">
        <v>66.352941176470594</v>
      </c>
      <c r="C32" s="165">
        <v>69.904109589041099</v>
      </c>
    </row>
    <row r="33" spans="1:6">
      <c r="A33" s="132" t="s">
        <v>25</v>
      </c>
      <c r="B33" s="164">
        <v>66.6666666666667</v>
      </c>
      <c r="C33" s="165">
        <v>70</v>
      </c>
    </row>
    <row r="34" spans="1:6">
      <c r="A34" s="132" t="s">
        <v>26</v>
      </c>
      <c r="B34" s="164">
        <v>66.927536231884105</v>
      </c>
      <c r="C34" s="165">
        <v>70.219178082191803</v>
      </c>
    </row>
    <row r="35" spans="1:6">
      <c r="A35" s="132" t="s">
        <v>27</v>
      </c>
      <c r="B35" s="164">
        <v>67.3</v>
      </c>
      <c r="C35" s="165">
        <v>70.438356164383606</v>
      </c>
    </row>
    <row r="36" spans="1:6">
      <c r="A36" s="132" t="s">
        <v>28</v>
      </c>
      <c r="B36" s="164">
        <v>67.579710144927503</v>
      </c>
      <c r="C36" s="165">
        <v>70.767123287671197</v>
      </c>
    </row>
    <row r="37" spans="1:6">
      <c r="A37" s="132" t="s">
        <v>29</v>
      </c>
      <c r="B37" s="164">
        <v>67.774647887323894</v>
      </c>
      <c r="C37" s="165">
        <v>70.767123287671197</v>
      </c>
    </row>
    <row r="38" spans="1:6">
      <c r="A38" s="132" t="s">
        <v>30</v>
      </c>
      <c r="B38" s="164">
        <v>67.943661971831006</v>
      </c>
      <c r="C38" s="165">
        <v>70.824324324324294</v>
      </c>
    </row>
    <row r="39" spans="1:6">
      <c r="A39" s="132" t="s">
        <v>31</v>
      </c>
      <c r="B39" s="164">
        <v>68.128571428571405</v>
      </c>
      <c r="C39" s="165">
        <v>70.905405405405403</v>
      </c>
    </row>
    <row r="40" spans="1:6">
      <c r="A40" s="132" t="s">
        <v>32</v>
      </c>
      <c r="B40" s="164">
        <v>68.112676056338003</v>
      </c>
      <c r="C40" s="165">
        <v>70.959999999999994</v>
      </c>
    </row>
    <row r="41" spans="1:6">
      <c r="A41" s="132" t="s">
        <v>33</v>
      </c>
      <c r="B41" s="164">
        <v>68.239436619718305</v>
      </c>
      <c r="C41" s="165">
        <v>71.054794520547901</v>
      </c>
    </row>
    <row r="42" spans="1:6">
      <c r="A42" s="132" t="s">
        <v>52</v>
      </c>
      <c r="B42" s="164">
        <v>68.2816901408451</v>
      </c>
      <c r="C42" s="165">
        <v>71</v>
      </c>
    </row>
    <row r="43" spans="1:6">
      <c r="A43" s="167" t="s">
        <v>105</v>
      </c>
      <c r="B43" s="168">
        <v>68.5</v>
      </c>
      <c r="C43" s="169">
        <v>71.099999999999994</v>
      </c>
    </row>
    <row r="44" spans="1:6">
      <c r="A44" s="154"/>
      <c r="B44" s="154"/>
    </row>
    <row r="45" spans="1:6">
      <c r="A45" s="160" t="s">
        <v>169</v>
      </c>
      <c r="B45" s="170"/>
      <c r="C45" s="10"/>
      <c r="D45" s="10"/>
      <c r="E45" s="10"/>
      <c r="F45" s="10"/>
    </row>
    <row r="46" spans="1:6">
      <c r="A46" s="202" t="s">
        <v>61</v>
      </c>
      <c r="B46" s="202"/>
      <c r="C46" s="202"/>
      <c r="D46" s="202"/>
      <c r="E46" s="202"/>
      <c r="F46" s="202"/>
    </row>
    <row r="47" spans="1:6">
      <c r="A47" s="64"/>
      <c r="B47" s="171"/>
      <c r="C47" s="10"/>
      <c r="D47" s="10"/>
      <c r="E47" s="10"/>
      <c r="F47" s="10"/>
    </row>
    <row r="48" spans="1:6">
      <c r="A48" s="190" t="s">
        <v>108</v>
      </c>
      <c r="B48" s="190"/>
      <c r="C48" s="10"/>
      <c r="D48" s="10"/>
      <c r="E48" s="10"/>
      <c r="F48" s="10"/>
    </row>
    <row r="49" spans="2:2">
      <c r="B49" s="148"/>
    </row>
    <row r="50" spans="2:2">
      <c r="B50" s="148"/>
    </row>
    <row r="51" spans="2:2">
      <c r="B51" s="148"/>
    </row>
    <row r="52" spans="2:2">
      <c r="B52" s="148"/>
    </row>
    <row r="53" spans="2:2">
      <c r="B53" s="148"/>
    </row>
    <row r="54" spans="2:2">
      <c r="B54" s="148"/>
    </row>
    <row r="55" spans="2:2">
      <c r="B55" s="148"/>
    </row>
    <row r="56" spans="2:2">
      <c r="B56" s="148"/>
    </row>
    <row r="57" spans="2:2">
      <c r="B57" s="148"/>
    </row>
    <row r="58" spans="2:2">
      <c r="B58" s="148"/>
    </row>
    <row r="59" spans="2:2">
      <c r="B59" s="148"/>
    </row>
    <row r="60" spans="2:2">
      <c r="B60" s="148"/>
    </row>
    <row r="61" spans="2:2">
      <c r="B61" s="148"/>
    </row>
    <row r="62" spans="2:2">
      <c r="B62" s="148"/>
    </row>
    <row r="63" spans="2:2">
      <c r="B63" s="148"/>
    </row>
    <row r="64" spans="2:2">
      <c r="B64" s="148"/>
    </row>
    <row r="65" spans="2:2">
      <c r="B65" s="148"/>
    </row>
    <row r="66" spans="2:2">
      <c r="B66" s="148"/>
    </row>
    <row r="67" spans="2:2">
      <c r="B67" s="148"/>
    </row>
    <row r="68" spans="2:2">
      <c r="B68" s="148"/>
    </row>
    <row r="69" spans="2:2">
      <c r="B69" s="148"/>
    </row>
    <row r="70" spans="2:2">
      <c r="B70" s="148"/>
    </row>
    <row r="71" spans="2:2">
      <c r="B71" s="148"/>
    </row>
    <row r="72" spans="2:2">
      <c r="B72" s="148"/>
    </row>
    <row r="73" spans="2:2">
      <c r="B73" s="148"/>
    </row>
    <row r="74" spans="2:2">
      <c r="B74" s="148"/>
    </row>
    <row r="75" spans="2:2">
      <c r="B75" s="148"/>
    </row>
    <row r="76" spans="2:2">
      <c r="B76" s="148"/>
    </row>
    <row r="77" spans="2:2">
      <c r="B77" s="148"/>
    </row>
    <row r="78" spans="2:2">
      <c r="B78" s="148"/>
    </row>
    <row r="79" spans="2:2">
      <c r="B79" s="148"/>
    </row>
    <row r="80" spans="2:2">
      <c r="B80" s="148"/>
    </row>
    <row r="113" spans="3:3">
      <c r="C113" s="157"/>
    </row>
  </sheetData>
  <mergeCells count="7">
    <mergeCell ref="A48:B48"/>
    <mergeCell ref="A1:E2"/>
    <mergeCell ref="G1:H1"/>
    <mergeCell ref="A4:A7"/>
    <mergeCell ref="B4:B7"/>
    <mergeCell ref="C4:C7"/>
    <mergeCell ref="A46:F46"/>
  </mergeCells>
  <hyperlinks>
    <hyperlink ref="G1" location="Contents!A1" display="back to contents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3"/>
  <sheetViews>
    <sheetView showGridLines="0" zoomScaleNormal="100" workbookViewId="0">
      <selection sqref="A1:G2"/>
    </sheetView>
  </sheetViews>
  <sheetFormatPr defaultRowHeight="12.75"/>
  <cols>
    <col min="1" max="1" width="15.42578125" style="6" customWidth="1"/>
    <col min="2" max="2" width="16" style="6" customWidth="1"/>
    <col min="3" max="3" width="17.85546875" style="6" customWidth="1"/>
    <col min="4" max="4" width="15" style="6" customWidth="1"/>
    <col min="5" max="5" width="17.140625" style="6" customWidth="1"/>
    <col min="6" max="16384" width="9.140625" style="6"/>
  </cols>
  <sheetData>
    <row r="1" spans="1:10" ht="18" customHeight="1">
      <c r="A1" s="231" t="s">
        <v>147</v>
      </c>
      <c r="B1" s="231"/>
      <c r="C1" s="231"/>
      <c r="D1" s="231"/>
      <c r="E1" s="231"/>
      <c r="F1" s="231"/>
      <c r="G1" s="231"/>
      <c r="I1" s="230" t="s">
        <v>102</v>
      </c>
      <c r="J1" s="230"/>
    </row>
    <row r="2" spans="1:10" ht="18" customHeight="1">
      <c r="A2" s="231"/>
      <c r="B2" s="231"/>
      <c r="C2" s="231"/>
      <c r="D2" s="231"/>
      <c r="E2" s="231"/>
      <c r="F2" s="231"/>
      <c r="G2" s="231"/>
    </row>
    <row r="3" spans="1:10" ht="15" customHeight="1">
      <c r="A3" s="159"/>
      <c r="B3" s="159"/>
      <c r="C3" s="159"/>
      <c r="D3" s="159"/>
      <c r="E3" s="159"/>
      <c r="F3" s="159"/>
      <c r="G3" s="159"/>
    </row>
    <row r="4" spans="1:10" ht="12.75" customHeight="1">
      <c r="A4" s="204" t="s">
        <v>176</v>
      </c>
      <c r="B4" s="235" t="s">
        <v>34</v>
      </c>
      <c r="C4" s="235" t="s">
        <v>36</v>
      </c>
      <c r="D4" s="237" t="s">
        <v>35</v>
      </c>
      <c r="E4" s="240" t="s">
        <v>145</v>
      </c>
    </row>
    <row r="5" spans="1:10" ht="12.75" customHeight="1">
      <c r="A5" s="205"/>
      <c r="B5" s="213"/>
      <c r="C5" s="213"/>
      <c r="D5" s="238"/>
      <c r="E5" s="241"/>
    </row>
    <row r="6" spans="1:10" ht="12.75" customHeight="1">
      <c r="A6" s="205"/>
      <c r="B6" s="213"/>
      <c r="C6" s="213"/>
      <c r="D6" s="238"/>
      <c r="E6" s="241"/>
    </row>
    <row r="7" spans="1:10" ht="12.75" customHeight="1">
      <c r="A7" s="206"/>
      <c r="B7" s="214"/>
      <c r="C7" s="214"/>
      <c r="D7" s="239"/>
      <c r="E7" s="242"/>
    </row>
    <row r="8" spans="1:10">
      <c r="A8" s="95" t="s">
        <v>63</v>
      </c>
      <c r="B8" s="145">
        <v>0.11242187992124665</v>
      </c>
      <c r="C8" s="146">
        <v>0.15342379157078218</v>
      </c>
      <c r="D8" s="146">
        <v>0.17007167945574911</v>
      </c>
      <c r="E8" s="147">
        <v>0.15566679444110321</v>
      </c>
      <c r="I8" s="148"/>
    </row>
    <row r="9" spans="1:10">
      <c r="A9" s="95" t="s">
        <v>64</v>
      </c>
      <c r="B9" s="145">
        <v>0.11177587842978254</v>
      </c>
      <c r="C9" s="146">
        <v>0.15331980633086026</v>
      </c>
      <c r="D9" s="146">
        <v>0.16956829324286216</v>
      </c>
      <c r="E9" s="147">
        <v>0.15411809250319988</v>
      </c>
      <c r="I9" s="148"/>
    </row>
    <row r="10" spans="1:10">
      <c r="A10" s="95" t="s">
        <v>65</v>
      </c>
      <c r="B10" s="145">
        <v>0.11207709007906551</v>
      </c>
      <c r="C10" s="146">
        <v>0.15327558156275747</v>
      </c>
      <c r="D10" s="146">
        <v>0.17020818406347202</v>
      </c>
      <c r="E10" s="147">
        <v>0.15273934298389147</v>
      </c>
      <c r="I10" s="148"/>
    </row>
    <row r="11" spans="1:10">
      <c r="A11" s="95" t="s">
        <v>66</v>
      </c>
      <c r="B11" s="145">
        <v>0.11315829126188424</v>
      </c>
      <c r="C11" s="146">
        <v>0.15360191108668828</v>
      </c>
      <c r="D11" s="146">
        <v>0.17164750688715946</v>
      </c>
      <c r="E11" s="147">
        <v>0.15179102795720489</v>
      </c>
      <c r="I11" s="148"/>
    </row>
    <row r="12" spans="1:10">
      <c r="A12" s="95" t="s">
        <v>67</v>
      </c>
      <c r="B12" s="145">
        <v>0.11517432520019688</v>
      </c>
      <c r="C12" s="146">
        <v>0.15363302635709225</v>
      </c>
      <c r="D12" s="146">
        <v>0.17390267073569801</v>
      </c>
      <c r="E12" s="147">
        <v>0.15180426689013263</v>
      </c>
      <c r="I12" s="148"/>
    </row>
    <row r="13" spans="1:10">
      <c r="A13" s="95" t="s">
        <v>68</v>
      </c>
      <c r="B13" s="145">
        <v>0.11687383091056505</v>
      </c>
      <c r="C13" s="146">
        <v>0.15234738828255728</v>
      </c>
      <c r="D13" s="146">
        <v>0.17561786013880318</v>
      </c>
      <c r="E13" s="147">
        <v>0.15084608383031084</v>
      </c>
      <c r="I13" s="148"/>
    </row>
    <row r="14" spans="1:10">
      <c r="A14" s="95" t="s">
        <v>69</v>
      </c>
      <c r="B14" s="145">
        <v>0.11863358376616717</v>
      </c>
      <c r="C14" s="146">
        <v>0.15284236824098885</v>
      </c>
      <c r="D14" s="146">
        <v>0.17708695268045821</v>
      </c>
      <c r="E14" s="147">
        <v>0.15328750145232359</v>
      </c>
      <c r="I14" s="148"/>
    </row>
    <row r="15" spans="1:10">
      <c r="A15" s="95" t="s">
        <v>70</v>
      </c>
      <c r="B15" s="145">
        <v>0.11994381934347963</v>
      </c>
      <c r="C15" s="146">
        <v>0.15225418476427599</v>
      </c>
      <c r="D15" s="146">
        <v>0.17778431889187737</v>
      </c>
      <c r="E15" s="147">
        <v>0.15381477463804233</v>
      </c>
      <c r="I15" s="148"/>
    </row>
    <row r="16" spans="1:10">
      <c r="A16" s="95" t="s">
        <v>71</v>
      </c>
      <c r="B16" s="145">
        <v>0.12122492598763289</v>
      </c>
      <c r="C16" s="146">
        <v>0.15136363936023445</v>
      </c>
      <c r="D16" s="146">
        <v>0.17822024219955265</v>
      </c>
      <c r="E16" s="147">
        <v>0.15343925751554024</v>
      </c>
      <c r="I16" s="148"/>
    </row>
    <row r="17" spans="1:9">
      <c r="A17" s="95" t="s">
        <v>72</v>
      </c>
      <c r="B17" s="145">
        <v>0.12224318797783151</v>
      </c>
      <c r="C17" s="146">
        <v>0.14886367502298989</v>
      </c>
      <c r="D17" s="146">
        <v>0.17844449766616038</v>
      </c>
      <c r="E17" s="147">
        <v>0.15055170669024884</v>
      </c>
      <c r="I17" s="148"/>
    </row>
    <row r="18" spans="1:9">
      <c r="A18" s="95" t="s">
        <v>73</v>
      </c>
      <c r="B18" s="145">
        <v>0.12316729729309861</v>
      </c>
      <c r="C18" s="146">
        <v>0.14955880407729627</v>
      </c>
      <c r="D18" s="146">
        <v>0.1786914738027697</v>
      </c>
      <c r="E18" s="147">
        <v>0.15209478753614195</v>
      </c>
      <c r="I18" s="148"/>
    </row>
    <row r="19" spans="1:9">
      <c r="A19" s="95" t="s">
        <v>74</v>
      </c>
      <c r="B19" s="145">
        <v>0.12376805711911189</v>
      </c>
      <c r="C19" s="146">
        <v>0.14791423235320436</v>
      </c>
      <c r="D19" s="146">
        <v>0.17863432383446043</v>
      </c>
      <c r="E19" s="147">
        <v>0.15069773607047143</v>
      </c>
      <c r="I19" s="148"/>
    </row>
    <row r="20" spans="1:9">
      <c r="A20" s="95" t="s">
        <v>75</v>
      </c>
      <c r="B20" s="145">
        <v>0.12448780535556621</v>
      </c>
      <c r="C20" s="146">
        <v>0.14650068446173914</v>
      </c>
      <c r="D20" s="146">
        <v>0.17865441911279092</v>
      </c>
      <c r="E20" s="147">
        <v>0.15016772411593951</v>
      </c>
      <c r="I20" s="148"/>
    </row>
    <row r="21" spans="1:9">
      <c r="A21" s="95" t="s">
        <v>76</v>
      </c>
      <c r="B21" s="145">
        <v>0.12548460200048547</v>
      </c>
      <c r="C21" s="146">
        <v>0.14415154294616531</v>
      </c>
      <c r="D21" s="146">
        <v>0.17893931240657698</v>
      </c>
      <c r="E21" s="147">
        <v>0.147132557181052</v>
      </c>
      <c r="I21" s="148"/>
    </row>
    <row r="22" spans="1:9">
      <c r="A22" s="95" t="s">
        <v>77</v>
      </c>
      <c r="B22" s="145">
        <v>0.12678383073244906</v>
      </c>
      <c r="C22" s="146">
        <v>0.14352983723031121</v>
      </c>
      <c r="D22" s="146">
        <v>0.17956700193094585</v>
      </c>
      <c r="E22" s="147">
        <v>0.14711928873700769</v>
      </c>
      <c r="I22" s="148"/>
    </row>
    <row r="23" spans="1:9">
      <c r="A23" s="95" t="s">
        <v>78</v>
      </c>
      <c r="B23" s="145">
        <v>0.12811003539276941</v>
      </c>
      <c r="C23" s="146">
        <v>0.14197952761914068</v>
      </c>
      <c r="D23" s="146">
        <v>0.1801791888132997</v>
      </c>
      <c r="E23" s="147">
        <v>0.14611393079006552</v>
      </c>
      <c r="I23" s="148"/>
    </row>
    <row r="24" spans="1:9">
      <c r="A24" s="95" t="s">
        <v>79</v>
      </c>
      <c r="B24" s="145">
        <v>0.12941304602118001</v>
      </c>
      <c r="C24" s="146">
        <v>0.14045010227050356</v>
      </c>
      <c r="D24" s="146">
        <v>0.18063678468110225</v>
      </c>
      <c r="E24" s="147">
        <v>0.14646916954576605</v>
      </c>
      <c r="I24" s="148"/>
    </row>
    <row r="25" spans="1:9">
      <c r="A25" s="95" t="s">
        <v>80</v>
      </c>
      <c r="B25" s="145">
        <v>0.13081454383826263</v>
      </c>
      <c r="C25" s="146">
        <v>0.13899873241964367</v>
      </c>
      <c r="D25" s="146">
        <v>0.18106313511226757</v>
      </c>
      <c r="E25" s="147">
        <v>0.14560496436132395</v>
      </c>
      <c r="I25" s="148"/>
    </row>
    <row r="26" spans="1:9">
      <c r="A26" s="95" t="s">
        <v>81</v>
      </c>
      <c r="B26" s="145">
        <v>0.13241006744000502</v>
      </c>
      <c r="C26" s="146">
        <v>0.13711610819093686</v>
      </c>
      <c r="D26" s="146">
        <v>0.1816984800103737</v>
      </c>
      <c r="E26" s="147">
        <v>0.14441097419092769</v>
      </c>
      <c r="I26" s="148"/>
    </row>
    <row r="27" spans="1:9">
      <c r="A27" s="95" t="s">
        <v>82</v>
      </c>
      <c r="B27" s="145">
        <v>0.13415868474821038</v>
      </c>
      <c r="C27" s="146">
        <v>0.13531365968747483</v>
      </c>
      <c r="D27" s="146">
        <v>0.18246656105555026</v>
      </c>
      <c r="E27" s="147">
        <v>0.14269627156941481</v>
      </c>
      <c r="I27" s="148"/>
    </row>
    <row r="28" spans="1:9">
      <c r="A28" s="95" t="s">
        <v>83</v>
      </c>
      <c r="B28" s="145">
        <v>0.13591980574361309</v>
      </c>
      <c r="C28" s="146">
        <v>0.13534458342756958</v>
      </c>
      <c r="D28" s="146">
        <v>0.18315844751473911</v>
      </c>
      <c r="E28" s="147">
        <v>0.14243103932751794</v>
      </c>
      <c r="I28" s="148"/>
    </row>
    <row r="29" spans="1:9">
      <c r="A29" s="95" t="s">
        <v>84</v>
      </c>
      <c r="B29" s="145">
        <v>0.13756545815036106</v>
      </c>
      <c r="C29" s="146">
        <v>0.13457300410795434</v>
      </c>
      <c r="D29" s="146">
        <v>0.18353304701642367</v>
      </c>
      <c r="E29" s="147">
        <v>0.14131941815596277</v>
      </c>
      <c r="I29" s="148"/>
    </row>
    <row r="30" spans="1:9">
      <c r="A30" s="95" t="s">
        <v>85</v>
      </c>
      <c r="B30" s="145">
        <v>0.13906083135435576</v>
      </c>
      <c r="C30" s="146">
        <v>0.13290925550699398</v>
      </c>
      <c r="D30" s="146">
        <v>0.18372698870220985</v>
      </c>
      <c r="E30" s="147">
        <v>0.13935945007640108</v>
      </c>
      <c r="I30" s="148"/>
    </row>
    <row r="31" spans="1:9">
      <c r="A31" s="95" t="s">
        <v>86</v>
      </c>
      <c r="B31" s="145">
        <v>0.14026930460368028</v>
      </c>
      <c r="C31" s="146">
        <v>0.12948629900771955</v>
      </c>
      <c r="D31" s="146">
        <v>0.18374248337761731</v>
      </c>
      <c r="E31" s="147">
        <v>0.13687542189124152</v>
      </c>
      <c r="I31" s="148"/>
    </row>
    <row r="32" spans="1:9">
      <c r="A32" s="95" t="s">
        <v>87</v>
      </c>
      <c r="B32" s="145">
        <v>0.14132040306760607</v>
      </c>
      <c r="C32" s="146">
        <v>0.12839364849343154</v>
      </c>
      <c r="D32" s="146">
        <v>0.18366495607998845</v>
      </c>
      <c r="E32" s="147">
        <v>0.13551906728078872</v>
      </c>
      <c r="I32" s="148"/>
    </row>
    <row r="33" spans="1:9">
      <c r="A33" s="95" t="s">
        <v>88</v>
      </c>
      <c r="B33" s="145">
        <v>0.14258678567598082</v>
      </c>
      <c r="C33" s="146">
        <v>0.12654489965456642</v>
      </c>
      <c r="D33" s="146">
        <v>0.18381754086149871</v>
      </c>
      <c r="E33" s="147">
        <v>0.13484771565058346</v>
      </c>
      <c r="I33" s="148"/>
    </row>
    <row r="34" spans="1:9">
      <c r="A34" s="95" t="s">
        <v>89</v>
      </c>
      <c r="B34" s="145">
        <v>0.14433498333604194</v>
      </c>
      <c r="C34" s="146">
        <v>0.12521289844709821</v>
      </c>
      <c r="D34" s="146">
        <v>0.18428629096186144</v>
      </c>
      <c r="E34" s="147">
        <v>0.13303850691063884</v>
      </c>
      <c r="I34" s="148"/>
    </row>
    <row r="35" spans="1:9">
      <c r="A35" s="95" t="s">
        <v>90</v>
      </c>
      <c r="B35" s="145">
        <v>0.14636879672594968</v>
      </c>
      <c r="C35" s="146">
        <v>0.12315413696426232</v>
      </c>
      <c r="D35" s="146">
        <v>0.18500440966905574</v>
      </c>
      <c r="E35" s="147">
        <v>0.13138901747270851</v>
      </c>
      <c r="I35" s="148"/>
    </row>
    <row r="36" spans="1:9">
      <c r="A36" s="95" t="s">
        <v>91</v>
      </c>
      <c r="B36" s="145">
        <v>0.14851067650987446</v>
      </c>
      <c r="C36" s="146">
        <v>0.1221778013817187</v>
      </c>
      <c r="D36" s="146">
        <v>0.18578984278652222</v>
      </c>
      <c r="E36" s="147">
        <v>0.12878333890061328</v>
      </c>
      <c r="I36" s="148"/>
    </row>
    <row r="37" spans="1:9">
      <c r="A37" s="95" t="s">
        <v>92</v>
      </c>
      <c r="B37" s="145">
        <v>0.15180446289720326</v>
      </c>
      <c r="C37" s="146">
        <v>0.12227994956273701</v>
      </c>
      <c r="D37" s="146">
        <v>0.18778597565835833</v>
      </c>
      <c r="E37" s="147">
        <v>0.12926306914632615</v>
      </c>
      <c r="I37" s="148"/>
    </row>
    <row r="38" spans="1:9">
      <c r="A38" s="95" t="s">
        <v>93</v>
      </c>
      <c r="B38" s="145">
        <v>0.1558382368342455</v>
      </c>
      <c r="C38" s="146">
        <v>0.12269533818181108</v>
      </c>
      <c r="D38" s="146">
        <v>0.19053507218899149</v>
      </c>
      <c r="E38" s="147">
        <v>0.12923605828047516</v>
      </c>
      <c r="I38" s="148"/>
    </row>
    <row r="39" spans="1:9">
      <c r="A39" s="95" t="s">
        <v>94</v>
      </c>
      <c r="B39" s="145">
        <v>0.16045512531409059</v>
      </c>
      <c r="C39" s="146">
        <v>0.12322193341739758</v>
      </c>
      <c r="D39" s="146">
        <v>0.19394742598804141</v>
      </c>
      <c r="E39" s="147">
        <v>0.1293331631908998</v>
      </c>
      <c r="I39" s="148"/>
    </row>
    <row r="40" spans="1:9">
      <c r="A40" s="95" t="s">
        <v>95</v>
      </c>
      <c r="B40" s="145">
        <v>0.16396916013605384</v>
      </c>
      <c r="C40" s="146">
        <v>0.12633441449659857</v>
      </c>
      <c r="D40" s="146">
        <v>0.19630495452183691</v>
      </c>
      <c r="E40" s="147">
        <v>0.12969066417464836</v>
      </c>
      <c r="I40" s="148"/>
    </row>
    <row r="41" spans="1:9">
      <c r="A41" s="95" t="s">
        <v>96</v>
      </c>
      <c r="B41" s="145">
        <v>0.1668277064706857</v>
      </c>
      <c r="C41" s="146">
        <v>0.12840618061916889</v>
      </c>
      <c r="D41" s="146">
        <v>0.1982062522811435</v>
      </c>
      <c r="E41" s="147">
        <v>0.12972404953189789</v>
      </c>
      <c r="I41" s="148"/>
    </row>
    <row r="42" spans="1:9">
      <c r="A42" s="95" t="s">
        <v>49</v>
      </c>
      <c r="B42" s="145">
        <v>0.169105357113844</v>
      </c>
      <c r="C42" s="146">
        <v>0.13157205317805901</v>
      </c>
      <c r="D42" s="146">
        <v>0.19967725535629199</v>
      </c>
      <c r="E42" s="147">
        <v>0.13099617165699901</v>
      </c>
      <c r="I42" s="148"/>
    </row>
    <row r="43" spans="1:9">
      <c r="A43" s="149" t="s">
        <v>109</v>
      </c>
      <c r="B43" s="150">
        <v>0.17134008054514629</v>
      </c>
      <c r="C43" s="151">
        <v>0.1325866382885964</v>
      </c>
      <c r="D43" s="152">
        <v>0.20130532151301761</v>
      </c>
      <c r="E43" s="153">
        <v>0.13158745849548889</v>
      </c>
    </row>
    <row r="44" spans="1:9">
      <c r="A44" s="154"/>
      <c r="B44" s="155"/>
      <c r="C44" s="155"/>
      <c r="E44" s="155"/>
    </row>
    <row r="45" spans="1:9">
      <c r="A45" s="160" t="s">
        <v>169</v>
      </c>
      <c r="B45" s="161"/>
      <c r="C45" s="155"/>
      <c r="E45" s="155"/>
    </row>
    <row r="46" spans="1:9">
      <c r="A46" s="202" t="s">
        <v>170</v>
      </c>
      <c r="B46" s="202"/>
      <c r="C46" s="202"/>
      <c r="D46" s="202"/>
      <c r="E46" s="202"/>
    </row>
    <row r="47" spans="1:9">
      <c r="A47" s="64"/>
      <c r="B47" s="162"/>
      <c r="C47" s="156"/>
    </row>
    <row r="48" spans="1:9">
      <c r="A48" s="190" t="s">
        <v>108</v>
      </c>
      <c r="B48" s="190"/>
      <c r="C48" s="156"/>
    </row>
    <row r="49" spans="2:3">
      <c r="B49" s="156"/>
      <c r="C49" s="156"/>
    </row>
    <row r="50" spans="2:3">
      <c r="B50" s="156"/>
      <c r="C50" s="156"/>
    </row>
    <row r="51" spans="2:3">
      <c r="B51" s="156"/>
      <c r="C51" s="156"/>
    </row>
    <row r="52" spans="2:3">
      <c r="B52" s="156"/>
      <c r="C52" s="156"/>
    </row>
    <row r="53" spans="2:3">
      <c r="B53" s="156"/>
      <c r="C53" s="156"/>
    </row>
    <row r="54" spans="2:3">
      <c r="B54" s="156"/>
      <c r="C54" s="156"/>
    </row>
    <row r="55" spans="2:3">
      <c r="B55" s="156"/>
      <c r="C55" s="156"/>
    </row>
    <row r="56" spans="2:3">
      <c r="B56" s="156"/>
      <c r="C56" s="156"/>
    </row>
    <row r="57" spans="2:3">
      <c r="B57" s="156"/>
      <c r="C57" s="156"/>
    </row>
    <row r="58" spans="2:3">
      <c r="B58" s="156"/>
      <c r="C58" s="156"/>
    </row>
    <row r="59" spans="2:3">
      <c r="B59" s="156"/>
      <c r="C59" s="156"/>
    </row>
    <row r="60" spans="2:3">
      <c r="B60" s="156"/>
      <c r="C60" s="156"/>
    </row>
    <row r="61" spans="2:3">
      <c r="B61" s="156"/>
      <c r="C61" s="156"/>
    </row>
    <row r="62" spans="2:3">
      <c r="B62" s="156"/>
      <c r="C62" s="156"/>
    </row>
    <row r="63" spans="2:3">
      <c r="B63" s="156"/>
      <c r="C63" s="156"/>
    </row>
    <row r="64" spans="2:3">
      <c r="B64" s="156"/>
      <c r="C64" s="156"/>
    </row>
    <row r="65" spans="2:3">
      <c r="B65" s="156"/>
      <c r="C65" s="156"/>
    </row>
    <row r="66" spans="2:3">
      <c r="B66" s="156"/>
      <c r="C66" s="156"/>
    </row>
    <row r="67" spans="2:3">
      <c r="B67" s="156"/>
      <c r="C67" s="156"/>
    </row>
    <row r="68" spans="2:3">
      <c r="B68" s="156"/>
      <c r="C68" s="156"/>
    </row>
    <row r="69" spans="2:3">
      <c r="B69" s="156"/>
      <c r="C69" s="156"/>
    </row>
    <row r="70" spans="2:3">
      <c r="B70" s="156"/>
      <c r="C70" s="156"/>
    </row>
    <row r="71" spans="2:3">
      <c r="B71" s="156"/>
      <c r="C71" s="156"/>
    </row>
    <row r="72" spans="2:3">
      <c r="B72" s="156"/>
      <c r="C72" s="156"/>
    </row>
    <row r="73" spans="2:3">
      <c r="B73" s="156"/>
      <c r="C73" s="156"/>
    </row>
    <row r="74" spans="2:3">
      <c r="B74" s="156"/>
      <c r="C74" s="156"/>
    </row>
    <row r="75" spans="2:3">
      <c r="B75" s="156"/>
      <c r="C75" s="156"/>
    </row>
    <row r="76" spans="2:3">
      <c r="B76" s="156"/>
      <c r="C76" s="156"/>
    </row>
    <row r="77" spans="2:3">
      <c r="B77" s="156"/>
      <c r="C77" s="156"/>
    </row>
    <row r="78" spans="2:3">
      <c r="B78" s="156"/>
      <c r="C78" s="156"/>
    </row>
    <row r="79" spans="2:3">
      <c r="B79" s="156"/>
      <c r="C79" s="156"/>
    </row>
    <row r="80" spans="2:3">
      <c r="B80" s="156"/>
      <c r="C80" s="156"/>
    </row>
    <row r="113" spans="2:22">
      <c r="B113" s="157"/>
      <c r="C113" s="157"/>
      <c r="D113" s="157"/>
      <c r="E113" s="157"/>
      <c r="F113" s="157"/>
      <c r="G113" s="157"/>
      <c r="H113" s="157"/>
      <c r="I113" s="157"/>
      <c r="J113" s="157"/>
      <c r="K113" s="157"/>
      <c r="L113" s="157"/>
      <c r="M113" s="157"/>
      <c r="N113" s="157"/>
      <c r="O113" s="157"/>
      <c r="P113" s="157"/>
      <c r="Q113" s="157"/>
      <c r="R113" s="157"/>
      <c r="S113" s="157"/>
      <c r="T113" s="157"/>
      <c r="U113" s="157"/>
      <c r="V113" s="157"/>
    </row>
  </sheetData>
  <mergeCells count="9">
    <mergeCell ref="I1:J1"/>
    <mergeCell ref="A48:B48"/>
    <mergeCell ref="A1:G2"/>
    <mergeCell ref="A4:A7"/>
    <mergeCell ref="B4:B7"/>
    <mergeCell ref="C4:C7"/>
    <mergeCell ref="D4:D7"/>
    <mergeCell ref="E4:E7"/>
    <mergeCell ref="A46:E46"/>
  </mergeCells>
  <hyperlinks>
    <hyperlink ref="I1" location="Contents!A1" display="back to contents"/>
  </hyperlinks>
  <pageMargins left="0.7" right="0.7" top="0.75" bottom="0.75" header="0.3" footer="0.3"/>
  <pageSetup paperSize="9"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A25168074</value>
    </field>
    <field name="Objective-Title">
      <value order="0">NRS - 2016-2018 National life tables for Scotland - figures for publication</value>
    </field>
    <field name="Objective-Description">
      <value order="0"/>
    </field>
    <field name="Objective-CreationStamp">
      <value order="0">2019-07-24T13:30:52Z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2019-09-18T12:06:20Z</value>
    </field>
    <field name="Objective-Owner">
      <value order="0">Kaye, Maria M (U441967)</value>
    </field>
    <field name="Objective-Path">
      <value order="0">Objective Global Folder:SG File Plan:People, communities and living:Population and migration:Demography:Research and analysis: Demography:National Records of Scotland (NRS): Population and Migration Statistics: Life Tables: Pre-publication: 2016-2021</value>
    </field>
    <field name="Objective-Parent">
      <value order="0">National Records of Scotland (NRS): Population and Migration Statistics: Life Tables: Pre-publication: 2016-2021</value>
    </field>
    <field name="Objective-State">
      <value order="0">Being Drafted</value>
    </field>
    <field name="Objective-VersionId">
      <value order="0">vA37098140</value>
    </field>
    <field name="Objective-Version">
      <value order="0">0.19</value>
    </field>
    <field name="Objective-VersionNumber">
      <value order="0">19</value>
    </field>
    <field name="Objective-VersionComment">
      <value order="0"/>
    </field>
    <field name="Objective-FileNumber">
      <value order="0">PROJ/11674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Charts</vt:lpstr>
      </vt:variant>
      <vt:variant>
        <vt:i4>10</vt:i4>
      </vt:variant>
    </vt:vector>
  </HeadingPairs>
  <TitlesOfParts>
    <vt:vector size="20" baseType="lpstr">
      <vt:lpstr>Contents</vt:lpstr>
      <vt:lpstr>data fig 1</vt:lpstr>
      <vt:lpstr>data fig 2</vt:lpstr>
      <vt:lpstr>data fig 3</vt:lpstr>
      <vt:lpstr>data fig 4</vt:lpstr>
      <vt:lpstr>data fig 5</vt:lpstr>
      <vt:lpstr>data fig 6</vt:lpstr>
      <vt:lpstr>data fig 7</vt:lpstr>
      <vt:lpstr>data fig 8</vt:lpstr>
      <vt:lpstr>table 1</vt:lpstr>
      <vt:lpstr>fig 1</vt:lpstr>
      <vt:lpstr>fig 2</vt:lpstr>
      <vt:lpstr>fig 3</vt:lpstr>
      <vt:lpstr>fig 4</vt:lpstr>
      <vt:lpstr>fig 5</vt:lpstr>
      <vt:lpstr>fig 6a</vt:lpstr>
      <vt:lpstr>fig 6b</vt:lpstr>
      <vt:lpstr>fig 7</vt:lpstr>
      <vt:lpstr>fig 8a</vt:lpstr>
      <vt:lpstr>fig 8b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U441967</dc:creator>
  <cp:lastModifiedBy>U419368</cp:lastModifiedBy>
  <cp:lastPrinted>2019-08-19T12:57:31Z</cp:lastPrinted>
  <dcterms:created xsi:type="dcterms:W3CDTF">2018-08-28T10:58:20Z</dcterms:created>
  <dcterms:modified xsi:type="dcterms:W3CDTF">2019-09-24T07:20:55Z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A25168074</vt:lpwstr>
  </property>
  <property fmtid="{D5CDD505-2E9C-101B-9397-08002B2CF9AE}" pid="4" name="Objective-Title">
    <vt:lpwstr>NRS - 2016-2018 National life tables for Scotland - figures for publication</vt:lpwstr>
  </property>
  <property fmtid="{D5CDD505-2E9C-101B-9397-08002B2CF9AE}" pid="5" name="Objective-Description">
    <vt:lpwstr/>
  </property>
  <property fmtid="{D5CDD505-2E9C-101B-9397-08002B2CF9AE}" pid="6" name="Objective-CreationStamp">
    <vt:filetime>2019-07-24T13:31:09Z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2019-09-18T12:06:20Z</vt:filetime>
  </property>
  <property fmtid="{D5CDD505-2E9C-101B-9397-08002B2CF9AE}" pid="11" name="Objective-Owner">
    <vt:lpwstr>Kaye, Maria M (U441967)</vt:lpwstr>
  </property>
  <property fmtid="{D5CDD505-2E9C-101B-9397-08002B2CF9AE}" pid="12" name="Objective-Path">
    <vt:lpwstr>Objective Global Folder:SG File Plan:People, communities and living:Population and migration:Demography:Research and analysis: Demography:National Records of Scotland (NRS): Population and Migration Statistics: Life Tables: Pre-publication: 2016-2021:</vt:lpwstr>
  </property>
  <property fmtid="{D5CDD505-2E9C-101B-9397-08002B2CF9AE}" pid="13" name="Objective-Parent">
    <vt:lpwstr>National Records of Scotland (NRS): Population and Migration Statistics: Life Tables: Pre-publication: 2016-2021</vt:lpwstr>
  </property>
  <property fmtid="{D5CDD505-2E9C-101B-9397-08002B2CF9AE}" pid="14" name="Objective-State">
    <vt:lpwstr>Being Drafted</vt:lpwstr>
  </property>
  <property fmtid="{D5CDD505-2E9C-101B-9397-08002B2CF9AE}" pid="15" name="Objective-VersionId">
    <vt:lpwstr>vA37098140</vt:lpwstr>
  </property>
  <property fmtid="{D5CDD505-2E9C-101B-9397-08002B2CF9AE}" pid="16" name="Objective-Version">
    <vt:lpwstr>0.19</vt:lpwstr>
  </property>
  <property fmtid="{D5CDD505-2E9C-101B-9397-08002B2CF9AE}" pid="17" name="Objective-VersionNumber">
    <vt:r8>19</vt:r8>
  </property>
  <property fmtid="{D5CDD505-2E9C-101B-9397-08002B2CF9AE}" pid="18" name="Objective-VersionComment">
    <vt:lpwstr/>
  </property>
  <property fmtid="{D5CDD505-2E9C-101B-9397-08002B2CF9AE}" pid="19" name="Objective-FileNumber">
    <vt:lpwstr/>
  </property>
  <property fmtid="{D5CDD505-2E9C-101B-9397-08002B2CF9AE}" pid="20" name="Objective-Classification">
    <vt:lpwstr>[Inherited - OFFICIAL-SENSITIVE]</vt:lpwstr>
  </property>
  <property fmtid="{D5CDD505-2E9C-101B-9397-08002B2CF9AE}" pid="21" name="Objective-Caveats">
    <vt:lpwstr/>
  </property>
  <property fmtid="{D5CDD505-2E9C-101B-9397-08002B2CF9AE}" pid="22" name="Objective-Connect Creator">
    <vt:lpwstr/>
  </property>
  <property fmtid="{D5CDD505-2E9C-101B-9397-08002B2CF9AE}" pid="23" name="Objective-Date Received">
    <vt:lpwstr/>
  </property>
  <property fmtid="{D5CDD505-2E9C-101B-9397-08002B2CF9AE}" pid="24" name="Objective-Date of Original">
    <vt:lpwstr/>
  </property>
  <property fmtid="{D5CDD505-2E9C-101B-9397-08002B2CF9AE}" pid="25" name="Objective-SG Web Publication - Category">
    <vt:lpwstr/>
  </property>
  <property fmtid="{D5CDD505-2E9C-101B-9397-08002B2CF9AE}" pid="26" name="Objective-SG Web Publication - Category 2 Classification">
    <vt:lpwstr/>
  </property>
  <property fmtid="{D5CDD505-2E9C-101B-9397-08002B2CF9AE}" pid="27" name="Objective-Comment">
    <vt:lpwstr/>
  </property>
  <property fmtid="{D5CDD505-2E9C-101B-9397-08002B2CF9AE}" pid="28" name="Objective-Date of Original [system]">
    <vt:lpwstr/>
  </property>
  <property fmtid="{D5CDD505-2E9C-101B-9397-08002B2CF9AE}" pid="29" name="Objective-Date Received [system]">
    <vt:lpwstr/>
  </property>
  <property fmtid="{D5CDD505-2E9C-101B-9397-08002B2CF9AE}" pid="30" name="Objective-SG Web Publication - Category [system]">
    <vt:lpwstr/>
  </property>
  <property fmtid="{D5CDD505-2E9C-101B-9397-08002B2CF9AE}" pid="31" name="Objective-SG Web Publication - Category 2 Classification [system]">
    <vt:lpwstr/>
  </property>
  <property fmtid="{D5CDD505-2E9C-101B-9397-08002B2CF9AE}" pid="32" name="Objective-Connect Creator [system]">
    <vt:lpwstr/>
  </property>
</Properties>
</file>