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drawings/drawing43.xml" ContentType="application/vnd.openxmlformats-officedocument.drawingml.chartshapes+xml"/>
  <Override PartName="/xl/charts/chart2.xml" ContentType="application/vnd.openxmlformats-officedocument.drawingml.chart+xml"/>
  <Override PartName="/xl/drawings/drawing4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u446998\Documents\OFFLINE\Migration Flows\1. total migration to from scotland\"/>
    </mc:Choice>
  </mc:AlternateContent>
  <bookViews>
    <workbookView xWindow="0" yWindow="0" windowWidth="28800" windowHeight="12300" tabRatio="899"/>
  </bookViews>
  <sheets>
    <sheet name="Contents" sheetId="9" r:id="rId1"/>
    <sheet name="Metadata" sheetId="7" r:id="rId2"/>
    <sheet name="Council 01-02" sheetId="6" r:id="rId3"/>
    <sheet name="Council 02-03" sheetId="5" r:id="rId4"/>
    <sheet name="Council 03-04" sheetId="4" r:id="rId5"/>
    <sheet name="Council 04-05" sheetId="3" r:id="rId6"/>
    <sheet name="Council 05-06" sheetId="2" r:id="rId7"/>
    <sheet name="Council 06-07" sheetId="1" r:id="rId8"/>
    <sheet name="Council 07-08" sheetId="8" r:id="rId9"/>
    <sheet name="Council 08-09" sheetId="11" r:id="rId10"/>
    <sheet name="Council 09-10" sheetId="12" r:id="rId11"/>
    <sheet name="Council 10-11" sheetId="13" r:id="rId12"/>
    <sheet name="Council 11-12" sheetId="14" r:id="rId13"/>
    <sheet name="Council 12-13" sheetId="15" r:id="rId14"/>
    <sheet name="Council 13-14" sheetId="16" r:id="rId15"/>
    <sheet name="Council 14-15" sheetId="18" r:id="rId16"/>
    <sheet name="Council 15-16" sheetId="34" r:id="rId17"/>
    <sheet name="Council 16-17" sheetId="42" r:id="rId18"/>
    <sheet name="Council 17-18" sheetId="43" r:id="rId19"/>
    <sheet name="Council 18-19" sheetId="45" r:id="rId20"/>
    <sheet name="Council 19-20" sheetId="47" r:id="rId21"/>
    <sheet name="NHS Board 01-02" sheetId="19" r:id="rId22"/>
    <sheet name="NHS Board 02-03" sheetId="20" r:id="rId23"/>
    <sheet name="NHS Board 03-04" sheetId="21" r:id="rId24"/>
    <sheet name="NHS Board 04-05" sheetId="22" r:id="rId25"/>
    <sheet name="NHS Board 05-06" sheetId="23" r:id="rId26"/>
    <sheet name="NHS Board 06-07" sheetId="24" r:id="rId27"/>
    <sheet name="NHS Board 07-08" sheetId="25" r:id="rId28"/>
    <sheet name="NHS Board 08-09" sheetId="26" r:id="rId29"/>
    <sheet name="NHS Board 09-10" sheetId="27" r:id="rId30"/>
    <sheet name="NHS Board 10-11" sheetId="28" r:id="rId31"/>
    <sheet name="NHS Board 11-12" sheetId="29" r:id="rId32"/>
    <sheet name="NHS Board 12-13" sheetId="30" r:id="rId33"/>
    <sheet name="NHS Board 13-14" sheetId="31" r:id="rId34"/>
    <sheet name="NHS Board 14-15" sheetId="32" r:id="rId35"/>
    <sheet name="NHS Board 15-16" sheetId="33" r:id="rId36"/>
    <sheet name="NHS Board 16-17" sheetId="41" r:id="rId37"/>
    <sheet name="NHS Board 17-18" sheetId="44" r:id="rId38"/>
    <sheet name="NHS Board 18-19" sheetId="46" r:id="rId39"/>
    <sheet name="NHS Board 19-20" sheetId="48" r:id="rId40"/>
    <sheet name="Migration 18-20" sheetId="38" r:id="rId41"/>
    <sheet name="Migration 18-20 as % of MYE" sheetId="39" r:id="rId42"/>
    <sheet name="Migration 18-20 Chart" sheetId="40" r:id="rId43"/>
  </sheets>
  <externalReferences>
    <externalReference r:id="rId44"/>
    <externalReference r:id="rId45"/>
    <externalReference r:id="rId46"/>
    <externalReference r:id="rId47"/>
    <externalReference r:id="rId48"/>
  </externalReferences>
  <definedNames>
    <definedName name="Health_Board_Area" localSheetId="13">[1]Borders!#REF!</definedName>
    <definedName name="Health_Board_Area" localSheetId="15">[1]Borders!#REF!</definedName>
    <definedName name="Health_Board_Area" localSheetId="19">[1]Borders!#REF!</definedName>
    <definedName name="Health_Board_Area" localSheetId="40">[2]Borders!#REF!</definedName>
    <definedName name="Health_Board_Area" localSheetId="41">[2]Borders!#REF!</definedName>
    <definedName name="Health_Board_Area" localSheetId="42">[2]Borders!#REF!</definedName>
    <definedName name="Health_Board_Area" localSheetId="38">[1]Borders!#REF!</definedName>
    <definedName name="Health_Board_Area" localSheetId="39">[1]Borders!#REF!</definedName>
    <definedName name="Health_Board_Area">[1]Borders!#REF!</definedName>
    <definedName name="_xlnm.Print_Area" localSheetId="0">Contents!$L$6:$P$34</definedName>
    <definedName name="_xlnm.Print_Area" localSheetId="15">#REF!</definedName>
    <definedName name="_xlnm.Print_Area" localSheetId="19">#REF!</definedName>
    <definedName name="_xlnm.Print_Area" localSheetId="1">Metadata!$A$1:$K$28</definedName>
    <definedName name="_xlnm.Print_Area" localSheetId="40">#REF!</definedName>
    <definedName name="_xlnm.Print_Area" localSheetId="41">#REF!</definedName>
    <definedName name="_xlnm.Print_Area" localSheetId="42">#REF!</definedName>
    <definedName name="_xlnm.Print_Area" localSheetId="38">#REF!</definedName>
    <definedName name="_xlnm.Print_Area" localSheetId="39">#REF!</definedName>
    <definedName name="_xlnm.Print_Area">#REF!</definedName>
    <definedName name="_xlnm.Print_Titles" localSheetId="0">Contents!$A:$E,Contents!$7:$34</definedName>
    <definedName name="_xlnm.Print_Titles" localSheetId="2">'Council 01-02'!$B:$B</definedName>
    <definedName name="_xlnm.Print_Titles" localSheetId="3">'Council 02-03'!$B:$B</definedName>
    <definedName name="_xlnm.Print_Titles" localSheetId="4">'Council 03-04'!$B:$B</definedName>
    <definedName name="_xlnm.Print_Titles" localSheetId="5">'Council 04-05'!$B:$B</definedName>
    <definedName name="_xlnm.Print_Titles" localSheetId="6">'Council 05-06'!$B:$B</definedName>
    <definedName name="_xlnm.Print_Titles" localSheetId="7">'Council 06-07'!$B:$B</definedName>
    <definedName name="_xlnm.Print_Titles" localSheetId="8">'Council 07-08'!$B:$B</definedName>
    <definedName name="_xlnm.Print_Titles" localSheetId="9">'Council 08-09'!$B:$B</definedName>
    <definedName name="_xlnm.Print_Titles" localSheetId="10">'Council 09-10'!$B:$B</definedName>
    <definedName name="_xlnm.Print_Titles" localSheetId="11">'Council 10-11'!$B:$B</definedName>
    <definedName name="_xlnm.Print_Titles" localSheetId="12">'Council 11-12'!$B:$B</definedName>
    <definedName name="_xlnm.Print_Titles" localSheetId="13">'Council 12-13'!$B:$B</definedName>
    <definedName name="_xlnm.Print_Titles" localSheetId="40">'Migration 18-20'!$B:$B</definedName>
    <definedName name="_xlnm.Print_Titles" localSheetId="41">'Migration 18-20 as % of MYE'!$B:$B</definedName>
    <definedName name="ProjBirths" localSheetId="0">[3]Scratchpad!#REF!</definedName>
    <definedName name="ProjBirths" localSheetId="13">[4]Scratchpad!#REF!</definedName>
    <definedName name="ProjBirths" localSheetId="15">[4]Scratchpad!#REF!</definedName>
    <definedName name="ProjBirths" localSheetId="19">[4]Scratchpad!#REF!</definedName>
    <definedName name="ProjBirths" localSheetId="40">[5]Scratchpad!#REF!</definedName>
    <definedName name="ProjBirths" localSheetId="41">[5]Scratchpad!#REF!</definedName>
    <definedName name="ProjBirths" localSheetId="42">[5]Scratchpad!#REF!</definedName>
    <definedName name="ProjBirths" localSheetId="38">[4]Scratchpad!#REF!</definedName>
    <definedName name="ProjBirths" localSheetId="39">[4]Scratchpad!#REF!</definedName>
    <definedName name="ProjBirths">[4]Scratchpad!#REF!</definedName>
    <definedName name="Textline3" localSheetId="13">[1]Borders!#REF!</definedName>
    <definedName name="Textline3" localSheetId="15">[1]Borders!#REF!</definedName>
    <definedName name="Textline3" localSheetId="19">[1]Borders!#REF!</definedName>
    <definedName name="Textline3" localSheetId="40">[2]Borders!#REF!</definedName>
    <definedName name="Textline3" localSheetId="41">[2]Borders!#REF!</definedName>
    <definedName name="Textline3" localSheetId="42">[2]Borders!#REF!</definedName>
    <definedName name="Textline3" localSheetId="38">[1]Borders!#REF!</definedName>
    <definedName name="Textline3" localSheetId="39">[1]Borders!#REF!</definedName>
    <definedName name="Textline3">[1]Borders!#REF!</definedName>
  </definedNames>
  <calcPr calcId="162913"/>
</workbook>
</file>

<file path=xl/calcChain.xml><?xml version="1.0" encoding="utf-8"?>
<calcChain xmlns="http://schemas.openxmlformats.org/spreadsheetml/2006/main">
  <c r="B51" i="40" l="1"/>
  <c r="C59" i="40" l="1"/>
  <c r="C50" i="33" l="1"/>
  <c r="C28" i="33"/>
  <c r="C50" i="32"/>
  <c r="C28" i="32"/>
  <c r="C50" i="31"/>
  <c r="C28" i="31"/>
  <c r="C50" i="30"/>
  <c r="C28" i="30"/>
  <c r="C28" i="29"/>
  <c r="C53" i="40" l="1"/>
  <c r="BP59" i="40" l="1"/>
  <c r="CH59" i="40"/>
  <c r="BU59" i="40"/>
  <c r="BM59" i="40"/>
  <c r="AZ59" i="40"/>
  <c r="AK59" i="40"/>
  <c r="CN59" i="40"/>
  <c r="CG59" i="40"/>
  <c r="BZ59" i="40"/>
  <c r="BR59" i="40"/>
  <c r="BL59" i="40"/>
  <c r="BE59" i="40"/>
  <c r="AW59" i="40"/>
  <c r="AP59" i="40"/>
  <c r="AJ59" i="40"/>
  <c r="AB59" i="40"/>
  <c r="U59" i="40"/>
  <c r="N59" i="40"/>
  <c r="F59" i="40"/>
  <c r="CM58" i="40"/>
  <c r="CF58" i="40"/>
  <c r="BX58" i="40"/>
  <c r="BP58" i="40"/>
  <c r="BH58" i="40"/>
  <c r="AW58" i="40"/>
  <c r="AN58" i="40"/>
  <c r="AE58" i="40"/>
  <c r="M58" i="40"/>
  <c r="CH57" i="40"/>
  <c r="BH57" i="40"/>
  <c r="CL59" i="40"/>
  <c r="CF59" i="40"/>
  <c r="BX59" i="40"/>
  <c r="BQ59" i="40"/>
  <c r="BJ59" i="40"/>
  <c r="BB59" i="40"/>
  <c r="AV59" i="40"/>
  <c r="AO59" i="40"/>
  <c r="AG59" i="40"/>
  <c r="Z59" i="40"/>
  <c r="T59" i="40"/>
  <c r="L59" i="40"/>
  <c r="E59" i="40"/>
  <c r="CK58" i="40"/>
  <c r="CC58" i="40"/>
  <c r="BW58" i="40"/>
  <c r="BO58" i="40"/>
  <c r="BD58" i="40"/>
  <c r="AU58" i="40"/>
  <c r="AM58" i="40"/>
  <c r="AB58" i="40"/>
  <c r="I58" i="40"/>
  <c r="CC57" i="40"/>
  <c r="AV57" i="40"/>
  <c r="CK59" i="40"/>
  <c r="BV59" i="40"/>
  <c r="BH59" i="40"/>
  <c r="BA59" i="40"/>
  <c r="AT59" i="40"/>
  <c r="AL59" i="40"/>
  <c r="AF59" i="40"/>
  <c r="Y59" i="40"/>
  <c r="Q59" i="40"/>
  <c r="J59" i="40"/>
  <c r="D59" i="40"/>
  <c r="CI58" i="40"/>
  <c r="CB58" i="40"/>
  <c r="BU58" i="40"/>
  <c r="BK58" i="40"/>
  <c r="BC58" i="40"/>
  <c r="AS58" i="40"/>
  <c r="AI58" i="40"/>
  <c r="X58" i="40"/>
  <c r="G58" i="40"/>
  <c r="BT57" i="40"/>
  <c r="AK57" i="40"/>
  <c r="CC59" i="40"/>
  <c r="CB59" i="40"/>
  <c r="BF59" i="40"/>
  <c r="AR59" i="40"/>
  <c r="AD59" i="40"/>
  <c r="V59" i="40"/>
  <c r="P59" i="40"/>
  <c r="I59" i="40"/>
  <c r="CN58" i="40"/>
  <c r="CG58" i="40"/>
  <c r="CA58" i="40"/>
  <c r="BS58" i="40"/>
  <c r="BI58" i="40"/>
  <c r="AZ58" i="40"/>
  <c r="AO58" i="40"/>
  <c r="AG58" i="40"/>
  <c r="T58" i="40"/>
  <c r="CL57" i="40"/>
  <c r="BN57" i="40"/>
  <c r="AB57" i="40"/>
  <c r="F57" i="40"/>
  <c r="CC55" i="40"/>
  <c r="BL55" i="40"/>
  <c r="CO59" i="40"/>
  <c r="CJ59" i="40"/>
  <c r="CD59" i="40"/>
  <c r="BY59" i="40"/>
  <c r="BT59" i="40"/>
  <c r="BN59" i="40"/>
  <c r="BI59" i="40"/>
  <c r="BD59" i="40"/>
  <c r="AX59" i="40"/>
  <c r="AS59" i="40"/>
  <c r="AN59" i="40"/>
  <c r="AH59" i="40"/>
  <c r="AC59" i="40"/>
  <c r="X59" i="40"/>
  <c r="R59" i="40"/>
  <c r="M59" i="40"/>
  <c r="H59" i="40"/>
  <c r="CO58" i="40"/>
  <c r="CJ58" i="40"/>
  <c r="CE58" i="40"/>
  <c r="BY58" i="40"/>
  <c r="BT58" i="40"/>
  <c r="BM58" i="40"/>
  <c r="BE58" i="40"/>
  <c r="AY58" i="40"/>
  <c r="AR58" i="40"/>
  <c r="AJ58" i="40"/>
  <c r="AC58" i="40"/>
  <c r="Q58" i="40"/>
  <c r="C58" i="40"/>
  <c r="BX57" i="40"/>
  <c r="BB57" i="40"/>
  <c r="Q57" i="40"/>
  <c r="BS55" i="40"/>
  <c r="AG55" i="40"/>
  <c r="W55" i="40"/>
  <c r="CN55" i="40"/>
  <c r="BA55" i="40"/>
  <c r="E55" i="40"/>
  <c r="AQ55" i="40"/>
  <c r="Y58" i="40"/>
  <c r="S58" i="40"/>
  <c r="L58" i="40"/>
  <c r="D58" i="40"/>
  <c r="CJ57" i="40"/>
  <c r="CB57" i="40"/>
  <c r="BQ57" i="40"/>
  <c r="BD57" i="40"/>
  <c r="AR57" i="40"/>
  <c r="V57" i="40"/>
  <c r="E57" i="40"/>
  <c r="BX55" i="40"/>
  <c r="BC55" i="40"/>
  <c r="AM55" i="40"/>
  <c r="U55" i="40"/>
  <c r="W58" i="40"/>
  <c r="O58" i="40"/>
  <c r="H58" i="40"/>
  <c r="CN57" i="40"/>
  <c r="CD57" i="40"/>
  <c r="BV57" i="40"/>
  <c r="BL57" i="40"/>
  <c r="AW57" i="40"/>
  <c r="AG57" i="40"/>
  <c r="P57" i="40"/>
  <c r="CG55" i="40"/>
  <c r="BM55" i="40"/>
  <c r="AW55" i="40"/>
  <c r="AB55" i="40"/>
  <c r="CM54" i="40"/>
  <c r="CM59" i="40"/>
  <c r="CI59" i="40"/>
  <c r="CE59" i="40"/>
  <c r="CA59" i="40"/>
  <c r="BW59" i="40"/>
  <c r="BS59" i="40"/>
  <c r="BO59" i="40"/>
  <c r="BK59" i="40"/>
  <c r="BG59" i="40"/>
  <c r="BC59" i="40"/>
  <c r="AY59" i="40"/>
  <c r="AU59" i="40"/>
  <c r="AQ59" i="40"/>
  <c r="AM59" i="40"/>
  <c r="AI59" i="40"/>
  <c r="AE59" i="40"/>
  <c r="AA59" i="40"/>
  <c r="W59" i="40"/>
  <c r="S59" i="40"/>
  <c r="O59" i="40"/>
  <c r="K59" i="40"/>
  <c r="G59" i="40"/>
  <c r="CL58" i="40"/>
  <c r="CH58" i="40"/>
  <c r="CD58" i="40"/>
  <c r="BZ58" i="40"/>
  <c r="BV58" i="40"/>
  <c r="BQ58" i="40"/>
  <c r="BL58" i="40"/>
  <c r="BG58" i="40"/>
  <c r="BA58" i="40"/>
  <c r="AV58" i="40"/>
  <c r="AQ58" i="40"/>
  <c r="AK58" i="40"/>
  <c r="AF58" i="40"/>
  <c r="AA58" i="40"/>
  <c r="U58" i="40"/>
  <c r="P58" i="40"/>
  <c r="K58" i="40"/>
  <c r="E58" i="40"/>
  <c r="CM57" i="40"/>
  <c r="CG57" i="40"/>
  <c r="BY57" i="40"/>
  <c r="BR57" i="40"/>
  <c r="BI57" i="40"/>
  <c r="BA57" i="40"/>
  <c r="AL57" i="40"/>
  <c r="Z57" i="40"/>
  <c r="L57" i="40"/>
  <c r="CI55" i="40"/>
  <c r="BW55" i="40"/>
  <c r="BH55" i="40"/>
  <c r="AR55" i="40"/>
  <c r="AF55" i="40"/>
  <c r="Q55" i="40"/>
  <c r="CB54" i="40"/>
  <c r="BB54" i="40"/>
  <c r="G54" i="40"/>
  <c r="K55" i="40"/>
  <c r="BW54" i="40"/>
  <c r="AV54" i="40"/>
  <c r="BN53" i="40"/>
  <c r="BR54" i="40"/>
  <c r="AF54" i="40"/>
  <c r="AH53" i="40"/>
  <c r="BG54" i="40"/>
  <c r="W54" i="40"/>
  <c r="BM57" i="40"/>
  <c r="BF57" i="40"/>
  <c r="AX57" i="40"/>
  <c r="AP57" i="40"/>
  <c r="AF57" i="40"/>
  <c r="U57" i="40"/>
  <c r="J57" i="40"/>
  <c r="CM55" i="40"/>
  <c r="CB55" i="40"/>
  <c r="BQ55" i="40"/>
  <c r="BG55" i="40"/>
  <c r="AV55" i="40"/>
  <c r="AK55" i="40"/>
  <c r="AA55" i="40"/>
  <c r="P55" i="40"/>
  <c r="CH54" i="40"/>
  <c r="BL54" i="40"/>
  <c r="AN54" i="40"/>
  <c r="CD53" i="40"/>
  <c r="BR58" i="40"/>
  <c r="BN58" i="40"/>
  <c r="BJ58" i="40"/>
  <c r="BF58" i="40"/>
  <c r="BB58" i="40"/>
  <c r="AX58" i="40"/>
  <c r="AT58" i="40"/>
  <c r="AP58" i="40"/>
  <c r="AL58" i="40"/>
  <c r="AH58" i="40"/>
  <c r="AD58" i="40"/>
  <c r="Z58" i="40"/>
  <c r="V58" i="40"/>
  <c r="R58" i="40"/>
  <c r="N58" i="40"/>
  <c r="J58" i="40"/>
  <c r="F58" i="40"/>
  <c r="CO57" i="40"/>
  <c r="CK57" i="40"/>
  <c r="CF57" i="40"/>
  <c r="BZ57" i="40"/>
  <c r="BU57" i="40"/>
  <c r="BP57" i="40"/>
  <c r="BJ57" i="40"/>
  <c r="BE57" i="40"/>
  <c r="AZ57" i="40"/>
  <c r="AT57" i="40"/>
  <c r="AO57" i="40"/>
  <c r="AJ57" i="40"/>
  <c r="AD57" i="40"/>
  <c r="Y57" i="40"/>
  <c r="T57" i="40"/>
  <c r="N57" i="40"/>
  <c r="I57" i="40"/>
  <c r="D57" i="40"/>
  <c r="CK55" i="40"/>
  <c r="CF55" i="40"/>
  <c r="CA55" i="40"/>
  <c r="BU55" i="40"/>
  <c r="BP55" i="40"/>
  <c r="BK55" i="40"/>
  <c r="BE55" i="40"/>
  <c r="AZ55" i="40"/>
  <c r="AU55" i="40"/>
  <c r="AO55" i="40"/>
  <c r="AJ55" i="40"/>
  <c r="AE55" i="40"/>
  <c r="Y55" i="40"/>
  <c r="T55" i="40"/>
  <c r="O55" i="40"/>
  <c r="I55" i="40"/>
  <c r="D55" i="40"/>
  <c r="CL54" i="40"/>
  <c r="CF54" i="40"/>
  <c r="CA54" i="40"/>
  <c r="BV54" i="40"/>
  <c r="BP54" i="40"/>
  <c r="BK54" i="40"/>
  <c r="BF54" i="40"/>
  <c r="AZ54" i="40"/>
  <c r="AU54" i="40"/>
  <c r="AM54" i="40"/>
  <c r="AE54" i="40"/>
  <c r="S54" i="40"/>
  <c r="C54" i="40"/>
  <c r="BZ53" i="40"/>
  <c r="BF53" i="40"/>
  <c r="Z53" i="40"/>
  <c r="AS57" i="40"/>
  <c r="AN57" i="40"/>
  <c r="AH57" i="40"/>
  <c r="AC57" i="40"/>
  <c r="X57" i="40"/>
  <c r="R57" i="40"/>
  <c r="M57" i="40"/>
  <c r="H57" i="40"/>
  <c r="CO55" i="40"/>
  <c r="CJ55" i="40"/>
  <c r="CE55" i="40"/>
  <c r="BY55" i="40"/>
  <c r="BT55" i="40"/>
  <c r="BO55" i="40"/>
  <c r="BI55" i="40"/>
  <c r="BD55" i="40"/>
  <c r="AY55" i="40"/>
  <c r="AS55" i="40"/>
  <c r="AN55" i="40"/>
  <c r="AI55" i="40"/>
  <c r="AC55" i="40"/>
  <c r="X55" i="40"/>
  <c r="S55" i="40"/>
  <c r="M55" i="40"/>
  <c r="H55" i="40"/>
  <c r="C55" i="40"/>
  <c r="CJ54" i="40"/>
  <c r="CE54" i="40"/>
  <c r="BZ54" i="40"/>
  <c r="BT54" i="40"/>
  <c r="BO54" i="40"/>
  <c r="BJ54" i="40"/>
  <c r="BD54" i="40"/>
  <c r="AY54" i="40"/>
  <c r="AR54" i="40"/>
  <c r="AJ54" i="40"/>
  <c r="AB54" i="40"/>
  <c r="O54" i="40"/>
  <c r="CL53" i="40"/>
  <c r="BV53" i="40"/>
  <c r="AX53" i="40"/>
  <c r="R53" i="40"/>
  <c r="L55" i="40"/>
  <c r="G55" i="40"/>
  <c r="CN54" i="40"/>
  <c r="CI54" i="40"/>
  <c r="CD54" i="40"/>
  <c r="BX54" i="40"/>
  <c r="BS54" i="40"/>
  <c r="BN54" i="40"/>
  <c r="BH54" i="40"/>
  <c r="BC54" i="40"/>
  <c r="AX54" i="40"/>
  <c r="AQ54" i="40"/>
  <c r="AI54" i="40"/>
  <c r="AA54" i="40"/>
  <c r="K54" i="40"/>
  <c r="CH53" i="40"/>
  <c r="BR53" i="40"/>
  <c r="AP53" i="40"/>
  <c r="J53" i="40"/>
  <c r="CI57" i="40"/>
  <c r="CE57" i="40"/>
  <c r="CA57" i="40"/>
  <c r="BW57" i="40"/>
  <c r="BS57" i="40"/>
  <c r="BO57" i="40"/>
  <c r="BK57" i="40"/>
  <c r="BG57" i="40"/>
  <c r="BC57" i="40"/>
  <c r="AY57" i="40"/>
  <c r="AU57" i="40"/>
  <c r="AQ57" i="40"/>
  <c r="AM57" i="40"/>
  <c r="AI57" i="40"/>
  <c r="AE57" i="40"/>
  <c r="AA57" i="40"/>
  <c r="W57" i="40"/>
  <c r="S57" i="40"/>
  <c r="O57" i="40"/>
  <c r="K57" i="40"/>
  <c r="G57" i="40"/>
  <c r="C57" i="40"/>
  <c r="CL55" i="40"/>
  <c r="CH55" i="40"/>
  <c r="CD55" i="40"/>
  <c r="BZ55" i="40"/>
  <c r="BV55" i="40"/>
  <c r="BR55" i="40"/>
  <c r="BN55" i="40"/>
  <c r="BJ55" i="40"/>
  <c r="BF55" i="40"/>
  <c r="BB55" i="40"/>
  <c r="AX55" i="40"/>
  <c r="AT55" i="40"/>
  <c r="AP55" i="40"/>
  <c r="AL55" i="40"/>
  <c r="AH55" i="40"/>
  <c r="AD55" i="40"/>
  <c r="Z55" i="40"/>
  <c r="V55" i="40"/>
  <c r="R55" i="40"/>
  <c r="N55" i="40"/>
  <c r="J55" i="40"/>
  <c r="F55" i="40"/>
  <c r="CO54" i="40"/>
  <c r="CK54" i="40"/>
  <c r="CG54" i="40"/>
  <c r="CC54" i="40"/>
  <c r="BY54" i="40"/>
  <c r="BU54" i="40"/>
  <c r="BQ54" i="40"/>
  <c r="BM54" i="40"/>
  <c r="BI54" i="40"/>
  <c r="BE54" i="40"/>
  <c r="BA54" i="40"/>
  <c r="AW54" i="40"/>
  <c r="AS54" i="40"/>
  <c r="AO54" i="40"/>
  <c r="AK54" i="40"/>
  <c r="AG54" i="40"/>
  <c r="AC54" i="40"/>
  <c r="Y54" i="40"/>
  <c r="U54" i="40"/>
  <c r="Q54" i="40"/>
  <c r="M54" i="40"/>
  <c r="I54" i="40"/>
  <c r="E54" i="40"/>
  <c r="CN53" i="40"/>
  <c r="CJ53" i="40"/>
  <c r="CF53" i="40"/>
  <c r="CB53" i="40"/>
  <c r="BX53" i="40"/>
  <c r="BT53" i="40"/>
  <c r="BP53" i="40"/>
  <c r="BJ53" i="40"/>
  <c r="BB53" i="40"/>
  <c r="AT53" i="40"/>
  <c r="AL53" i="40"/>
  <c r="AD53" i="40"/>
  <c r="V53" i="40"/>
  <c r="N53" i="40"/>
  <c r="F53" i="40"/>
  <c r="X54" i="40"/>
  <c r="T54" i="40"/>
  <c r="P54" i="40"/>
  <c r="L54" i="40"/>
  <c r="H54" i="40"/>
  <c r="D54" i="40"/>
  <c r="CM53" i="40"/>
  <c r="CI53" i="40"/>
  <c r="CE53" i="40"/>
  <c r="CA53" i="40"/>
  <c r="BW53" i="40"/>
  <c r="BS53" i="40"/>
  <c r="BO53" i="40"/>
  <c r="BI53" i="40"/>
  <c r="BA53" i="40"/>
  <c r="AS53" i="40"/>
  <c r="AK53" i="40"/>
  <c r="AC53" i="40"/>
  <c r="U53" i="40"/>
  <c r="M53" i="40"/>
  <c r="E53" i="40"/>
  <c r="AT54" i="40"/>
  <c r="AP54" i="40"/>
  <c r="AL54" i="40"/>
  <c r="AH54" i="40"/>
  <c r="AD54" i="40"/>
  <c r="Z54" i="40"/>
  <c r="V54" i="40"/>
  <c r="R54" i="40"/>
  <c r="N54" i="40"/>
  <c r="J54" i="40"/>
  <c r="F54" i="40"/>
  <c r="CO53" i="40"/>
  <c r="CK53" i="40"/>
  <c r="CG53" i="40"/>
  <c r="CC53" i="40"/>
  <c r="BY53" i="40"/>
  <c r="BU53" i="40"/>
  <c r="BQ53" i="40"/>
  <c r="BM53" i="40"/>
  <c r="BE53" i="40"/>
  <c r="AW53" i="40"/>
  <c r="AO53" i="40"/>
  <c r="AG53" i="40"/>
  <c r="Y53" i="40"/>
  <c r="Q53" i="40"/>
  <c r="I53" i="40"/>
  <c r="B41" i="40"/>
  <c r="BL53" i="40"/>
  <c r="BH53" i="40"/>
  <c r="BD53" i="40"/>
  <c r="AZ53" i="40"/>
  <c r="AV53" i="40"/>
  <c r="AR53" i="40"/>
  <c r="AN53" i="40"/>
  <c r="AJ53" i="40"/>
  <c r="AF53" i="40"/>
  <c r="AB53" i="40"/>
  <c r="X53" i="40"/>
  <c r="T53" i="40"/>
  <c r="P53" i="40"/>
  <c r="L53" i="40"/>
  <c r="H53" i="40"/>
  <c r="D53" i="40"/>
  <c r="BK53" i="40"/>
  <c r="BG53" i="40"/>
  <c r="BC53" i="40"/>
  <c r="AY53" i="40"/>
  <c r="AU53" i="40"/>
  <c r="AQ53" i="40"/>
  <c r="AM53" i="40"/>
  <c r="AI53" i="40"/>
  <c r="AE53" i="40"/>
  <c r="AA53" i="40"/>
  <c r="W53" i="40"/>
  <c r="S53" i="40"/>
  <c r="O53" i="40"/>
  <c r="K53" i="40"/>
  <c r="G53" i="40"/>
</calcChain>
</file>

<file path=xl/sharedStrings.xml><?xml version="1.0" encoding="utf-8"?>
<sst xmlns="http://schemas.openxmlformats.org/spreadsheetml/2006/main" count="10888" uniqueCount="339">
  <si>
    <t>Males</t>
  </si>
  <si>
    <t>Females</t>
  </si>
  <si>
    <t>Persons</t>
  </si>
  <si>
    <t>Scotland</t>
  </si>
  <si>
    <t>Aberdeen City</t>
  </si>
  <si>
    <t>Aberdeenshire</t>
  </si>
  <si>
    <t>Angus</t>
  </si>
  <si>
    <t>Argyll &amp; Bute</t>
  </si>
  <si>
    <t>Scottish Borders</t>
  </si>
  <si>
    <t>Clackmannanshire</t>
  </si>
  <si>
    <t>West Dunbartonshire</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</si>
  <si>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</si>
  <si>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</si>
  <si>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</si>
  <si>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</si>
  <si>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</si>
  <si>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</si>
  <si>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</si>
  <si>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</si>
  <si>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</si>
  <si>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</si>
  <si>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</si>
  <si>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</si>
  <si>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</si>
  <si>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</si>
  <si>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</si>
  <si>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Perth &amp; Kinross</t>
  </si>
  <si>
    <t>Renfrewshire</t>
  </si>
  <si>
    <t>Shetland Islands</t>
  </si>
  <si>
    <t>South Ayrshire</t>
  </si>
  <si>
    <t>South Lanarkshire</t>
  </si>
  <si>
    <t>Stirling</t>
  </si>
  <si>
    <t>West Lothian</t>
  </si>
  <si>
    <t>Area</t>
  </si>
  <si>
    <t>All Ages</t>
  </si>
  <si>
    <t>Council areas</t>
  </si>
  <si>
    <t>General Details</t>
  </si>
  <si>
    <t>Dataset Title:</t>
  </si>
  <si>
    <t>Time Period of Dataset:</t>
  </si>
  <si>
    <t>Geographic Coverage:</t>
  </si>
  <si>
    <t>Supplier:</t>
  </si>
  <si>
    <t>Department:</t>
  </si>
  <si>
    <t>90+</t>
  </si>
  <si>
    <t>0 - 4</t>
  </si>
  <si>
    <t>5 - 9</t>
  </si>
  <si>
    <t>10 - 14</t>
  </si>
  <si>
    <t>15 - 19</t>
  </si>
  <si>
    <t>20 - 24</t>
  </si>
  <si>
    <t>25 - 29</t>
  </si>
  <si>
    <t>30 - 34</t>
  </si>
  <si>
    <t>35 - 39</t>
  </si>
  <si>
    <t>40 - 44</t>
  </si>
  <si>
    <t>45 - 49</t>
  </si>
  <si>
    <t>50 - 54</t>
  </si>
  <si>
    <t>55 - 59</t>
  </si>
  <si>
    <t>60 - 64</t>
  </si>
  <si>
    <t>65 - 69</t>
  </si>
  <si>
    <t>70 - 74</t>
  </si>
  <si>
    <t>75 - 79</t>
  </si>
  <si>
    <t>80 - 84</t>
  </si>
  <si>
    <t>85 - 89</t>
  </si>
  <si>
    <t>Contents</t>
  </si>
  <si>
    <t>Metadata</t>
  </si>
  <si>
    <t>Age group</t>
  </si>
  <si>
    <t>National Records of Scotland (NRS)</t>
  </si>
  <si>
    <t>Figures include rounding adjustments and asylum seekers, but exclude movements of prisoners and armed forces personnel.</t>
  </si>
  <si>
    <r>
      <rPr>
        <sz val="10"/>
        <rFont val="Arial"/>
        <family val="2"/>
      </rPr>
      <t xml:space="preserve">More details on Migration methodology can be found within the </t>
    </r>
    <r>
      <rPr>
        <u/>
        <sz val="10"/>
        <color indexed="12"/>
        <rFont val="Arial"/>
        <family val="2"/>
      </rPr>
      <t>Migration Statistics</t>
    </r>
    <r>
      <rPr>
        <sz val="10"/>
        <rFont val="Arial"/>
        <family val="2"/>
      </rPr>
      <t xml:space="preserve"> section of the NRS website.</t>
    </r>
  </si>
  <si>
    <t>Some commentary can be found in the Mid-Year Population Estimates for Scotland and the Registrar General’s Annual Review publications for the relevant years.</t>
  </si>
  <si>
    <t>Navigation Panel</t>
  </si>
  <si>
    <t>NHS Board areas</t>
  </si>
  <si>
    <t>Ayrshire and Arran</t>
  </si>
  <si>
    <t>Borders</t>
  </si>
  <si>
    <t>Dumfries and Galloway</t>
  </si>
  <si>
    <t>Forth Valley</t>
  </si>
  <si>
    <t>Grampian</t>
  </si>
  <si>
    <t xml:space="preserve">Highland </t>
  </si>
  <si>
    <t>Lanarkshire</t>
  </si>
  <si>
    <t>Lothian</t>
  </si>
  <si>
    <t>Orkney</t>
  </si>
  <si>
    <t>Shetland</t>
  </si>
  <si>
    <t>Tayside</t>
  </si>
  <si>
    <t>Western Isles</t>
  </si>
  <si>
    <t>Footnote</t>
  </si>
  <si>
    <t>NHS Board</t>
  </si>
  <si>
    <t>City of Edinburgh</t>
  </si>
  <si>
    <t>Na h-Eileanan Siar</t>
  </si>
  <si>
    <t>Click on the year you want to access</t>
  </si>
  <si>
    <t>Interactive Graph</t>
  </si>
  <si>
    <t>Migrants NET</t>
  </si>
  <si>
    <t>Migrants OUT</t>
  </si>
  <si>
    <t>Migrants IN</t>
  </si>
  <si>
    <t>90 &amp; over</t>
  </si>
  <si>
    <t>All ages</t>
  </si>
  <si>
    <t>Single year of age</t>
  </si>
  <si>
    <t>SCOTLAND</t>
  </si>
  <si>
    <t>Net migrants</t>
  </si>
  <si>
    <t>Out migrants</t>
  </si>
  <si>
    <t>In migrants</t>
  </si>
  <si>
    <t>Percentage of Population</t>
  </si>
  <si>
    <t>Number of Migrants</t>
  </si>
  <si>
    <t>Please select Council area of interest from drop-down list (left)</t>
  </si>
  <si>
    <t>Scotland, Council Areas, NHS Board Areas</t>
  </si>
  <si>
    <t>Total</t>
  </si>
  <si>
    <t>Methodology</t>
  </si>
  <si>
    <t>Net migration for Scottish administrative areas, by age and sex, 2001-02 to latest</t>
  </si>
  <si>
    <t>2001-02 to latest</t>
  </si>
  <si>
    <t>The migration estimates are those associated with the mid-year population estimates for 2001-02 to the most recent year available.</t>
  </si>
  <si>
    <t>Migration estimates for 2011-12 to 2013-14 were corrected to take into account an error that was discovered in 2015.</t>
  </si>
  <si>
    <t>2001-02</t>
  </si>
  <si>
    <t>2002-03</t>
  </si>
  <si>
    <t>2003-04</t>
  </si>
  <si>
    <t>2004-05</t>
  </si>
  <si>
    <t>2005-06</t>
  </si>
  <si>
    <t>2006-07</t>
  </si>
  <si>
    <t>2007-08</t>
  </si>
  <si>
    <t>2008-09</t>
  </si>
  <si>
    <t>2009-10</t>
  </si>
  <si>
    <t>2010-11</t>
  </si>
  <si>
    <t>2011-12</t>
  </si>
  <si>
    <t>2012-13</t>
  </si>
  <si>
    <t>2013-14</t>
  </si>
  <si>
    <t>2014-15</t>
  </si>
  <si>
    <t>2015-16</t>
  </si>
  <si>
    <t>Figures for 2015-16 onwards include refugees.</t>
  </si>
  <si>
    <t>2016-17</t>
  </si>
  <si>
    <r>
      <t xml:space="preserve">Total Net Migration by </t>
    </r>
    <r>
      <rPr>
        <b/>
        <sz val="10"/>
        <rFont val="Segoe UI"/>
        <family val="2"/>
      </rPr>
      <t>Council Area</t>
    </r>
    <r>
      <rPr>
        <sz val="10"/>
        <rFont val="Segoe UI"/>
        <family val="2"/>
      </rPr>
      <t xml:space="preserve"> by age group and sex</t>
    </r>
  </si>
  <si>
    <r>
      <t xml:space="preserve">Total Net Migration by </t>
    </r>
    <r>
      <rPr>
        <b/>
        <sz val="10"/>
        <rFont val="Segoe UI"/>
        <family val="2"/>
      </rPr>
      <t>NHS Board Area</t>
    </r>
    <r>
      <rPr>
        <sz val="10"/>
        <rFont val="Segoe UI"/>
        <family val="2"/>
      </rPr>
      <t xml:space="preserve"> by age group and sex</t>
    </r>
  </si>
  <si>
    <r>
      <t xml:space="preserve">In, Out and Net Migration by </t>
    </r>
    <r>
      <rPr>
        <b/>
        <sz val="10"/>
        <rFont val="Segoe UI"/>
        <family val="2"/>
      </rPr>
      <t>single year of age</t>
    </r>
  </si>
  <si>
    <t>2017-18</t>
  </si>
  <si>
    <t>Greater Glasgow and Clyde</t>
  </si>
  <si>
    <t>Argyll and Bute</t>
  </si>
  <si>
    <t>Perth and Kinross</t>
  </si>
  <si>
    <t>Population and Migration Statistics Branch, Demographic Statistics and Vital Events</t>
  </si>
  <si>
    <t>S92000003</t>
  </si>
  <si>
    <t>S12000033</t>
  </si>
  <si>
    <t>S12000034</t>
  </si>
  <si>
    <t>S12000041</t>
  </si>
  <si>
    <t>S12000035</t>
  </si>
  <si>
    <t>S12000036</t>
  </si>
  <si>
    <t>S12000005</t>
  </si>
  <si>
    <t>S12000006</t>
  </si>
  <si>
    <t>S12000042</t>
  </si>
  <si>
    <t>S12000008</t>
  </si>
  <si>
    <t>S12000045</t>
  </si>
  <si>
    <t>S12000010</t>
  </si>
  <si>
    <t>S12000011</t>
  </si>
  <si>
    <t>S12000014</t>
  </si>
  <si>
    <t>S12000015</t>
  </si>
  <si>
    <t>S12000046</t>
  </si>
  <si>
    <t>S12000017</t>
  </si>
  <si>
    <t>S12000018</t>
  </si>
  <si>
    <t>S12000019</t>
  </si>
  <si>
    <t>S12000020</t>
  </si>
  <si>
    <t>S12000013</t>
  </si>
  <si>
    <t>S12000021</t>
  </si>
  <si>
    <t>S12000044</t>
  </si>
  <si>
    <t>S12000023</t>
  </si>
  <si>
    <t>S12000024</t>
  </si>
  <si>
    <t>S12000038</t>
  </si>
  <si>
    <t>S12000026</t>
  </si>
  <si>
    <t>S12000027</t>
  </si>
  <si>
    <t>S12000028</t>
  </si>
  <si>
    <t>S12000029</t>
  </si>
  <si>
    <t>S12000030</t>
  </si>
  <si>
    <t>S12000039</t>
  </si>
  <si>
    <t>S12000040</t>
  </si>
  <si>
    <t>S12000047</t>
  </si>
  <si>
    <t>S12000048</t>
  </si>
  <si>
    <t>S08000001</t>
  </si>
  <si>
    <t>S08000002</t>
  </si>
  <si>
    <t>S08000003</t>
  </si>
  <si>
    <t>S08000004</t>
  </si>
  <si>
    <t>S08000005</t>
  </si>
  <si>
    <t>S08000006</t>
  </si>
  <si>
    <t>S08000008</t>
  </si>
  <si>
    <t>S08000009</t>
  </si>
  <si>
    <t>S08000010</t>
  </si>
  <si>
    <t>S08000011</t>
  </si>
  <si>
    <t>S08000012</t>
  </si>
  <si>
    <t>S08000013</t>
  </si>
  <si>
    <t>S08000014</t>
  </si>
  <si>
    <t>S08000015</t>
  </si>
  <si>
    <t>S08000016</t>
  </si>
  <si>
    <t>S08000017</t>
  </si>
  <si>
    <t>S08000018</t>
  </si>
  <si>
    <t>S08000019</t>
  </si>
  <si>
    <t>S08000020</t>
  </si>
  <si>
    <t>S08000021</t>
  </si>
  <si>
    <t>S08000022</t>
  </si>
  <si>
    <t>S08000023</t>
  </si>
  <si>
    <t>S08000024</t>
  </si>
  <si>
    <t>S08000025</t>
  </si>
  <si>
    <t>S08000026</t>
  </si>
  <si>
    <t>S08000027</t>
  </si>
  <si>
    <t>S08000028</t>
  </si>
  <si>
    <t>S08000029</t>
  </si>
  <si>
    <t>S08000030</t>
  </si>
  <si>
    <t>1) Codes for Fife and Perth and Kinross council areas changed for the mid-2018 population estimates due to a very minor boundary change. This did not affect the population.</t>
  </si>
  <si>
    <t>1) This table shows the pre-2006 NHS Board areas.</t>
  </si>
  <si>
    <t>1) This table shows the NHS Board Areas that came into effect in April 2014.</t>
  </si>
  <si>
    <t>NHS Board area statistics up to and including 2010-11 are on the old (pre-2006) boundaries, which contained fifteen health boards.</t>
  </si>
  <si>
    <r>
      <t>Area</t>
    </r>
    <r>
      <rPr>
        <b/>
        <vertAlign val="superscript"/>
        <sz val="12"/>
        <rFont val="Arial"/>
        <family val="2"/>
      </rPr>
      <t>1,2</t>
    </r>
  </si>
  <si>
    <t>2) No geographic codes are available for the NHS Board areas Greater Glasgow and Argyll and Clyde. The Argyll and Clyde health board was abolished in 2006, with the area being split between Highland and the new Greater Glasgow and Clyde health board. The old health boards predate the advent of geographic codes, therefore none were ever assigned. The code is left blank for both of these areas.</t>
  </si>
  <si>
    <r>
      <t>Argyll and Clyde</t>
    </r>
    <r>
      <rPr>
        <vertAlign val="superscript"/>
        <sz val="10"/>
        <rFont val="Arial"/>
        <family val="2"/>
      </rPr>
      <t xml:space="preserve">2 </t>
    </r>
  </si>
  <si>
    <r>
      <t>Greater Glasgow</t>
    </r>
    <r>
      <rPr>
        <vertAlign val="superscript"/>
        <sz val="10"/>
        <rFont val="Arial"/>
        <family val="2"/>
      </rPr>
      <t>2</t>
    </r>
  </si>
  <si>
    <t xml:space="preserve">1) Codes for Fife and Tayside NHS Boards changed for the mid-2018 population estimates due to a very small boundary change at Keltybridge. This boundary change did not affect population or migration estimates. </t>
  </si>
  <si>
    <t>Migration estimates for 2001-02 to 2010-11 were revised following revision of the mid-year population estimates for 2002 to 2010.</t>
  </si>
  <si>
    <t>Notes</t>
  </si>
  <si>
    <r>
      <t>Area</t>
    </r>
    <r>
      <rPr>
        <b/>
        <vertAlign val="superscript"/>
        <sz val="10"/>
        <rFont val="Arial"/>
        <family val="2"/>
      </rPr>
      <t>1</t>
    </r>
  </si>
  <si>
    <t>back to contents</t>
  </si>
  <si>
    <t>S12000050</t>
  </si>
  <si>
    <t>S12000049</t>
  </si>
  <si>
    <t>S08000031</t>
  </si>
  <si>
    <t>S08000032</t>
  </si>
  <si>
    <t>2018-19</t>
  </si>
  <si>
    <t>NHS Board area statistics from 2011-12 to 2016-17 are on the 2014 health board boundaries, 2017-18 statistics feature the above mentioned change for NHS Fife and NHS Tayside, and 2018-19 include the above mentioned change for NHS Greater Glasgow and Clyde and NHS Lanarkshire.</t>
  </si>
  <si>
    <t>1) Codes for Glasgow and North Lanarkshire council areas changed for the mid-2019 population estimates due to a boundary change at Cardowan by Stepps. This resulted in approximately 400 people transferring from Glasgow to North Lanarkshire. These moves have been accounted for as migration within Scotland.</t>
  </si>
  <si>
    <t>1) Codes for Greater Glasgow and Clyde and Lanarkshire NHS Boards changed for the mid-2019 population estimates due to a boundary change at Cardowan by Stepps (between Glasgow and North Lanarkshire). This resulted in approximately 400 people transferring from NHS Greater Glasgow and Clyde to NHS Lanarkshire. These moves have been accounted for as migration within Scotland.</t>
  </si>
  <si>
    <t>Total net migration by council area, by age group and sex, 2001-02</t>
  </si>
  <si>
    <t>Total net migration by council area, by age group and sex, 2002-03</t>
  </si>
  <si>
    <t>Total net migration by council area, by age group and sex, 2003-04</t>
  </si>
  <si>
    <t>Total net migration by council area, by age group and sex, 2004-05</t>
  </si>
  <si>
    <t>Total net migration by council area, by age group and sex, 2005-06</t>
  </si>
  <si>
    <t>Total net migration by council area, by age group and sex, 2006-07</t>
  </si>
  <si>
    <t>Total net migration by council area, by age group and sex, 2007-08</t>
  </si>
  <si>
    <t>Total net migration by council area, by age group and sex, 2008-09</t>
  </si>
  <si>
    <t>Total net migration by council area, by age group and sex, 2009-10</t>
  </si>
  <si>
    <t>Total net migration by council area, by age group and sex, 2010-11</t>
  </si>
  <si>
    <t>Total net migration by council area, by age group and sex, 2011-12</t>
  </si>
  <si>
    <t>Total net migration by council area, by age group and sex, 2012-13</t>
  </si>
  <si>
    <t>Total net migration by council area, by age group and sex, 2013-14</t>
  </si>
  <si>
    <t>Total net migration by council area, by age group and sex, 2014-15</t>
  </si>
  <si>
    <t>Total net migration by council area, by age group and sex, 2015-16</t>
  </si>
  <si>
    <t>Total net migration by council area, by age group and sex, 2016-17</t>
  </si>
  <si>
    <t>Total net migration by council area, by age group and sex, 2017-18</t>
  </si>
  <si>
    <t>Total net migration by council area, by age group and sex, 2018-19</t>
  </si>
  <si>
    <t>Total net migration by NHS Board area, by age group and sex, 2001-02</t>
  </si>
  <si>
    <t>Total net migration by NHS Board area, by age group and sex, 2002-03</t>
  </si>
  <si>
    <t>Total net migration by NHS Board area, by age group and sex, 2003-04</t>
  </si>
  <si>
    <t>Total net migration by NHS Board area, by age group and sex, 2004-05</t>
  </si>
  <si>
    <t>Total net migration by NHS Board area, by age group and sex, 2005-06</t>
  </si>
  <si>
    <t>Total net migration by NHS Board area, by age group and sex, 2006-07</t>
  </si>
  <si>
    <t>Total net migration by NHS Board area, by age group and sex, 2007-08</t>
  </si>
  <si>
    <t>Total net migration by NHS Board area, by age group and sex, 2008-09</t>
  </si>
  <si>
    <t>Total net migration by NHS Board area, by age group and sex, 2009-10</t>
  </si>
  <si>
    <t>Total net migration by NHS Board area, by age group and sex, 2010-11</t>
  </si>
  <si>
    <t>Total net migration by NHS Board area, by age group and sex, 2011-12</t>
  </si>
  <si>
    <t>Total net migration by NHS Board area, by age group and sex, 2012-13</t>
  </si>
  <si>
    <t>Total net migration by NHS Board area, by age group and sex, 2013-14</t>
  </si>
  <si>
    <t>Total net migration by NHS Board area, by age group and sex, 2014-15</t>
  </si>
  <si>
    <t>Total net migration by NHS Board area, by age group and sex, 2015-16</t>
  </si>
  <si>
    <t>Total net migration by NHS Board area, by age group and sex, 2016-17</t>
  </si>
  <si>
    <t>Total net migration by NHS Board area, by age group and sex, 2017-18</t>
  </si>
  <si>
    <t>Total net migration by NHS Board area, by age group and sex, 2018-19</t>
  </si>
  <si>
    <r>
      <t>Total net migration by council area</t>
    </r>
    <r>
      <rPr>
        <b/>
        <vertAlign val="superscript"/>
        <sz val="12"/>
        <rFont val="Arial"/>
        <family val="2"/>
      </rPr>
      <t>1</t>
    </r>
    <r>
      <rPr>
        <b/>
        <sz val="12"/>
        <rFont val="Arial"/>
        <family val="2"/>
      </rPr>
      <t>, by age group and sex, 2017-18</t>
    </r>
  </si>
  <si>
    <r>
      <t>Total net migration by council area</t>
    </r>
    <r>
      <rPr>
        <b/>
        <vertAlign val="superscript"/>
        <sz val="12"/>
        <rFont val="Arial"/>
        <family val="2"/>
      </rPr>
      <t>1</t>
    </r>
    <r>
      <rPr>
        <b/>
        <sz val="12"/>
        <rFont val="Arial"/>
        <family val="2"/>
      </rPr>
      <t>, by age group and sex, 2018-19</t>
    </r>
  </si>
  <si>
    <r>
      <t>Total net migration by NHS Board area</t>
    </r>
    <r>
      <rPr>
        <b/>
        <vertAlign val="superscript"/>
        <sz val="12"/>
        <rFont val="Arial"/>
        <family val="2"/>
      </rPr>
      <t>1</t>
    </r>
    <r>
      <rPr>
        <b/>
        <sz val="12"/>
        <rFont val="Arial"/>
        <family val="2"/>
      </rPr>
      <t>, by age group and sex, 2001-02 (old boundaries)</t>
    </r>
  </si>
  <si>
    <r>
      <t>Total net migration by NHS Board area</t>
    </r>
    <r>
      <rPr>
        <b/>
        <vertAlign val="superscript"/>
        <sz val="12"/>
        <rFont val="Arial"/>
        <family val="2"/>
      </rPr>
      <t>1</t>
    </r>
    <r>
      <rPr>
        <b/>
        <sz val="12"/>
        <rFont val="Arial"/>
        <family val="2"/>
      </rPr>
      <t>, by age group and sex, 2002-03 (old boundaries)</t>
    </r>
  </si>
  <si>
    <r>
      <t>Total net migration by NHS Board area</t>
    </r>
    <r>
      <rPr>
        <b/>
        <vertAlign val="superscript"/>
        <sz val="12"/>
        <rFont val="Arial"/>
        <family val="2"/>
      </rPr>
      <t>1</t>
    </r>
    <r>
      <rPr>
        <b/>
        <sz val="12"/>
        <rFont val="Arial"/>
        <family val="2"/>
      </rPr>
      <t>, by age group and sex, 2003-04 (old boundaries)</t>
    </r>
  </si>
  <si>
    <r>
      <t>Total net migration by NHS Board area</t>
    </r>
    <r>
      <rPr>
        <b/>
        <vertAlign val="superscript"/>
        <sz val="12"/>
        <rFont val="Arial"/>
        <family val="2"/>
      </rPr>
      <t>1</t>
    </r>
    <r>
      <rPr>
        <b/>
        <sz val="12"/>
        <rFont val="Arial"/>
        <family val="2"/>
      </rPr>
      <t>, by age group and sex, 2004-05 (old boundaries)</t>
    </r>
  </si>
  <si>
    <r>
      <t>Total net migration by NHS Board area</t>
    </r>
    <r>
      <rPr>
        <b/>
        <vertAlign val="superscript"/>
        <sz val="12"/>
        <rFont val="Arial"/>
        <family val="2"/>
      </rPr>
      <t>1</t>
    </r>
    <r>
      <rPr>
        <b/>
        <sz val="12"/>
        <rFont val="Arial"/>
        <family val="2"/>
      </rPr>
      <t>, by age group and sex, 2005-06 (old boundaries)</t>
    </r>
  </si>
  <si>
    <r>
      <t>Total net migration by NHS Board area</t>
    </r>
    <r>
      <rPr>
        <b/>
        <vertAlign val="superscript"/>
        <sz val="12"/>
        <rFont val="Arial"/>
        <family val="2"/>
      </rPr>
      <t>1</t>
    </r>
    <r>
      <rPr>
        <b/>
        <sz val="12"/>
        <rFont val="Arial"/>
        <family val="2"/>
      </rPr>
      <t>, by age group and sex, 2006-07 (old boundaries)</t>
    </r>
  </si>
  <si>
    <r>
      <t>Total net migration by NHS Board area</t>
    </r>
    <r>
      <rPr>
        <b/>
        <vertAlign val="superscript"/>
        <sz val="12"/>
        <rFont val="Arial"/>
        <family val="2"/>
      </rPr>
      <t>1</t>
    </r>
    <r>
      <rPr>
        <b/>
        <sz val="12"/>
        <rFont val="Arial"/>
        <family val="2"/>
      </rPr>
      <t>, by age group and sex, 2007-08 (old boundaries)</t>
    </r>
  </si>
  <si>
    <r>
      <t>Total net migration by NHS Board area</t>
    </r>
    <r>
      <rPr>
        <b/>
        <vertAlign val="superscript"/>
        <sz val="12"/>
        <rFont val="Arial"/>
        <family val="2"/>
      </rPr>
      <t>1</t>
    </r>
    <r>
      <rPr>
        <b/>
        <sz val="12"/>
        <rFont val="Arial"/>
        <family val="2"/>
      </rPr>
      <t>, by age group and sex, 2008-09 (old boundaries)</t>
    </r>
  </si>
  <si>
    <r>
      <t>Total net migration by NHS Board area</t>
    </r>
    <r>
      <rPr>
        <b/>
        <vertAlign val="superscript"/>
        <sz val="12"/>
        <rFont val="Arial"/>
        <family val="2"/>
      </rPr>
      <t>1</t>
    </r>
    <r>
      <rPr>
        <b/>
        <sz val="12"/>
        <rFont val="Arial"/>
        <family val="2"/>
      </rPr>
      <t>, by age group and sex, 2009-10 (old boundaries)</t>
    </r>
  </si>
  <si>
    <r>
      <t>Total net migration by NHS Board area</t>
    </r>
    <r>
      <rPr>
        <b/>
        <vertAlign val="superscript"/>
        <sz val="12"/>
        <rFont val="Arial"/>
        <family val="2"/>
      </rPr>
      <t>1</t>
    </r>
    <r>
      <rPr>
        <b/>
        <sz val="12"/>
        <rFont val="Arial"/>
        <family val="2"/>
      </rPr>
      <t>, by age group and sex, 2010-11 (old boundaries)</t>
    </r>
  </si>
  <si>
    <r>
      <t>Total net migration by NHS Board area</t>
    </r>
    <r>
      <rPr>
        <b/>
        <vertAlign val="superscript"/>
        <sz val="12"/>
        <rFont val="Arial"/>
        <family val="2"/>
      </rPr>
      <t>1</t>
    </r>
    <r>
      <rPr>
        <b/>
        <sz val="12"/>
        <rFont val="Arial"/>
        <family val="2"/>
      </rPr>
      <t>, by age group and sex, 2011-12</t>
    </r>
  </si>
  <si>
    <r>
      <t>Total net migration by NHS Board area</t>
    </r>
    <r>
      <rPr>
        <b/>
        <vertAlign val="superscript"/>
        <sz val="12"/>
        <rFont val="Arial"/>
        <family val="2"/>
      </rPr>
      <t>1</t>
    </r>
    <r>
      <rPr>
        <b/>
        <sz val="12"/>
        <rFont val="Arial"/>
        <family val="2"/>
      </rPr>
      <t>, by age group and sex, 2012-13</t>
    </r>
  </si>
  <si>
    <r>
      <t>Total net migration by NHS Board area</t>
    </r>
    <r>
      <rPr>
        <b/>
        <vertAlign val="superscript"/>
        <sz val="12"/>
        <rFont val="Arial"/>
        <family val="2"/>
      </rPr>
      <t>1</t>
    </r>
    <r>
      <rPr>
        <b/>
        <sz val="12"/>
        <rFont val="Arial"/>
        <family val="2"/>
      </rPr>
      <t>, by age group and sex, 2013-14</t>
    </r>
  </si>
  <si>
    <r>
      <t>Total net migration by NHS Board area</t>
    </r>
    <r>
      <rPr>
        <b/>
        <vertAlign val="superscript"/>
        <sz val="12"/>
        <rFont val="Arial"/>
        <family val="2"/>
      </rPr>
      <t>1</t>
    </r>
    <r>
      <rPr>
        <b/>
        <sz val="12"/>
        <rFont val="Arial"/>
        <family val="2"/>
      </rPr>
      <t>, by age group and sex, 2014-15</t>
    </r>
  </si>
  <si>
    <r>
      <t>Total net migration by NHS Board area</t>
    </r>
    <r>
      <rPr>
        <b/>
        <vertAlign val="superscript"/>
        <sz val="12"/>
        <rFont val="Arial"/>
        <family val="2"/>
      </rPr>
      <t>1</t>
    </r>
    <r>
      <rPr>
        <b/>
        <sz val="12"/>
        <rFont val="Arial"/>
        <family val="2"/>
      </rPr>
      <t>, by age group and sex, 2015-16</t>
    </r>
  </si>
  <si>
    <r>
      <t>Total net migration by NHS Board area</t>
    </r>
    <r>
      <rPr>
        <b/>
        <vertAlign val="superscript"/>
        <sz val="12"/>
        <rFont val="Arial"/>
        <family val="2"/>
      </rPr>
      <t>1</t>
    </r>
    <r>
      <rPr>
        <b/>
        <sz val="12"/>
        <rFont val="Arial"/>
        <family val="2"/>
      </rPr>
      <t>, by age group and sex, 2016-17</t>
    </r>
  </si>
  <si>
    <r>
      <t>Total net migration by NHS Board area</t>
    </r>
    <r>
      <rPr>
        <b/>
        <vertAlign val="superscript"/>
        <sz val="12"/>
        <rFont val="Arial"/>
        <family val="2"/>
      </rPr>
      <t>1</t>
    </r>
    <r>
      <rPr>
        <b/>
        <sz val="12"/>
        <rFont val="Arial"/>
        <family val="2"/>
      </rPr>
      <t>, by age group and sex, 2017-18</t>
    </r>
  </si>
  <si>
    <r>
      <t>Total net migration by NHS Board area</t>
    </r>
    <r>
      <rPr>
        <b/>
        <vertAlign val="superscript"/>
        <sz val="12"/>
        <rFont val="Arial"/>
        <family val="2"/>
      </rPr>
      <t>1</t>
    </r>
    <r>
      <rPr>
        <b/>
        <sz val="12"/>
        <rFont val="Arial"/>
        <family val="2"/>
      </rPr>
      <t>, by age group and sex, 2018-19</t>
    </r>
  </si>
  <si>
    <r>
      <t>Population methodology can be found within the</t>
    </r>
    <r>
      <rPr>
        <sz val="10"/>
        <color rgb="FF0000FF"/>
        <rFont val="Arial"/>
        <family val="2"/>
      </rPr>
      <t xml:space="preserve"> </t>
    </r>
    <r>
      <rPr>
        <u/>
        <sz val="10"/>
        <color rgb="FF0000FF"/>
        <rFont val="Arial"/>
        <family val="2"/>
      </rPr>
      <t>Mid Year Population Estimates</t>
    </r>
    <r>
      <rPr>
        <sz val="10"/>
        <rFont val="Arial"/>
        <family val="2"/>
      </rPr>
      <t xml:space="preserve"> section of the NRS website.</t>
    </r>
  </si>
  <si>
    <t>Total net migration by council area, by age group and sex, 2001-02 (continued)</t>
  </si>
  <si>
    <t>Total net migration by council area, by age group and sex, 2002-03 (continued)</t>
  </si>
  <si>
    <t>Total net migration by council area, by age and gender, 2003-04 (continued)</t>
  </si>
  <si>
    <t>Total net migration by council area, by age group and sex, 2004-05 (continued)</t>
  </si>
  <si>
    <t>Total net migration by council area, by age group and sex, 2005-06 (continued)</t>
  </si>
  <si>
    <t>Total net migration by council area, by age group and sex, 2006-07 (continued)</t>
  </si>
  <si>
    <t>Total net migration by council area, by age group and sex, 2007-08 (continued)</t>
  </si>
  <si>
    <t>Total net migration by council area, by age group and sex, 2008-09 (continued)</t>
  </si>
  <si>
    <t>Total net migration by council area, by age group and sex, 2009-10 (continued)</t>
  </si>
  <si>
    <t>Total net migration by Council area, by age group and sex, 2010-11 (continued)</t>
  </si>
  <si>
    <t>Total net migration by council area, by age group and sex, 2010-11 (continued)</t>
  </si>
  <si>
    <t>Total net migration by Council area, by age group and sex, 2011-12 (continued)</t>
  </si>
  <si>
    <t>Total net migration by council area, by age group and sex, 2011-12 (continued)</t>
  </si>
  <si>
    <t>Total net migration by Council area, by age group and sex, 2012-13 (continued)</t>
  </si>
  <si>
    <t>Total net migration by council area, by age group and sex, 2012-13 (continued)</t>
  </si>
  <si>
    <t>Total net migration by Council area, by age group and sex, 2013-14 (continued)</t>
  </si>
  <si>
    <t>Total net migration by council area, by age group and sex, 2013-14 (continued)</t>
  </si>
  <si>
    <t>Total net migration by council area, by age group and sex, 2014-15 (continued)</t>
  </si>
  <si>
    <t>Total net migration by council area, by age group and sex, 2015-16 (continued)</t>
  </si>
  <si>
    <t>Total net migration by council area, by age group and sex, 2016-17 (continued)</t>
  </si>
  <si>
    <t>Total net migration by council area, by age group and sex, 2017-18 (continued)</t>
  </si>
  <si>
    <t>Total net migration by council area, by age group and sex, 2018-19 (continued)</t>
  </si>
  <si>
    <r>
      <t>Total net migration by NHS Board area</t>
    </r>
    <r>
      <rPr>
        <b/>
        <vertAlign val="superscript"/>
        <sz val="10"/>
        <rFont val="Arial"/>
        <family val="2"/>
      </rPr>
      <t>1</t>
    </r>
    <r>
      <rPr>
        <b/>
        <sz val="10"/>
        <rFont val="Arial"/>
        <family val="2"/>
      </rPr>
      <t>, by age group and sex, 2001-02 (continued)</t>
    </r>
  </si>
  <si>
    <r>
      <t>Total net migration by NHS Board area</t>
    </r>
    <r>
      <rPr>
        <b/>
        <vertAlign val="superscript"/>
        <sz val="10"/>
        <rFont val="Arial"/>
        <family val="2"/>
      </rPr>
      <t>1</t>
    </r>
    <r>
      <rPr>
        <b/>
        <sz val="10"/>
        <rFont val="Arial"/>
        <family val="2"/>
      </rPr>
      <t>, by age group and sex, 2002-03 (continued)</t>
    </r>
  </si>
  <si>
    <r>
      <t>Total net migration by NHS Board area</t>
    </r>
    <r>
      <rPr>
        <b/>
        <vertAlign val="superscript"/>
        <sz val="10"/>
        <rFont val="Arial"/>
        <family val="2"/>
      </rPr>
      <t>1</t>
    </r>
    <r>
      <rPr>
        <b/>
        <sz val="10"/>
        <rFont val="Arial"/>
        <family val="2"/>
      </rPr>
      <t>, by age group and sex, 2003-04 (continued)</t>
    </r>
  </si>
  <si>
    <r>
      <t>Total net migration by NHS Board area</t>
    </r>
    <r>
      <rPr>
        <b/>
        <vertAlign val="superscript"/>
        <sz val="10"/>
        <rFont val="Arial"/>
        <family val="2"/>
      </rPr>
      <t>1</t>
    </r>
    <r>
      <rPr>
        <b/>
        <sz val="10"/>
        <rFont val="Arial"/>
        <family val="2"/>
      </rPr>
      <t>, by age group and sex, 2004-05 (continued)</t>
    </r>
  </si>
  <si>
    <r>
      <t>Total net migration by NHS Board area</t>
    </r>
    <r>
      <rPr>
        <b/>
        <vertAlign val="superscript"/>
        <sz val="10"/>
        <rFont val="Arial"/>
        <family val="2"/>
      </rPr>
      <t>1</t>
    </r>
    <r>
      <rPr>
        <b/>
        <sz val="10"/>
        <rFont val="Arial"/>
        <family val="2"/>
      </rPr>
      <t>, by age group and sex, 2005-06 (continued)</t>
    </r>
  </si>
  <si>
    <r>
      <t>Total net migration by NHS Board area</t>
    </r>
    <r>
      <rPr>
        <b/>
        <vertAlign val="superscript"/>
        <sz val="10"/>
        <rFont val="Arial"/>
        <family val="2"/>
      </rPr>
      <t>1</t>
    </r>
    <r>
      <rPr>
        <b/>
        <sz val="10"/>
        <rFont val="Arial"/>
        <family val="2"/>
      </rPr>
      <t>, by age group and sex, 2006-07 (continued)</t>
    </r>
  </si>
  <si>
    <r>
      <t>Total net migration by NHS Board area</t>
    </r>
    <r>
      <rPr>
        <b/>
        <vertAlign val="superscript"/>
        <sz val="10"/>
        <rFont val="Arial"/>
        <family val="2"/>
      </rPr>
      <t>1</t>
    </r>
    <r>
      <rPr>
        <b/>
        <sz val="10"/>
        <rFont val="Arial"/>
        <family val="2"/>
      </rPr>
      <t>, by age group and sex, 2007-08 (continued)</t>
    </r>
  </si>
  <si>
    <r>
      <t>Total net migration by NHS Board area</t>
    </r>
    <r>
      <rPr>
        <b/>
        <vertAlign val="superscript"/>
        <sz val="10"/>
        <rFont val="Arial"/>
        <family val="2"/>
      </rPr>
      <t>1</t>
    </r>
    <r>
      <rPr>
        <b/>
        <sz val="10"/>
        <rFont val="Arial"/>
        <family val="2"/>
      </rPr>
      <t>, by age group and sex, 2008-09 (continued)</t>
    </r>
  </si>
  <si>
    <r>
      <t>Total net migration by NHS Board area</t>
    </r>
    <r>
      <rPr>
        <b/>
        <vertAlign val="superscript"/>
        <sz val="10"/>
        <rFont val="Arial"/>
        <family val="2"/>
      </rPr>
      <t>1</t>
    </r>
    <r>
      <rPr>
        <b/>
        <sz val="10"/>
        <rFont val="Arial"/>
        <family val="2"/>
      </rPr>
      <t>, by age group and sex, 2009-10 (continued)</t>
    </r>
  </si>
  <si>
    <r>
      <t>Total net migration by NHS Board area</t>
    </r>
    <r>
      <rPr>
        <b/>
        <vertAlign val="superscript"/>
        <sz val="10"/>
        <rFont val="Arial"/>
        <family val="2"/>
      </rPr>
      <t>1</t>
    </r>
    <r>
      <rPr>
        <b/>
        <sz val="10"/>
        <rFont val="Arial"/>
        <family val="2"/>
      </rPr>
      <t>, by age group and sex, 2010-11 (continued)</t>
    </r>
  </si>
  <si>
    <r>
      <t>Total net migration by NHS Board area</t>
    </r>
    <r>
      <rPr>
        <b/>
        <vertAlign val="superscript"/>
        <sz val="10"/>
        <rFont val="Arial"/>
        <family val="2"/>
      </rPr>
      <t>1</t>
    </r>
    <r>
      <rPr>
        <b/>
        <sz val="10"/>
        <rFont val="Arial"/>
        <family val="2"/>
      </rPr>
      <t>, by age group and sex, 2011-12 (continued)</t>
    </r>
  </si>
  <si>
    <r>
      <t>Total net migration by NHS Board area</t>
    </r>
    <r>
      <rPr>
        <b/>
        <vertAlign val="superscript"/>
        <sz val="10"/>
        <rFont val="Arial"/>
        <family val="2"/>
      </rPr>
      <t>1</t>
    </r>
    <r>
      <rPr>
        <b/>
        <sz val="10"/>
        <rFont val="Arial"/>
        <family val="2"/>
      </rPr>
      <t>, by age group and sex, 2012-13 (continued)</t>
    </r>
  </si>
  <si>
    <r>
      <t>Total net migration by NHS Board area</t>
    </r>
    <r>
      <rPr>
        <b/>
        <vertAlign val="superscript"/>
        <sz val="10"/>
        <rFont val="Arial"/>
        <family val="2"/>
      </rPr>
      <t>1</t>
    </r>
    <r>
      <rPr>
        <b/>
        <sz val="10"/>
        <rFont val="Arial"/>
        <family val="2"/>
      </rPr>
      <t>, by age group and sex, 2013-14 (continued)</t>
    </r>
  </si>
  <si>
    <r>
      <t>Total net migration by NHS Board area</t>
    </r>
    <r>
      <rPr>
        <b/>
        <vertAlign val="superscript"/>
        <sz val="10"/>
        <rFont val="Arial"/>
        <family val="2"/>
      </rPr>
      <t>1</t>
    </r>
    <r>
      <rPr>
        <b/>
        <sz val="10"/>
        <rFont val="Arial"/>
        <family val="2"/>
      </rPr>
      <t>, by age group and sex, 2014-15 (continued)</t>
    </r>
  </si>
  <si>
    <r>
      <t>Total net migration by NHS Board area</t>
    </r>
    <r>
      <rPr>
        <b/>
        <vertAlign val="superscript"/>
        <sz val="10"/>
        <rFont val="Arial"/>
        <family val="2"/>
      </rPr>
      <t>1</t>
    </r>
    <r>
      <rPr>
        <b/>
        <sz val="10"/>
        <rFont val="Arial"/>
        <family val="2"/>
      </rPr>
      <t>, by age group and sex, 2015-16 (continued)</t>
    </r>
  </si>
  <si>
    <r>
      <t>Total net migration by NHS Board area</t>
    </r>
    <r>
      <rPr>
        <b/>
        <vertAlign val="superscript"/>
        <sz val="10"/>
        <rFont val="Arial"/>
        <family val="2"/>
      </rPr>
      <t>1</t>
    </r>
    <r>
      <rPr>
        <b/>
        <sz val="10"/>
        <rFont val="Arial"/>
        <family val="2"/>
      </rPr>
      <t>, by age group and sex, 2016-17 (continued)</t>
    </r>
  </si>
  <si>
    <r>
      <t>Total net migration by NHS Board area</t>
    </r>
    <r>
      <rPr>
        <b/>
        <vertAlign val="superscript"/>
        <sz val="10"/>
        <rFont val="Arial"/>
        <family val="2"/>
      </rPr>
      <t>1</t>
    </r>
    <r>
      <rPr>
        <b/>
        <sz val="10"/>
        <rFont val="Arial"/>
        <family val="2"/>
      </rPr>
      <t>, by age group and sex, 2017-18 (continued)</t>
    </r>
  </si>
  <si>
    <r>
      <t>Total net migration by NHS Board area</t>
    </r>
    <r>
      <rPr>
        <b/>
        <vertAlign val="superscript"/>
        <sz val="10"/>
        <rFont val="Arial"/>
        <family val="2"/>
      </rPr>
      <t>1</t>
    </r>
    <r>
      <rPr>
        <b/>
        <sz val="10"/>
        <rFont val="Arial"/>
        <family val="2"/>
      </rPr>
      <t>, by age group and sex, 2018-19 (continued)</t>
    </r>
  </si>
  <si>
    <t>Council area estimates are based on 2011 council area boundaries, except for 2017-18 which includes a small boundary change (which did not affect population or migration estimates) for Fife and Perth and Kinross, and for 2018-19 which includes a boundary change at Cardowan by Stepps (between Glasgow and North Lanarkshire). The 2019 boundary change resulted in approximately 400 people transferring from Glasgow to North Lanarkshire. These moves have been accounted for as migration within Scotland.</t>
  </si>
  <si>
    <t>Total net migration by council area, by age group and sex, 2019-20</t>
  </si>
  <si>
    <t>Total net migration by NHS Board area, by age group and sex, 2019-20</t>
  </si>
  <si>
    <t>Average in, out &amp; net migration by council area and single year of age, 2018-20</t>
  </si>
  <si>
    <t>Average in, out &amp; net migration as a percentage of population, by council area and single year of age, 2018-20</t>
  </si>
  <si>
    <t>Charts of average in, out &amp; net migration, by council area and single year of age, 2018-20</t>
  </si>
  <si>
    <t>© Crown Copyright 2021</t>
  </si>
  <si>
    <t>Total net migration by council area, by age group and sex, 2019-20 (continued)</t>
  </si>
  <si>
    <t>2018-2020 Totals</t>
  </si>
  <si>
    <t>2018-2020 as % of Population</t>
  </si>
  <si>
    <t>2019-20</t>
  </si>
  <si>
    <r>
      <t>Total net migration by NHS Board area</t>
    </r>
    <r>
      <rPr>
        <b/>
        <vertAlign val="superscript"/>
        <sz val="10"/>
        <rFont val="Arial"/>
        <family val="2"/>
      </rPr>
      <t>1</t>
    </r>
    <r>
      <rPr>
        <b/>
        <sz val="10"/>
        <rFont val="Arial"/>
        <family val="2"/>
      </rPr>
      <t>, by age group and sex, 2019-20 (continued)</t>
    </r>
  </si>
  <si>
    <t>Last updated: 25 June 2021</t>
  </si>
  <si>
    <t>These statistics are based on moves between 01 July and 30 June of the given time period (e.g., statistics for 2019-20 are for the moves that took place between 01 July 2019 and 30 June 2020).</t>
  </si>
  <si>
    <r>
      <t>Total net migration by council area</t>
    </r>
    <r>
      <rPr>
        <b/>
        <vertAlign val="superscript"/>
        <sz val="12"/>
        <rFont val="Arial"/>
        <family val="2"/>
      </rPr>
      <t>1,2</t>
    </r>
    <r>
      <rPr>
        <b/>
        <sz val="12"/>
        <rFont val="Arial"/>
        <family val="2"/>
      </rPr>
      <t>, by age group and sex, 2019-20</t>
    </r>
  </si>
  <si>
    <t>1) The codes and names of council areas are based on the most recent (2019) boundaries.</t>
  </si>
  <si>
    <r>
      <rPr>
        <sz val="8"/>
        <rFont val="Arial"/>
        <family val="2"/>
      </rPr>
      <t xml:space="preserve">2) The International Passenger Survey (IPS) has previously been used to estimate Long Term International Migration (LTIM) at Scotland level. However, in March 2020 the IPS was suspended due to the COVID-19 pandemic. Overseas migration for March to June 2020 has been modelled using alternative data sources. More information on the methodology can be found on the </t>
    </r>
    <r>
      <rPr>
        <u/>
        <sz val="8"/>
        <color indexed="12"/>
        <rFont val="Arial"/>
        <family val="2"/>
      </rPr>
      <t>ONS website</t>
    </r>
    <r>
      <rPr>
        <sz val="8"/>
        <rFont val="Arial"/>
        <family val="2"/>
      </rPr>
      <t>.</t>
    </r>
  </si>
  <si>
    <r>
      <t>Total net migration by NHS Board area</t>
    </r>
    <r>
      <rPr>
        <b/>
        <vertAlign val="superscript"/>
        <sz val="12"/>
        <rFont val="Arial"/>
        <family val="2"/>
      </rPr>
      <t>1,2</t>
    </r>
    <r>
      <rPr>
        <b/>
        <sz val="12"/>
        <rFont val="Arial"/>
        <family val="2"/>
      </rPr>
      <t>, by age group and sex, 2019-20</t>
    </r>
  </si>
  <si>
    <t>1) The codes and names of health board areas are based on the most recent (2019) boundaries.</t>
  </si>
  <si>
    <r>
      <t>Average in, out &amp; net migration</t>
    </r>
    <r>
      <rPr>
        <b/>
        <vertAlign val="superscript"/>
        <sz val="12"/>
        <rFont val="Arial"/>
        <family val="2"/>
      </rPr>
      <t>1</t>
    </r>
    <r>
      <rPr>
        <b/>
        <sz val="12"/>
        <rFont val="Arial"/>
        <family val="2"/>
      </rPr>
      <t xml:space="preserve"> by council area and single year of age, 2018-20</t>
    </r>
  </si>
  <si>
    <r>
      <t>Council area</t>
    </r>
    <r>
      <rPr>
        <b/>
        <vertAlign val="superscript"/>
        <sz val="10"/>
        <rFont val="Arial"/>
        <family val="2"/>
      </rPr>
      <t>2</t>
    </r>
  </si>
  <si>
    <t>Footnotes</t>
  </si>
  <si>
    <r>
      <t>Average in, out &amp; net migration</t>
    </r>
    <r>
      <rPr>
        <b/>
        <vertAlign val="superscript"/>
        <sz val="12"/>
        <rFont val="Arial"/>
        <family val="2"/>
      </rPr>
      <t>1</t>
    </r>
    <r>
      <rPr>
        <b/>
        <sz val="12"/>
        <rFont val="Arial"/>
        <family val="2"/>
      </rPr>
      <t xml:space="preserve"> as a percentage of population, by council area and single year of age, 2018-20</t>
    </r>
  </si>
  <si>
    <r>
      <rPr>
        <sz val="10"/>
        <rFont val="Arial"/>
        <family val="2"/>
      </rPr>
      <t xml:space="preserve">The COVID-19 pandemic has caused a significant disruption to international travel, and in turn migration flows and patterns will have been affected. In addition, some data sources have been impacted by the pandemic. Overseas migration previously used the International Passenger Survey (IPS) as the main source of data for measuring Long Term International Migration (LTIM) at Scotland level. However, in March 2020 the IPS was suspended due to the pandemic. Overseas migration for March to June 2020 has been modelled using alternative data sources. More information on the methodology can be found on the </t>
    </r>
    <r>
      <rPr>
        <u/>
        <sz val="10"/>
        <color indexed="12"/>
        <rFont val="Arial"/>
        <family val="2"/>
      </rPr>
      <t>ONS website</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</si>
</sst>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_ ;\-#,##0\ "/>
    <numFmt numFmtId="166" formatCode="0.0%"/>
  </numFmts>
  <fonts count="43" x14ac:knownFonts="1">
    <font>
      <sz val="10"/>
      <name val="Arial"/>
    </font>
    <font>
      <sz val="10"/>
      <color theme="1"/>
      <name val="Arial"/>
      <family val="2"/>
    </font>
    <font>
      <sz val="10"/>
      <color theme="1"/>
      <name val="Arial"/>
      <family val="2"/>
    </font>
    <font>
      <sz val="10"/>
      <name val="Arial"/>
      <family val="2"/>
    </font>
    <font>
      <sz val="8"/>
      <name val="Arial"/>
      <family val="2"/>
    </font>
    <font>
      <sz val="12"/>
      <name val="Arial"/>
      <family val="2"/>
    </font>
    <font>
      <b/>
      <sz val="12"/>
      <name val="Arial"/>
      <family val="2"/>
    </font>
    <font>
      <u/>
      <sz val="10"/>
      <color indexed="12"/>
      <name val="Arial"/>
      <family val="2"/>
    </font>
    <font>
      <b/>
      <sz val="10"/>
      <name val="Arial"/>
      <family val="2"/>
    </font>
    <font>
      <sz val="10"/>
      <name val="Arial"/>
      <family val="2"/>
    </font>
    <font>
      <sz val="12"/>
      <name val="Arial"/>
      <family val="2"/>
    </font>
    <font>
      <b/>
      <sz val="10"/>
      <name val="Arial"/>
      <family val="2"/>
    </font>
    <font>
      <sz val="10"/>
      <name val="Arial"/>
      <family val="2"/>
    </font>
    <font>
      <u/>
      <sz val="10"/>
      <color indexed="12"/>
      <name val="Arial"/>
      <family val="2"/>
    </font>
    <font>
      <sz val="8"/>
      <name val="Arial"/>
      <family val="2"/>
    </font>
    <font>
      <b/>
      <sz val="8"/>
      <name val="Arial"/>
      <family val="2"/>
    </font>
    <font>
      <sz val="10"/>
      <color theme="1"/>
      <name val="Arial"/>
      <family val="2"/>
    </font>
    <font>
      <b/>
      <sz val="10"/>
      <color theme="1"/>
      <name val="Arial"/>
      <family val="2"/>
    </font>
    <font>
      <u/>
      <sz val="12"/>
      <color indexed="12"/>
      <name val="Arial"/>
      <family val="2"/>
    </font>
    <font>
      <sz val="10"/>
      <color theme="0"/>
      <name val="Arial"/>
      <family val="2"/>
    </font>
    <font>
      <sz val="10"/>
      <color indexed="12"/>
      <name val="Arial"/>
      <family val="2"/>
    </font>
    <font>
      <sz val="8"/>
      <name val="Times New Roman"/>
      <family val="1"/>
    </font>
    <font>
      <u/>
      <sz val="8"/>
      <color indexed="12"/>
      <name val="Arial"/>
      <family val="2"/>
    </font>
    <font>
      <sz val="10"/>
      <color indexed="9"/>
      <name val="Arial"/>
      <family val="2"/>
    </font>
    <font>
      <sz val="12"/>
      <color theme="0"/>
      <name val="Berlin Sans FB"/>
      <family val="2"/>
    </font>
    <font>
      <sz val="9"/>
      <name val="Arial"/>
      <family val="2"/>
    </font>
    <font>
      <sz val="11"/>
      <name val="Arial"/>
      <family val="2"/>
    </font>
    <font>
      <sz val="11"/>
      <color theme="0"/>
      <name val="Arial"/>
      <family val="2"/>
    </font>
    <font>
      <b/>
      <vertAlign val="superscript"/>
      <sz val="12"/>
      <name val="Arial"/>
      <family val="2"/>
    </font>
    <font>
      <b/>
      <vertAlign val="superscript"/>
      <sz val="10"/>
      <name val="Arial"/>
      <family val="2"/>
    </font>
    <font>
      <sz val="10"/>
      <name val="Segoe UI"/>
      <family val="2"/>
    </font>
    <font>
      <b/>
      <sz val="14"/>
      <name val="Segoe UI"/>
      <family val="2"/>
    </font>
    <font>
      <i/>
      <sz val="9"/>
      <name val="Segoe UI"/>
      <family val="2"/>
    </font>
    <font>
      <sz val="12"/>
      <name val="Segoe UI"/>
      <family val="2"/>
    </font>
    <font>
      <b/>
      <sz val="10"/>
      <name val="Segoe UI"/>
      <family val="2"/>
    </font>
    <font>
      <sz val="14"/>
      <color rgb="FF0070C0"/>
      <name val="Segoe UI Semibold"/>
      <family val="2"/>
    </font>
    <font>
      <sz val="14"/>
      <color rgb="FF7030A0"/>
      <name val="Segoe UI Semibold"/>
      <family val="2"/>
    </font>
    <font>
      <sz val="14"/>
      <color theme="6" tint="-0.249977111117893"/>
      <name val="Segoe UI Semibold"/>
      <family val="2"/>
    </font>
    <font>
      <u/>
      <sz val="10"/>
      <color rgb="FF0000FF"/>
      <name val="Arial"/>
      <family val="2"/>
    </font>
    <font>
      <sz val="14"/>
      <color rgb="FFC893C7"/>
      <name val="Segoe UI Semibold"/>
      <family val="2"/>
    </font>
    <font>
      <vertAlign val="superscript"/>
      <sz val="10"/>
      <name val="Arial"/>
      <family val="2"/>
    </font>
    <font>
      <sz val="10"/>
      <color rgb="FF0000FF"/>
      <name val="Arial"/>
      <family val="2"/>
    </font>
    <font>
      <sz val="8"/>
      <color rgb="FFFF0000"/>
      <name val="Arial"/>
      <family val="2"/>
    </font>
  </fonts>
  <fills count="2">
    <fill>
      <patternFill patternType="none"/>
    </fill>
    <fill>
      <patternFill patternType="gray125"/>
    </fill>
  </fills>
  <borders count="17">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s>
  <cellStyleXfs count="13">
    <xf numFmtId="0" fontId="0" fillId="0" borderId="0"/>
    <xf numFmtId="164" fontId="16" fillId="0" borderId="0" applyFont="0" applyFill="0" applyBorder="0" applyAlignment="0" applyProtection="0"/>
    <xf numFmtId="0" fontId="7" fillId="0" borderId="0" applyNumberFormat="0" applyFill="0" applyBorder="0" applyAlignment="0" applyProtection="0">
      <alignment vertical="top"/>
      <protection locked="0"/>
    </xf>
    <xf numFmtId="0" fontId="16" fillId="0" borderId="0"/>
    <xf numFmtId="0" fontId="4" fillId="0" borderId="0"/>
    <xf numFmtId="0" fontId="7" fillId="0" borderId="0" applyNumberFormat="0" applyFill="0" applyBorder="0" applyAlignment="0" applyProtection="0">
      <alignment vertical="top"/>
      <protection locked="0"/>
    </xf>
    <xf numFmtId="0" fontId="2" fillId="0" borderId="0"/>
    <xf numFmtId="0" fontId="3" fillId="0" borderId="0"/>
    <xf numFmtId="0" fontId="1" fillId="0" borderId="0"/>
    <xf numFmtId="164" fontId="3" fillId="0" borderId="0" applyFont="0" applyFill="0" applyBorder="0" applyAlignment="0" applyProtection="0"/>
    <xf numFmtId="0" fontId="22" fillId="0" borderId="0" applyNumberFormat="0" applyFill="0" applyBorder="0" applyAlignment="0" applyProtection="0">
      <alignment vertical="top"/>
      <protection locked="0"/>
    </xf>
    <xf numFmtId="3" fontId="3" fillId="0" borderId="0"/>
    <xf numFmtId="9" fontId="3" fillId="0" borderId="0" applyFont="0" applyFill="0" applyBorder="0" applyAlignment="0" applyProtection="0"/>
  </cellStyleXfs>
  <cellXfs count="285">
    <xf numFmtId="0" fontId="0" fillId="0" borderId="0" xfId="0"/>
    <xf numFmtId="0" fontId="10" fillId="0" borderId="0" xfId="0" applyFont="1" applyFill="1"/>
    <xf numFmtId="0" fontId="10" fillId="0" borderId="0" xfId="0" applyFont="1" applyFill="1" applyBorder="1"/>
    <xf numFmtId="0" fontId="13" fillId="0" borderId="0" xfId="2" applyFont="1" applyFill="1" applyAlignment="1" applyProtection="1">
      <alignment wrapText="1"/>
    </xf>
    <xf numFmtId="0" fontId="9" fillId="0" borderId="0" xfId="0" applyFont="1" applyFill="1" applyAlignment="1">
      <alignment wrapText="1"/>
    </xf>
    <xf numFmtId="0" fontId="9" fillId="0" borderId="0" xfId="0" applyFont="1" applyFill="1" applyBorder="1" applyAlignment="1">
      <alignment wrapText="1"/>
    </xf>
    <xf numFmtId="0" fontId="9" fillId="0" borderId="0" xfId="0" applyFont="1" applyFill="1" applyBorder="1"/>
    <xf numFmtId="0" fontId="9" fillId="0" borderId="0" xfId="0" applyFont="1" applyFill="1"/>
    <xf numFmtId="0" fontId="3" fillId="0" borderId="0" xfId="0" applyFont="1" applyFill="1"/>
    <xf numFmtId="0" fontId="3" fillId="0" borderId="0" xfId="0" applyFont="1" applyFill="1" applyBorder="1"/>
    <xf numFmtId="0" fontId="3" fillId="0" borderId="0" xfId="0" applyFont="1" applyFill="1" applyBorder="1" applyAlignment="1"/>
    <xf numFmtId="0" fontId="3" fillId="0" borderId="0" xfId="0" applyFont="1" applyFill="1" applyAlignment="1"/>
    <xf numFmtId="0" fontId="0" fillId="0" borderId="0" xfId="0" applyFill="1"/>
    <xf numFmtId="0" fontId="24" fillId="0" borderId="0" xfId="0" applyFont="1" applyFill="1"/>
    <xf numFmtId="0" fontId="7" fillId="0" borderId="0" xfId="2" applyFill="1" applyAlignment="1" applyProtection="1"/>
    <xf numFmtId="0" fontId="7" fillId="0" borderId="0" xfId="2" applyFill="1" applyAlignment="1" applyProtection="1">
      <alignment horizontal="left"/>
    </xf>
    <xf numFmtId="0" fontId="6" fillId="0" borderId="0" xfId="0" applyFont="1" applyFill="1" applyAlignment="1">
      <alignment horizontal="left"/>
    </xf>
    <xf numFmtId="0" fontId="3" fillId="0" borderId="0" xfId="7" applyFill="1" applyBorder="1"/>
    <xf numFmtId="0" fontId="3" fillId="0" borderId="0" xfId="7" applyFill="1"/>
    <xf numFmtId="3" fontId="6" fillId="0" borderId="0" xfId="7" applyNumberFormat="1" applyFont="1" applyFill="1" applyAlignment="1">
      <alignment horizontal="center"/>
    </xf>
    <xf numFmtId="0" fontId="3" fillId="0" borderId="0" xfId="7" applyFill="1" applyAlignment="1"/>
    <xf numFmtId="0" fontId="23" fillId="0" borderId="0" xfId="7" applyFont="1" applyFill="1"/>
    <xf numFmtId="0" fontId="26" fillId="0" borderId="0" xfId="7" applyFont="1" applyFill="1"/>
    <xf numFmtId="0" fontId="27" fillId="0" borderId="0" xfId="7" applyFont="1" applyFill="1"/>
    <xf numFmtId="0" fontId="19" fillId="0" borderId="0" xfId="7" applyFont="1" applyFill="1"/>
    <xf numFmtId="3" fontId="5" fillId="0" borderId="0" xfId="0" applyNumberFormat="1" applyFont="1" applyFill="1" applyBorder="1" applyAlignment="1">
      <alignment horizontal="center" vertical="center"/>
    </xf>
    <xf numFmtId="3" fontId="3" fillId="0" borderId="0" xfId="7" applyNumberFormat="1" applyFill="1"/>
    <xf numFmtId="0" fontId="30" fillId="0" borderId="0" xfId="0" applyFont="1" applyFill="1" applyAlignment="1">
      <alignment horizontal="center" vertical="center"/>
    </xf>
    <xf numFmtId="3" fontId="33" fillId="0" borderId="0" xfId="0" applyNumberFormat="1" applyFont="1" applyFill="1" applyBorder="1" applyAlignment="1">
      <alignment horizontal="center" vertical="center"/>
    </xf>
    <xf numFmtId="0" fontId="9" fillId="0" borderId="0" xfId="0" applyFont="1" applyFill="1" applyAlignment="1">
      <alignment horizontal="center" vertical="center"/>
    </xf>
    <xf numFmtId="0" fontId="35" fillId="0" borderId="0" xfId="2" applyFont="1" applyFill="1" applyAlignment="1" applyProtection="1">
      <alignment horizontal="center" vertical="center"/>
    </xf>
    <xf numFmtId="0" fontId="3" fillId="0" borderId="0" xfId="0" applyFont="1" applyFill="1" applyAlignment="1">
      <alignment horizontal="center" vertical="center"/>
    </xf>
    <xf numFmtId="0" fontId="30" fillId="0" borderId="0" xfId="0" applyFont="1" applyFill="1" applyAlignment="1">
      <alignment vertical="center"/>
    </xf>
    <xf numFmtId="0" fontId="39" fillId="0" borderId="0" xfId="2" applyFont="1" applyFill="1" applyAlignment="1" applyProtection="1">
      <alignment horizontal="center" vertical="center"/>
    </xf>
    <xf numFmtId="0" fontId="10" fillId="0" borderId="0" xfId="0" applyFont="1" applyFill="1" applyAlignment="1">
      <alignment horizontal="center" vertical="center"/>
    </xf>
    <xf numFmtId="0" fontId="36" fillId="0" borderId="0" xfId="2" applyFont="1" applyFill="1" applyAlignment="1" applyProtection="1">
      <alignment horizontal="center" vertical="center"/>
    </xf>
    <xf numFmtId="0" fontId="5" fillId="0" borderId="0" xfId="0" applyFont="1" applyFill="1" applyAlignment="1">
      <alignment horizontal="center" vertical="center"/>
    </xf>
    <xf numFmtId="0" fontId="37" fillId="0" borderId="0" xfId="0" applyFont="1" applyFill="1" applyAlignment="1">
      <alignment horizontal="center" vertical="center"/>
    </xf>
    <xf numFmtId="3" fontId="37" fillId="0" borderId="0" xfId="0" applyNumberFormat="1" applyFont="1" applyFill="1" applyBorder="1" applyAlignment="1">
      <alignment horizontal="center" vertical="center"/>
    </xf>
    <xf numFmtId="3" fontId="37" fillId="0" borderId="0" xfId="2" applyNumberFormat="1" applyFont="1" applyFill="1" applyBorder="1" applyAlignment="1" applyProtection="1">
      <alignment horizontal="center" vertical="center"/>
    </xf>
    <xf numFmtId="0" fontId="8" fillId="0" borderId="15" xfId="7" applyFont="1" applyFill="1" applyBorder="1"/>
    <xf numFmtId="0" fontId="3" fillId="0" borderId="14" xfId="7" applyFill="1" applyBorder="1"/>
    <xf numFmtId="0" fontId="3" fillId="0" borderId="5" xfId="7" applyFill="1" applyBorder="1"/>
    <xf numFmtId="0" fontId="3" fillId="0" borderId="7" xfId="7" applyFill="1" applyBorder="1" applyAlignment="1">
      <alignment horizontal="right"/>
    </xf>
    <xf numFmtId="0" fontId="3" fillId="0" borderId="12" xfId="7" applyFont="1" applyFill="1" applyBorder="1"/>
    <xf numFmtId="0" fontId="3" fillId="0" borderId="12" xfId="7" applyFill="1" applyBorder="1"/>
    <xf numFmtId="0" fontId="3" fillId="0" borderId="2" xfId="7" applyFill="1" applyBorder="1"/>
    <xf numFmtId="0" fontId="3" fillId="0" borderId="8" xfId="7" applyFill="1" applyBorder="1" applyAlignment="1">
      <alignment horizontal="right"/>
    </xf>
    <xf numFmtId="1" fontId="0" fillId="0" borderId="12" xfId="12" applyNumberFormat="1" applyFont="1" applyFill="1" applyBorder="1"/>
    <xf numFmtId="1" fontId="0" fillId="0" borderId="2" xfId="12" applyNumberFormat="1" applyFont="1" applyFill="1" applyBorder="1"/>
    <xf numFmtId="1" fontId="0" fillId="0" borderId="8" xfId="12" applyNumberFormat="1" applyFont="1" applyFill="1" applyBorder="1"/>
    <xf numFmtId="0" fontId="3" fillId="0" borderId="6" xfId="7" applyFill="1" applyBorder="1"/>
    <xf numFmtId="1" fontId="0" fillId="0" borderId="6" xfId="12" applyNumberFormat="1" applyFont="1" applyFill="1" applyBorder="1"/>
    <xf numFmtId="1" fontId="0" fillId="0" borderId="0" xfId="12" applyNumberFormat="1" applyFont="1" applyFill="1" applyBorder="1"/>
    <xf numFmtId="1" fontId="0" fillId="0" borderId="3" xfId="12" applyNumberFormat="1" applyFont="1" applyFill="1" applyBorder="1"/>
    <xf numFmtId="0" fontId="3" fillId="0" borderId="9" xfId="7" applyFill="1" applyBorder="1"/>
    <xf numFmtId="1" fontId="0" fillId="0" borderId="9" xfId="12" applyNumberFormat="1" applyFont="1" applyFill="1" applyBorder="1"/>
    <xf numFmtId="1" fontId="0" fillId="0" borderId="1" xfId="12" applyNumberFormat="1" applyFont="1" applyFill="1" applyBorder="1"/>
    <xf numFmtId="1" fontId="0" fillId="0" borderId="4" xfId="12" applyNumberFormat="1" applyFont="1" applyFill="1" applyBorder="1"/>
    <xf numFmtId="0" fontId="3" fillId="0" borderId="6" xfId="7" applyFont="1" applyFill="1" applyBorder="1"/>
    <xf numFmtId="0" fontId="3" fillId="0" borderId="13" xfId="7" applyFont="1" applyFill="1" applyBorder="1"/>
    <xf numFmtId="166" fontId="3" fillId="0" borderId="12" xfId="7" applyNumberFormat="1" applyFill="1" applyBorder="1"/>
    <xf numFmtId="166" fontId="3" fillId="0" borderId="2" xfId="7" applyNumberFormat="1" applyFill="1" applyBorder="1"/>
    <xf numFmtId="166" fontId="3" fillId="0" borderId="8" xfId="7" applyNumberFormat="1" applyFill="1" applyBorder="1"/>
    <xf numFmtId="0" fontId="3" fillId="0" borderId="11" xfId="7" applyFill="1" applyBorder="1"/>
    <xf numFmtId="166" fontId="3" fillId="0" borderId="6" xfId="7" applyNumberFormat="1" applyFill="1" applyBorder="1"/>
    <xf numFmtId="166" fontId="3" fillId="0" borderId="0" xfId="7" applyNumberFormat="1" applyFill="1" applyBorder="1"/>
    <xf numFmtId="166" fontId="3" fillId="0" borderId="3" xfId="7" applyNumberFormat="1" applyFill="1" applyBorder="1"/>
    <xf numFmtId="0" fontId="3" fillId="0" borderId="10" xfId="7" applyFill="1" applyBorder="1"/>
    <xf numFmtId="166" fontId="3" fillId="0" borderId="9" xfId="7" applyNumberFormat="1" applyFill="1" applyBorder="1"/>
    <xf numFmtId="166" fontId="3" fillId="0" borderId="1" xfId="7" applyNumberFormat="1" applyFill="1" applyBorder="1"/>
    <xf numFmtId="166" fontId="3" fillId="0" borderId="4" xfId="7" applyNumberFormat="1" applyFill="1" applyBorder="1"/>
    <xf numFmtId="3" fontId="6" fillId="0" borderId="0" xfId="7" applyNumberFormat="1" applyFont="1" applyFill="1" applyAlignment="1">
      <alignment horizontal="left" vertical="center" wrapText="1"/>
    </xf>
    <xf numFmtId="3" fontId="3" fillId="0" borderId="0" xfId="7" applyNumberFormat="1" applyFill="1" applyAlignment="1">
      <alignment horizontal="center" vertical="center"/>
    </xf>
    <xf numFmtId="3" fontId="3" fillId="0" borderId="0" xfId="7" applyNumberFormat="1" applyFill="1" applyBorder="1" applyAlignment="1">
      <alignment horizontal="center" vertical="center"/>
    </xf>
    <xf numFmtId="0" fontId="3" fillId="0" borderId="5" xfId="7" applyFill="1" applyBorder="1" applyAlignment="1">
      <alignment horizontal="center" vertical="center"/>
    </xf>
    <xf numFmtId="3" fontId="8" fillId="0" borderId="2" xfId="7" applyNumberFormat="1" applyFont="1" applyFill="1" applyBorder="1" applyAlignment="1">
      <alignment horizontal="left" vertical="center"/>
    </xf>
    <xf numFmtId="3" fontId="8" fillId="0" borderId="8" xfId="7" applyNumberFormat="1" applyFont="1" applyFill="1" applyBorder="1" applyAlignment="1">
      <alignment horizontal="left" vertical="center"/>
    </xf>
    <xf numFmtId="3" fontId="8" fillId="0" borderId="0" xfId="7" applyNumberFormat="1" applyFont="1" applyFill="1" applyBorder="1" applyAlignment="1">
      <alignment horizontal="left" vertical="center"/>
    </xf>
    <xf numFmtId="3" fontId="8" fillId="0" borderId="6" xfId="7" applyNumberFormat="1" applyFont="1" applyFill="1" applyBorder="1" applyAlignment="1">
      <alignment horizontal="center" vertical="center"/>
    </xf>
    <xf numFmtId="3" fontId="3" fillId="0" borderId="2" xfId="7" applyNumberFormat="1" applyFill="1" applyBorder="1" applyAlignment="1">
      <alignment horizontal="left" vertical="center"/>
    </xf>
    <xf numFmtId="166" fontId="1" fillId="0" borderId="2" xfId="9" applyNumberFormat="1" applyFont="1" applyFill="1" applyBorder="1" applyAlignment="1">
      <alignment horizontal="left" vertical="center"/>
    </xf>
    <xf numFmtId="166" fontId="1" fillId="0" borderId="12" xfId="9" applyNumberFormat="1" applyFont="1" applyFill="1" applyBorder="1" applyAlignment="1">
      <alignment horizontal="center" vertical="center"/>
    </xf>
    <xf numFmtId="3" fontId="3" fillId="0" borderId="2" xfId="7" applyNumberFormat="1" applyFill="1" applyBorder="1" applyAlignment="1">
      <alignment horizontal="center" vertical="center"/>
    </xf>
    <xf numFmtId="3" fontId="3" fillId="0" borderId="0" xfId="7" applyNumberFormat="1" applyFill="1" applyBorder="1" applyAlignment="1">
      <alignment horizontal="left" vertical="center"/>
    </xf>
    <xf numFmtId="166" fontId="1" fillId="0" borderId="0" xfId="9" applyNumberFormat="1" applyFont="1" applyFill="1" applyAlignment="1">
      <alignment horizontal="left" vertical="center"/>
    </xf>
    <xf numFmtId="166" fontId="1" fillId="0" borderId="6" xfId="9" applyNumberFormat="1" applyFont="1" applyFill="1" applyBorder="1" applyAlignment="1">
      <alignment horizontal="center" vertical="center"/>
    </xf>
    <xf numFmtId="3" fontId="3" fillId="0" borderId="0" xfId="7" applyNumberFormat="1" applyFont="1" applyFill="1" applyBorder="1" applyAlignment="1">
      <alignment horizontal="left" vertical="center"/>
    </xf>
    <xf numFmtId="166" fontId="1" fillId="0" borderId="0" xfId="9" applyNumberFormat="1" applyFont="1" applyFill="1" applyBorder="1" applyAlignment="1">
      <alignment horizontal="left" vertical="center"/>
    </xf>
    <xf numFmtId="3" fontId="8" fillId="0" borderId="2" xfId="7" applyNumberFormat="1" applyFont="1" applyFill="1" applyBorder="1" applyAlignment="1">
      <alignment horizontal="center" vertical="center"/>
    </xf>
    <xf numFmtId="166" fontId="17" fillId="0" borderId="2" xfId="9" applyNumberFormat="1" applyFont="1" applyFill="1" applyBorder="1" applyAlignment="1">
      <alignment horizontal="left" vertical="center"/>
    </xf>
    <xf numFmtId="166" fontId="17" fillId="0" borderId="12" xfId="9" applyNumberFormat="1" applyFont="1" applyFill="1" applyBorder="1" applyAlignment="1">
      <alignment horizontal="center" vertical="center"/>
    </xf>
    <xf numFmtId="3" fontId="8" fillId="0" borderId="0" xfId="7" applyNumberFormat="1" applyFont="1" applyFill="1" applyBorder="1" applyAlignment="1">
      <alignment horizontal="center" vertical="center"/>
    </xf>
    <xf numFmtId="165" fontId="1" fillId="0" borderId="0" xfId="9" applyNumberFormat="1" applyFont="1" applyFill="1" applyBorder="1" applyAlignment="1">
      <alignment horizontal="left" vertical="center"/>
    </xf>
    <xf numFmtId="165" fontId="1" fillId="0" borderId="0" xfId="9"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166" fontId="1" fillId="0" borderId="4" xfId="9" applyNumberFormat="1" applyFont="1" applyFill="1" applyBorder="1" applyAlignment="1">
      <alignment horizontal="left" vertical="center"/>
    </xf>
    <xf numFmtId="166" fontId="1" fillId="0" borderId="0" xfId="9" applyNumberFormat="1" applyFont="1" applyFill="1" applyBorder="1" applyAlignment="1">
      <alignment horizontal="center" vertical="center"/>
    </xf>
    <xf numFmtId="3" fontId="15" fillId="0" borderId="0" xfId="7" applyNumberFormat="1" applyFont="1" applyFill="1" applyAlignment="1">
      <alignment horizontal="center" vertical="center"/>
    </xf>
    <xf numFmtId="3" fontId="4" fillId="0" borderId="0" xfId="0" applyNumberFormat="1" applyFont="1" applyFill="1" applyBorder="1" applyAlignment="1">
      <alignment horizontal="left" vertical="center"/>
    </xf>
    <xf numFmtId="0" fontId="1" fillId="0" borderId="0" xfId="8" applyFill="1" applyAlignment="1">
      <alignment horizontal="center" vertical="center"/>
    </xf>
    <xf numFmtId="0" fontId="4" fillId="0" borderId="0" xfId="0" applyFont="1" applyFill="1" applyBorder="1" applyAlignment="1">
      <alignment horizontal="left" vertical="center"/>
    </xf>
    <xf numFmtId="0" fontId="1" fillId="0" borderId="0" xfId="8" applyFill="1" applyBorder="1" applyAlignment="1">
      <alignment horizontal="center" vertical="center"/>
    </xf>
    <xf numFmtId="3" fontId="3" fillId="0" borderId="0" xfId="7" applyNumberFormat="1" applyFill="1" applyAlignment="1">
      <alignment horizontal="right" vertical="center"/>
    </xf>
    <xf numFmtId="3" fontId="8" fillId="0" borderId="2" xfId="7" applyNumberFormat="1" applyFont="1" applyFill="1" applyBorder="1" applyAlignment="1">
      <alignment vertical="center"/>
    </xf>
    <xf numFmtId="3" fontId="8" fillId="0" borderId="2" xfId="7" applyNumberFormat="1" applyFont="1" applyFill="1" applyBorder="1" applyAlignment="1">
      <alignment horizontal="right" vertical="center"/>
    </xf>
    <xf numFmtId="3" fontId="8" fillId="0" borderId="8" xfId="7" applyNumberFormat="1" applyFont="1" applyFill="1" applyBorder="1" applyAlignment="1">
      <alignment vertical="center"/>
    </xf>
    <xf numFmtId="165" fontId="1" fillId="0" borderId="2" xfId="9" applyNumberFormat="1" applyFont="1" applyFill="1" applyBorder="1" applyAlignment="1">
      <alignment vertical="center"/>
    </xf>
    <xf numFmtId="165" fontId="1" fillId="0" borderId="2" xfId="9" applyNumberFormat="1" applyFont="1" applyFill="1" applyBorder="1" applyAlignment="1">
      <alignment horizontal="right" vertical="center"/>
    </xf>
    <xf numFmtId="165" fontId="1" fillId="0" borderId="12" xfId="9" applyNumberFormat="1" applyFont="1" applyFill="1" applyBorder="1" applyAlignment="1">
      <alignment horizontal="right" vertical="center"/>
    </xf>
    <xf numFmtId="165" fontId="1" fillId="0" borderId="0" xfId="9" applyNumberFormat="1" applyFont="1" applyFill="1" applyAlignment="1">
      <alignment vertical="center"/>
    </xf>
    <xf numFmtId="165" fontId="1" fillId="0" borderId="0" xfId="9" applyNumberFormat="1" applyFont="1" applyFill="1" applyAlignment="1">
      <alignment horizontal="right" vertical="center"/>
    </xf>
    <xf numFmtId="165" fontId="1" fillId="0" borderId="6" xfId="9" applyNumberFormat="1" applyFont="1" applyFill="1" applyBorder="1" applyAlignment="1">
      <alignment horizontal="right" vertical="center"/>
    </xf>
    <xf numFmtId="165" fontId="1" fillId="0" borderId="0" xfId="9" applyNumberFormat="1" applyFont="1" applyFill="1" applyBorder="1" applyAlignment="1">
      <alignment vertical="center"/>
    </xf>
    <xf numFmtId="165" fontId="1" fillId="0" borderId="0" xfId="9" applyNumberFormat="1" applyFont="1" applyFill="1" applyBorder="1" applyAlignment="1">
      <alignment horizontal="right" vertical="center"/>
    </xf>
    <xf numFmtId="3" fontId="3" fillId="0" borderId="2" xfId="7" applyNumberFormat="1" applyFill="1" applyBorder="1" applyAlignment="1">
      <alignment horizontal="right" vertical="center"/>
    </xf>
    <xf numFmtId="3" fontId="3" fillId="0" borderId="8" xfId="7" applyNumberFormat="1" applyFill="1" applyBorder="1" applyAlignment="1">
      <alignment horizontal="right" vertical="center"/>
    </xf>
    <xf numFmtId="3" fontId="3" fillId="0" borderId="0" xfId="7" applyNumberFormat="1" applyFill="1" applyBorder="1" applyAlignment="1">
      <alignment horizontal="right" vertical="center"/>
    </xf>
    <xf numFmtId="0" fontId="1" fillId="0" borderId="0" xfId="8" applyFill="1" applyBorder="1" applyAlignment="1">
      <alignment horizontal="right" vertical="center"/>
    </xf>
    <xf numFmtId="0" fontId="1" fillId="0" borderId="0" xfId="8" applyFill="1" applyAlignment="1">
      <alignment horizontal="right" vertical="center"/>
    </xf>
    <xf numFmtId="3" fontId="6" fillId="0" borderId="0" xfId="0" applyNumberFormat="1" applyFont="1" applyFill="1" applyBorder="1" applyAlignment="1">
      <alignment horizontal="left" vertical="center"/>
    </xf>
    <xf numFmtId="0" fontId="18" fillId="0" borderId="0" xfId="2" applyFont="1" applyFill="1" applyBorder="1" applyAlignment="1" applyProtection="1">
      <alignment horizontal="center" vertical="center"/>
    </xf>
    <xf numFmtId="3" fontId="3" fillId="0" borderId="0" xfId="0" applyNumberFormat="1" applyFont="1" applyFill="1" applyBorder="1" applyAlignment="1">
      <alignment horizontal="left" vertical="center"/>
    </xf>
    <xf numFmtId="3" fontId="6" fillId="0" borderId="1" xfId="0" applyNumberFormat="1" applyFont="1" applyFill="1" applyBorder="1" applyAlignment="1">
      <alignment horizontal="left" vertical="center"/>
    </xf>
    <xf numFmtId="3" fontId="6"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0" fontId="18" fillId="0" borderId="0" xfId="2" applyFont="1" applyFill="1" applyAlignment="1" applyProtection="1">
      <alignment horizontal="center" vertical="center"/>
    </xf>
    <xf numFmtId="3" fontId="7" fillId="0" borderId="0" xfId="2" applyNumberFormat="1" applyFill="1" applyBorder="1" applyAlignment="1" applyProtection="1">
      <alignment horizontal="center" vertical="center"/>
    </xf>
    <xf numFmtId="3" fontId="8" fillId="0" borderId="0"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1" xfId="4" applyFont="1" applyFill="1" applyBorder="1" applyAlignment="1">
      <alignment horizontal="center" vertical="center"/>
    </xf>
    <xf numFmtId="0" fontId="8" fillId="0" borderId="1" xfId="4" applyFont="1" applyFill="1" applyBorder="1" applyAlignment="1">
      <alignment horizontal="right" vertical="center"/>
    </xf>
    <xf numFmtId="3" fontId="8" fillId="0" borderId="1" xfId="4" applyNumberFormat="1" applyFont="1" applyFill="1" applyBorder="1" applyAlignment="1">
      <alignment horizontal="right" vertical="center"/>
    </xf>
    <xf numFmtId="0" fontId="8" fillId="0" borderId="4" xfId="4" applyFont="1" applyFill="1" applyBorder="1" applyAlignment="1">
      <alignment horizontal="right" vertical="center"/>
    </xf>
    <xf numFmtId="0" fontId="8" fillId="0" borderId="0" xfId="0" applyFont="1" applyFill="1"/>
    <xf numFmtId="3" fontId="8" fillId="0" borderId="3" xfId="0" applyNumberFormat="1" applyFont="1" applyFill="1" applyBorder="1" applyAlignment="1">
      <alignment horizontal="left" vertical="center"/>
    </xf>
    <xf numFmtId="3" fontId="8" fillId="0" borderId="0" xfId="0" applyNumberFormat="1" applyFont="1" applyFill="1" applyBorder="1" applyAlignment="1">
      <alignment horizontal="right" vertical="center"/>
    </xf>
    <xf numFmtId="3" fontId="8" fillId="0" borderId="3" xfId="0" applyNumberFormat="1" applyFont="1" applyFill="1" applyBorder="1" applyAlignment="1">
      <alignment horizontal="right" vertical="center"/>
    </xf>
    <xf numFmtId="3" fontId="3" fillId="0" borderId="3" xfId="4" applyNumberFormat="1" applyFont="1" applyFill="1" applyBorder="1" applyAlignment="1">
      <alignment horizontal="left" vertical="center"/>
    </xf>
    <xf numFmtId="3" fontId="3" fillId="0" borderId="0" xfId="0" applyNumberFormat="1" applyFont="1" applyFill="1" applyBorder="1" applyAlignment="1">
      <alignment horizontal="right" vertical="center"/>
    </xf>
    <xf numFmtId="3" fontId="3" fillId="0" borderId="3" xfId="0" applyNumberFormat="1" applyFont="1" applyFill="1" applyBorder="1" applyAlignment="1">
      <alignment horizontal="right" vertical="center"/>
    </xf>
    <xf numFmtId="0" fontId="3" fillId="0" borderId="0" xfId="0" applyFont="1" applyFill="1" applyAlignment="1">
      <alignment horizontal="left"/>
    </xf>
    <xf numFmtId="3" fontId="3" fillId="0" borderId="1" xfId="0" applyNumberFormat="1" applyFont="1" applyFill="1" applyBorder="1" applyAlignment="1">
      <alignment horizontal="left" vertical="center"/>
    </xf>
    <xf numFmtId="3" fontId="3" fillId="0" borderId="1" xfId="0" applyNumberFormat="1" applyFont="1" applyFill="1" applyBorder="1" applyAlignment="1">
      <alignment horizontal="right" vertical="center"/>
    </xf>
    <xf numFmtId="3" fontId="3" fillId="0" borderId="4" xfId="0" applyNumberFormat="1" applyFont="1" applyFill="1" applyBorder="1" applyAlignment="1">
      <alignment horizontal="right" vertical="center"/>
    </xf>
    <xf numFmtId="3" fontId="3" fillId="0" borderId="2" xfId="4" applyNumberFormat="1" applyFont="1" applyFill="1" applyBorder="1" applyAlignment="1">
      <alignment horizontal="left" vertical="center"/>
    </xf>
    <xf numFmtId="3" fontId="8" fillId="0" borderId="0" xfId="0" applyNumberFormat="1" applyFont="1" applyFill="1" applyBorder="1" applyAlignment="1">
      <alignment horizontal="left" vertical="center"/>
    </xf>
    <xf numFmtId="3" fontId="3" fillId="0" borderId="4" xfId="4" applyNumberFormat="1" applyFont="1" applyFill="1" applyBorder="1" applyAlignment="1">
      <alignment horizontal="left" vertical="center"/>
    </xf>
    <xf numFmtId="3" fontId="15" fillId="0" borderId="0" xfId="0" applyNumberFormat="1" applyFont="1" applyFill="1" applyBorder="1" applyAlignment="1">
      <alignment horizontal="left" vertical="center"/>
    </xf>
    <xf numFmtId="0" fontId="4" fillId="0" borderId="0" xfId="3" applyFont="1" applyFill="1" applyAlignment="1">
      <alignment vertical="top" wrapText="1"/>
    </xf>
    <xf numFmtId="0" fontId="4" fillId="0" borderId="0" xfId="0" applyFont="1" applyFill="1" applyBorder="1" applyAlignment="1">
      <alignment vertical="center"/>
    </xf>
    <xf numFmtId="0" fontId="8" fillId="0" borderId="7" xfId="4" applyFont="1" applyFill="1" applyBorder="1" applyAlignment="1">
      <alignment horizontal="right" vertical="center"/>
    </xf>
    <xf numFmtId="0" fontId="8" fillId="0" borderId="0" xfId="0" applyFont="1" applyFill="1" applyBorder="1"/>
    <xf numFmtId="0" fontId="3" fillId="0" borderId="0" xfId="0" applyFont="1" applyFill="1" applyBorder="1" applyAlignment="1">
      <alignment horizontal="left"/>
    </xf>
    <xf numFmtId="0" fontId="3" fillId="0" borderId="2" xfId="0" applyFont="1" applyFill="1" applyBorder="1"/>
    <xf numFmtId="3" fontId="5" fillId="0" borderId="3" xfId="0" applyNumberFormat="1" applyFont="1" applyFill="1" applyBorder="1" applyAlignment="1">
      <alignment horizontal="center" vertical="center"/>
    </xf>
    <xf numFmtId="3" fontId="6" fillId="0" borderId="1" xfId="0" applyNumberFormat="1" applyFont="1" applyFill="1" applyBorder="1" applyAlignment="1">
      <alignment horizontal="center"/>
    </xf>
    <xf numFmtId="3" fontId="11" fillId="0" borderId="3" xfId="0" applyNumberFormat="1" applyFont="1" applyFill="1" applyBorder="1" applyAlignment="1">
      <alignment horizontal="left"/>
    </xf>
    <xf numFmtId="3" fontId="11" fillId="0" borderId="12" xfId="0" applyNumberFormat="1" applyFont="1" applyFill="1" applyBorder="1" applyAlignment="1">
      <alignment horizontal="right" vertical="center"/>
    </xf>
    <xf numFmtId="3" fontId="11" fillId="0" borderId="2" xfId="0" applyNumberFormat="1" applyFont="1" applyFill="1" applyBorder="1" applyAlignment="1">
      <alignment horizontal="right" vertical="center"/>
    </xf>
    <xf numFmtId="3" fontId="11" fillId="0" borderId="8" xfId="0"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3" fontId="11" fillId="0" borderId="0" xfId="0" applyNumberFormat="1" applyFont="1" applyFill="1" applyBorder="1" applyAlignment="1">
      <alignment horizontal="right" vertical="center"/>
    </xf>
    <xf numFmtId="3" fontId="5" fillId="0" borderId="3" xfId="0" applyNumberFormat="1" applyFont="1" applyFill="1" applyBorder="1" applyAlignment="1">
      <alignment horizontal="right" vertical="center"/>
    </xf>
    <xf numFmtId="3" fontId="12" fillId="0" borderId="3" xfId="0" applyNumberFormat="1" applyFont="1" applyFill="1" applyBorder="1" applyAlignment="1">
      <alignment horizontal="left"/>
    </xf>
    <xf numFmtId="3" fontId="9" fillId="0" borderId="0" xfId="0" applyNumberFormat="1" applyFont="1" applyFill="1" applyBorder="1" applyAlignment="1">
      <alignment horizontal="right" vertical="center"/>
    </xf>
    <xf numFmtId="3" fontId="9" fillId="0" borderId="3" xfId="0" applyNumberFormat="1" applyFont="1" applyFill="1" applyBorder="1" applyAlignment="1">
      <alignment horizontal="right" vertical="center"/>
    </xf>
    <xf numFmtId="3" fontId="12" fillId="0" borderId="0" xfId="0" applyNumberFormat="1" applyFont="1" applyFill="1" applyBorder="1" applyAlignment="1">
      <alignment horizontal="right" vertical="center"/>
    </xf>
    <xf numFmtId="3" fontId="12" fillId="0" borderId="3" xfId="0" applyNumberFormat="1" applyFont="1" applyFill="1" applyBorder="1" applyAlignment="1">
      <alignment horizontal="right" vertical="center"/>
    </xf>
    <xf numFmtId="3" fontId="3" fillId="0" borderId="3" xfId="0" applyNumberFormat="1" applyFont="1" applyFill="1" applyBorder="1" applyAlignment="1">
      <alignment horizontal="left"/>
    </xf>
    <xf numFmtId="0" fontId="0" fillId="0" borderId="1" xfId="0" applyFill="1" applyBorder="1"/>
    <xf numFmtId="3" fontId="12" fillId="0" borderId="4" xfId="0" applyNumberFormat="1" applyFont="1" applyFill="1" applyBorder="1" applyAlignment="1">
      <alignment horizontal="left"/>
    </xf>
    <xf numFmtId="3" fontId="12" fillId="0" borderId="1" xfId="0" applyNumberFormat="1" applyFont="1" applyFill="1" applyBorder="1" applyAlignment="1">
      <alignment horizontal="right" vertical="center"/>
    </xf>
    <xf numFmtId="3" fontId="12" fillId="0" borderId="4" xfId="0" applyNumberFormat="1" applyFont="1" applyFill="1" applyBorder="1" applyAlignment="1">
      <alignment horizontal="right" vertical="center"/>
    </xf>
    <xf numFmtId="3" fontId="12" fillId="0" borderId="0" xfId="0" applyNumberFormat="1" applyFont="1" applyFill="1" applyBorder="1" applyAlignment="1">
      <alignment horizontal="center" vertical="center"/>
    </xf>
    <xf numFmtId="3" fontId="3" fillId="0" borderId="1" xfId="0" applyNumberFormat="1" applyFont="1" applyFill="1" applyBorder="1" applyAlignment="1">
      <alignment horizontal="center" vertical="center"/>
    </xf>
    <xf numFmtId="0" fontId="3" fillId="0" borderId="2" xfId="0" applyFont="1" applyFill="1" applyBorder="1" applyAlignment="1">
      <alignment horizontal="center" vertical="center"/>
    </xf>
    <xf numFmtId="3" fontId="11" fillId="0" borderId="0" xfId="0" applyNumberFormat="1" applyFont="1" applyFill="1" applyBorder="1" applyAlignment="1">
      <alignment horizontal="center" vertical="center"/>
    </xf>
    <xf numFmtId="3" fontId="11" fillId="0" borderId="3" xfId="0" applyNumberFormat="1" applyFont="1" applyFill="1" applyBorder="1" applyAlignment="1">
      <alignment horizontal="right" vertical="center"/>
    </xf>
    <xf numFmtId="3" fontId="12" fillId="0" borderId="1"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3" fontId="5" fillId="0" borderId="0" xfId="0" applyNumberFormat="1" applyFont="1" applyFill="1" applyBorder="1" applyAlignment="1">
      <alignment horizontal="center"/>
    </xf>
    <xf numFmtId="0" fontId="4" fillId="0" borderId="0" xfId="3" applyFont="1" applyFill="1" applyBorder="1" applyAlignment="1">
      <alignment vertical="top" wrapText="1"/>
    </xf>
    <xf numFmtId="3" fontId="6" fillId="0" borderId="1" xfId="0" applyNumberFormat="1" applyFont="1" applyFill="1" applyBorder="1" applyAlignment="1">
      <alignment horizontal="center" vertical="center"/>
    </xf>
    <xf numFmtId="3" fontId="11" fillId="0" borderId="3" xfId="0" applyNumberFormat="1" applyFont="1" applyFill="1" applyBorder="1" applyAlignment="1">
      <alignment horizontal="left" vertical="center"/>
    </xf>
    <xf numFmtId="3" fontId="12" fillId="0" borderId="3" xfId="0" applyNumberFormat="1" applyFont="1" applyFill="1" applyBorder="1" applyAlignment="1">
      <alignment horizontal="left" vertical="center"/>
    </xf>
    <xf numFmtId="3" fontId="3" fillId="0" borderId="3" xfId="0" applyNumberFormat="1" applyFont="1" applyFill="1" applyBorder="1" applyAlignment="1">
      <alignment horizontal="left" vertical="center"/>
    </xf>
    <xf numFmtId="3" fontId="12" fillId="0" borderId="4" xfId="0" applyNumberFormat="1" applyFont="1" applyFill="1" applyBorder="1" applyAlignment="1">
      <alignment horizontal="left" vertical="center"/>
    </xf>
    <xf numFmtId="3" fontId="7" fillId="0" borderId="0" xfId="2" applyNumberFormat="1" applyFont="1" applyFill="1" applyBorder="1" applyAlignment="1" applyProtection="1">
      <alignment horizontal="left"/>
    </xf>
    <xf numFmtId="0" fontId="3" fillId="0" borderId="0" xfId="0" applyFont="1" applyFill="1" applyAlignment="1">
      <alignment wrapText="1"/>
    </xf>
    <xf numFmtId="0" fontId="7" fillId="0" borderId="0" xfId="2" applyFont="1" applyFill="1" applyAlignment="1" applyProtection="1">
      <alignment horizontal="left"/>
    </xf>
    <xf numFmtId="0" fontId="3" fillId="0" borderId="0" xfId="0" applyFont="1" applyFill="1" applyAlignment="1">
      <alignment horizontal="left" wrapText="1"/>
    </xf>
    <xf numFmtId="0" fontId="8" fillId="0" borderId="0" xfId="0" applyFont="1" applyFill="1" applyAlignment="1">
      <alignment horizontal="left" wrapText="1"/>
    </xf>
    <xf numFmtId="0" fontId="0" fillId="0" borderId="0" xfId="0" applyFill="1" applyAlignment="1">
      <alignment wrapText="1"/>
    </xf>
    <xf numFmtId="0" fontId="4" fillId="0" borderId="0" xfId="0" applyFont="1" applyFill="1" applyBorder="1" applyAlignment="1">
      <alignment horizontal="left" vertical="center"/>
    </xf>
    <xf numFmtId="3" fontId="15" fillId="0" borderId="0" xfId="0" applyNumberFormat="1" applyFont="1" applyFill="1" applyBorder="1" applyAlignment="1">
      <alignment horizontal="left" vertical="center"/>
    </xf>
    <xf numFmtId="0" fontId="4" fillId="0" borderId="0" xfId="3" applyFont="1" applyFill="1" applyBorder="1" applyAlignment="1">
      <alignment vertical="top" wrapText="1"/>
    </xf>
    <xf numFmtId="0" fontId="4" fillId="0" borderId="0" xfId="3" applyFont="1" applyFill="1" applyAlignment="1">
      <alignment vertical="top" wrapText="1"/>
    </xf>
    <xf numFmtId="3" fontId="4" fillId="0" borderId="0" xfId="7" applyNumberFormat="1" applyFont="1" applyFill="1" applyAlignment="1">
      <alignment horizontal="left" vertical="center"/>
    </xf>
    <xf numFmtId="0" fontId="7" fillId="0" borderId="0" xfId="2" applyFill="1" applyAlignment="1" applyProtection="1">
      <alignment horizontal="left"/>
    </xf>
    <xf numFmtId="0" fontId="4" fillId="0" borderId="0" xfId="3" applyFont="1" applyFill="1" applyBorder="1" applyAlignment="1">
      <alignment vertical="top"/>
    </xf>
    <xf numFmtId="3" fontId="4" fillId="0" borderId="0" xfId="7" applyNumberFormat="1" applyFont="1" applyFill="1" applyAlignment="1">
      <alignment vertical="center"/>
    </xf>
    <xf numFmtId="0" fontId="8" fillId="0" borderId="0" xfId="0" applyFont="1" applyFill="1" applyAlignment="1">
      <alignment horizontal="left"/>
    </xf>
    <xf numFmtId="0" fontId="7" fillId="0" borderId="0" xfId="2" applyFont="1" applyFill="1" applyAlignment="1" applyProtection="1"/>
    <xf numFmtId="0" fontId="8" fillId="0" borderId="0" xfId="0" applyFont="1" applyFill="1" applyAlignment="1">
      <alignment horizontal="left"/>
    </xf>
    <xf numFmtId="0" fontId="6" fillId="0" borderId="0" xfId="0" applyFont="1" applyFill="1" applyAlignment="1">
      <alignment horizontal="left"/>
    </xf>
    <xf numFmtId="0" fontId="4" fillId="0" borderId="0" xfId="0" applyFont="1" applyFill="1" applyAlignment="1">
      <alignment horizontal="left"/>
    </xf>
    <xf numFmtId="0" fontId="42" fillId="0" borderId="0" xfId="0" applyFont="1" applyFill="1" applyAlignment="1">
      <alignment horizontal="left"/>
    </xf>
    <xf numFmtId="0" fontId="25" fillId="0" borderId="0" xfId="0" applyFont="1" applyFill="1" applyBorder="1" applyAlignment="1">
      <alignment horizontal="right"/>
    </xf>
    <xf numFmtId="0" fontId="7" fillId="0" borderId="0" xfId="2" applyFill="1" applyAlignment="1" applyProtection="1"/>
    <xf numFmtId="0" fontId="4" fillId="0" borderId="0" xfId="0" applyFont="1" applyFill="1" applyAlignment="1">
      <alignment horizontal="left" vertical="center"/>
    </xf>
    <xf numFmtId="0" fontId="7" fillId="0" borderId="0" xfId="2" applyFill="1" applyAlignment="1" applyProtection="1">
      <alignment horizontal="left"/>
    </xf>
    <xf numFmtId="0" fontId="4" fillId="0" borderId="0" xfId="0" applyFont="1" applyFill="1"/>
    <xf numFmtId="0" fontId="14" fillId="0" borderId="0" xfId="0" applyFont="1" applyFill="1"/>
    <xf numFmtId="0" fontId="3" fillId="0" borderId="0" xfId="0" applyFont="1" applyFill="1" applyAlignment="1">
      <alignment horizontal="left" wrapText="1"/>
    </xf>
    <xf numFmtId="0" fontId="9" fillId="0" borderId="0" xfId="0" applyFont="1" applyFill="1" applyAlignment="1">
      <alignment horizontal="left"/>
    </xf>
    <xf numFmtId="0" fontId="3" fillId="0" borderId="0" xfId="0" applyFont="1" applyFill="1" applyAlignment="1">
      <alignment wrapText="1"/>
    </xf>
    <xf numFmtId="0" fontId="3" fillId="0" borderId="0" xfId="0" applyFont="1" applyFill="1"/>
    <xf numFmtId="0" fontId="3" fillId="0" borderId="0" xfId="2" applyFont="1" applyFill="1" applyAlignment="1" applyProtection="1">
      <alignment horizontal="left" wrapText="1"/>
    </xf>
    <xf numFmtId="0" fontId="3" fillId="0" borderId="0" xfId="0" applyFont="1" applyFill="1" applyAlignment="1">
      <alignment horizontal="left"/>
    </xf>
    <xf numFmtId="0" fontId="7" fillId="0" borderId="0" xfId="2" applyFill="1" applyAlignment="1" applyProtection="1">
      <alignment horizontal="left" wrapText="1"/>
    </xf>
    <xf numFmtId="3" fontId="7" fillId="0" borderId="0" xfId="2" applyNumberFormat="1" applyFont="1" applyFill="1" applyBorder="1" applyAlignment="1" applyProtection="1">
      <alignment horizontal="left"/>
    </xf>
    <xf numFmtId="0" fontId="0" fillId="0" borderId="0" xfId="0" applyFill="1" applyAlignment="1">
      <alignment wrapText="1"/>
    </xf>
    <xf numFmtId="0" fontId="9" fillId="0" borderId="0" xfId="0" applyFont="1" applyFill="1" applyAlignment="1">
      <alignment horizontal="left" wrapText="1"/>
    </xf>
    <xf numFmtId="0" fontId="3" fillId="0" borderId="0" xfId="0" applyFont="1" applyFill="1" applyAlignment="1"/>
    <xf numFmtId="0" fontId="9" fillId="0" borderId="0" xfId="0" applyFont="1" applyFill="1" applyAlignment="1">
      <alignment wrapText="1"/>
    </xf>
    <xf numFmtId="3" fontId="6"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3" fontId="7" fillId="0" borderId="0" xfId="2" applyNumberFormat="1" applyFont="1" applyFill="1" applyBorder="1" applyAlignment="1" applyProtection="1">
      <alignment horizontal="left" vertical="center"/>
    </xf>
    <xf numFmtId="3" fontId="8" fillId="0" borderId="5" xfId="0" applyNumberFormat="1" applyFont="1" applyFill="1" applyBorder="1" applyAlignment="1">
      <alignment horizontal="center" vertical="center"/>
    </xf>
    <xf numFmtId="3" fontId="8" fillId="0" borderId="7" xfId="0" applyNumberFormat="1" applyFont="1" applyFill="1" applyBorder="1" applyAlignment="1">
      <alignment horizontal="center" vertical="center"/>
    </xf>
    <xf numFmtId="0" fontId="8" fillId="0" borderId="12" xfId="4" applyFont="1" applyFill="1" applyBorder="1" applyAlignment="1">
      <alignment horizontal="center" vertical="center"/>
    </xf>
    <xf numFmtId="0" fontId="8" fillId="0" borderId="6" xfId="4" applyFont="1" applyFill="1" applyBorder="1" applyAlignment="1">
      <alignment horizontal="center" vertical="center"/>
    </xf>
    <xf numFmtId="0" fontId="8" fillId="0" borderId="9" xfId="4" applyFont="1" applyFill="1" applyBorder="1" applyAlignment="1">
      <alignment horizontal="center" vertical="center"/>
    </xf>
    <xf numFmtId="3" fontId="8" fillId="0" borderId="12" xfId="0" applyNumberFormat="1" applyFont="1" applyFill="1" applyBorder="1" applyAlignment="1">
      <alignment horizontal="center" vertical="center"/>
    </xf>
    <xf numFmtId="3" fontId="8" fillId="0" borderId="3" xfId="0" applyNumberFormat="1" applyFont="1" applyFill="1" applyBorder="1" applyAlignment="1">
      <alignment horizontal="center" vertical="center"/>
    </xf>
    <xf numFmtId="3" fontId="8" fillId="0" borderId="6" xfId="0" applyNumberFormat="1" applyFont="1" applyFill="1" applyBorder="1" applyAlignment="1">
      <alignment horizontal="center" vertical="center"/>
    </xf>
    <xf numFmtId="3" fontId="8" fillId="0" borderId="9" xfId="0" applyNumberFormat="1" applyFont="1" applyFill="1" applyBorder="1" applyAlignment="1">
      <alignment horizontal="center" vertical="center"/>
    </xf>
    <xf numFmtId="3" fontId="8" fillId="0" borderId="4" xfId="0" applyNumberFormat="1" applyFont="1" applyFill="1" applyBorder="1" applyAlignment="1">
      <alignment horizontal="center" vertical="center"/>
    </xf>
    <xf numFmtId="0" fontId="31" fillId="0" borderId="0" xfId="0" applyFont="1" applyFill="1" applyAlignment="1">
      <alignment horizontal="center" vertical="center"/>
    </xf>
    <xf numFmtId="0" fontId="32" fillId="0" borderId="0" xfId="0" applyFont="1" applyFill="1" applyAlignment="1">
      <alignment horizontal="center" vertical="center"/>
    </xf>
    <xf numFmtId="0" fontId="30" fillId="0" borderId="0" xfId="0" applyFont="1" applyFill="1" applyAlignment="1">
      <alignment horizontal="center" vertical="center"/>
    </xf>
    <xf numFmtId="3" fontId="8" fillId="0" borderId="1" xfId="0" applyNumberFormat="1" applyFont="1" applyFill="1" applyBorder="1" applyAlignment="1">
      <alignment horizontal="left" vertical="center"/>
    </xf>
    <xf numFmtId="3" fontId="37" fillId="0" borderId="0" xfId="2" applyNumberFormat="1" applyFont="1" applyFill="1" applyBorder="1" applyAlignment="1" applyProtection="1">
      <alignment horizontal="center" vertical="center"/>
    </xf>
    <xf numFmtId="3" fontId="15" fillId="0" borderId="0" xfId="0" applyNumberFormat="1" applyFont="1" applyFill="1" applyBorder="1" applyAlignment="1">
      <alignment horizontal="left" vertical="center"/>
    </xf>
    <xf numFmtId="0" fontId="4" fillId="0" borderId="0" xfId="3" applyFont="1" applyFill="1" applyBorder="1" applyAlignment="1">
      <alignment vertical="top" wrapText="1"/>
    </xf>
    <xf numFmtId="0" fontId="4" fillId="0" borderId="0" xfId="3" applyFont="1" applyFill="1" applyBorder="1" applyAlignment="1">
      <alignment horizontal="left" vertical="top" wrapText="1"/>
    </xf>
    <xf numFmtId="0" fontId="22" fillId="0" borderId="0" xfId="2" applyFont="1" applyFill="1" applyAlignment="1" applyProtection="1">
      <alignment horizontal="left" vertical="top" wrapText="1"/>
    </xf>
    <xf numFmtId="0" fontId="4" fillId="0" borderId="0" xfId="3" applyFont="1" applyFill="1" applyBorder="1" applyAlignment="1">
      <alignment horizontal="left" vertical="top"/>
    </xf>
    <xf numFmtId="0" fontId="4" fillId="0" borderId="0" xfId="3" applyFont="1" applyFill="1" applyAlignment="1">
      <alignment vertical="top" wrapText="1"/>
    </xf>
    <xf numFmtId="3" fontId="6" fillId="0" borderId="12" xfId="0" applyNumberFormat="1" applyFont="1" applyFill="1" applyBorder="1" applyAlignment="1">
      <alignment horizontal="center" vertical="center"/>
    </xf>
    <xf numFmtId="3" fontId="6" fillId="0" borderId="3" xfId="0" applyNumberFormat="1" applyFont="1" applyFill="1" applyBorder="1" applyAlignment="1">
      <alignment horizontal="center" vertical="center"/>
    </xf>
    <xf numFmtId="3" fontId="6" fillId="0" borderId="6" xfId="0" applyNumberFormat="1" applyFont="1" applyFill="1" applyBorder="1" applyAlignment="1">
      <alignment horizontal="center" vertical="center"/>
    </xf>
    <xf numFmtId="3" fontId="6" fillId="0" borderId="9" xfId="0" applyNumberFormat="1" applyFont="1" applyFill="1" applyBorder="1" applyAlignment="1">
      <alignment horizontal="center" vertical="center"/>
    </xf>
    <xf numFmtId="3" fontId="6" fillId="0" borderId="4" xfId="0" applyNumberFormat="1" applyFont="1" applyFill="1" applyBorder="1" applyAlignment="1">
      <alignment horizontal="center" vertical="center"/>
    </xf>
    <xf numFmtId="0" fontId="6" fillId="0" borderId="2" xfId="4" applyFont="1" applyFill="1" applyBorder="1" applyAlignment="1">
      <alignment horizontal="center" vertical="center"/>
    </xf>
    <xf numFmtId="0" fontId="6" fillId="0" borderId="0" xfId="4" applyFont="1" applyFill="1" applyBorder="1" applyAlignment="1">
      <alignment horizontal="center" vertical="center"/>
    </xf>
    <xf numFmtId="0" fontId="6" fillId="0" borderId="1" xfId="4" applyFont="1" applyFill="1" applyBorder="1" applyAlignment="1">
      <alignment horizontal="center" vertical="center"/>
    </xf>
    <xf numFmtId="0" fontId="6" fillId="0" borderId="12" xfId="4" applyFont="1" applyFill="1" applyBorder="1" applyAlignment="1">
      <alignment horizontal="center" vertical="center"/>
    </xf>
    <xf numFmtId="0" fontId="6" fillId="0" borderId="6" xfId="4" applyFont="1" applyFill="1" applyBorder="1" applyAlignment="1">
      <alignment horizontal="center" vertical="center"/>
    </xf>
    <xf numFmtId="0" fontId="6" fillId="0" borderId="9" xfId="4" applyFont="1" applyFill="1" applyBorder="1" applyAlignment="1">
      <alignment horizontal="center" vertical="center"/>
    </xf>
    <xf numFmtId="0" fontId="8" fillId="0" borderId="2" xfId="4" applyFont="1" applyFill="1" applyBorder="1" applyAlignment="1">
      <alignment horizontal="center" vertical="center"/>
    </xf>
    <xf numFmtId="0" fontId="8" fillId="0" borderId="0" xfId="4" applyFont="1" applyFill="1" applyBorder="1" applyAlignment="1">
      <alignment horizontal="center" vertical="center"/>
    </xf>
    <xf numFmtId="0" fontId="8" fillId="0" borderId="1" xfId="4" applyFont="1" applyFill="1" applyBorder="1" applyAlignment="1">
      <alignment horizontal="center" vertical="center"/>
    </xf>
    <xf numFmtId="3" fontId="7" fillId="0" borderId="0" xfId="2" applyNumberFormat="1" applyFill="1" applyBorder="1" applyAlignment="1" applyProtection="1">
      <alignment horizontal="center" vertical="center"/>
    </xf>
    <xf numFmtId="3" fontId="6" fillId="0" borderId="0" xfId="0" applyNumberFormat="1" applyFont="1" applyFill="1" applyBorder="1" applyAlignment="1">
      <alignment horizontal="left"/>
    </xf>
    <xf numFmtId="3" fontId="8" fillId="0" borderId="8" xfId="0" applyNumberFormat="1" applyFont="1" applyFill="1" applyBorder="1" applyAlignment="1">
      <alignment horizontal="center" vertical="center"/>
    </xf>
    <xf numFmtId="3" fontId="7" fillId="0" borderId="0" xfId="2" applyNumberFormat="1" applyFont="1" applyFill="1" applyAlignment="1" applyProtection="1">
      <alignment horizontal="left" vertical="center" wrapText="1"/>
    </xf>
    <xf numFmtId="3" fontId="8" fillId="0" borderId="0" xfId="7" applyNumberFormat="1" applyFont="1" applyFill="1" applyBorder="1" applyAlignment="1">
      <alignment horizontal="center" vertical="center"/>
    </xf>
    <xf numFmtId="3" fontId="8" fillId="0" borderId="0" xfId="7" applyNumberFormat="1" applyFont="1" applyFill="1" applyBorder="1" applyAlignment="1">
      <alignment horizontal="left" vertical="center"/>
    </xf>
    <xf numFmtId="3" fontId="7" fillId="0" borderId="0" xfId="10" applyNumberFormat="1" applyFont="1" applyFill="1" applyAlignment="1" applyProtection="1">
      <alignment horizontal="left" vertical="center"/>
    </xf>
    <xf numFmtId="3" fontId="6" fillId="0" borderId="0" xfId="7" applyNumberFormat="1" applyFont="1" applyFill="1" applyAlignment="1">
      <alignment horizontal="left" wrapText="1"/>
    </xf>
    <xf numFmtId="3" fontId="8" fillId="0" borderId="12" xfId="7" applyNumberFormat="1" applyFont="1" applyFill="1" applyBorder="1" applyAlignment="1">
      <alignment horizontal="center" vertical="center"/>
    </xf>
    <xf numFmtId="3" fontId="8" fillId="0" borderId="8" xfId="7" applyNumberFormat="1" applyFont="1" applyFill="1" applyBorder="1" applyAlignment="1">
      <alignment horizontal="center" vertical="center"/>
    </xf>
    <xf numFmtId="3" fontId="8" fillId="0" borderId="9" xfId="7" applyNumberFormat="1" applyFont="1" applyFill="1" applyBorder="1" applyAlignment="1">
      <alignment horizontal="center" vertical="center"/>
    </xf>
    <xf numFmtId="3" fontId="8" fillId="0" borderId="4" xfId="7" applyNumberFormat="1" applyFont="1" applyFill="1" applyBorder="1" applyAlignment="1">
      <alignment horizontal="center" vertical="center"/>
    </xf>
    <xf numFmtId="3" fontId="8" fillId="0" borderId="16" xfId="7" applyNumberFormat="1" applyFont="1" applyFill="1" applyBorder="1" applyAlignment="1">
      <alignment horizontal="center" vertical="center"/>
    </xf>
    <xf numFmtId="3" fontId="8" fillId="0" borderId="6" xfId="7" applyNumberFormat="1" applyFont="1" applyFill="1" applyBorder="1" applyAlignment="1">
      <alignment horizontal="center" vertical="center"/>
    </xf>
    <xf numFmtId="0" fontId="17" fillId="0" borderId="5" xfId="7" applyFont="1" applyFill="1" applyBorder="1" applyAlignment="1">
      <alignment horizontal="center" vertical="center"/>
    </xf>
    <xf numFmtId="0" fontId="21" fillId="0" borderId="0" xfId="7" applyFont="1" applyFill="1" applyAlignment="1">
      <alignment horizontal="center" vertical="center"/>
    </xf>
    <xf numFmtId="3" fontId="7" fillId="0" borderId="0" xfId="2" applyNumberFormat="1" applyFont="1" applyFill="1" applyAlignment="1" applyProtection="1">
      <alignment horizontal="center"/>
    </xf>
    <xf numFmtId="0" fontId="20" fillId="0" borderId="0" xfId="7" applyFont="1" applyFill="1" applyAlignment="1"/>
    <xf numFmtId="0" fontId="3" fillId="0" borderId="0" xfId="7" applyFill="1" applyAlignment="1"/>
    <xf numFmtId="3" fontId="7" fillId="0" borderId="0" xfId="10" applyNumberFormat="1" applyFont="1" applyFill="1" applyAlignment="1" applyProtection="1">
      <alignment horizontal="left"/>
    </xf>
    <xf numFmtId="0" fontId="4" fillId="0" borderId="6" xfId="0" applyFont="1" applyFill="1" applyBorder="1" applyAlignment="1">
      <alignment horizontal="left" vertical="center"/>
    </xf>
  </cellXfs>
  <cellStyles count="13">
    <cellStyle name="Comma 2" xfId="1"/>
    <cellStyle name="Comma 3" xfId="9"/>
    <cellStyle name="Hyperlink" xfId="2" builtinId="8"/>
    <cellStyle name="Hyperlink 2" xfId="5"/>
    <cellStyle name="Hyperlink 3" xfId="10"/>
    <cellStyle name="Normal" xfId="0" builtinId="0"/>
    <cellStyle name="Normal 2" xfId="3"/>
    <cellStyle name="Normal 2 2" xfId="8"/>
    <cellStyle name="Normal 3" xfId="7"/>
    <cellStyle name="Normal 4" xfId="6"/>
    <cellStyle name="Normal_TABLE4" xfId="4"/>
    <cellStyle name="Normal10" xfId="11"/>
    <cellStyle name="Percent 2" xfId="12"/>
  </cellStyles>
  <dxfs count="0"/>
  <tableStyles count="0" defaultTableStyle="TableStyleMedium2" defaultPivotStyle="PivotStyleLight16"/>
  <colors>
    <mruColors>
      <color rgb="FF0000FF"/>
      <color rgb="FFC893C7"/>
      <color rgb="FFFFFFFF"/>
      <color rgb="FF601A5E"/>
      <color rgb="FF9027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4.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2.xml"/><Relationship Id="rId53"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5.xml"/><Relationship Id="rId8" Type="http://schemas.openxmlformats.org/officeDocument/2006/relationships/worksheet" Target="worksheets/sheet8.xml"/><Relationship Id="rId51"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sz="1000"/>
              <a:t>All Migrants, as a percentage of population, by single year of age, 2018-2020</a:t>
            </a:r>
          </a:p>
        </c:rich>
      </c:tx>
      <c:layout>
        <c:manualLayout>
          <c:xMode val="edge"/>
          <c:yMode val="edge"/>
          <c:x val="0.19672146050381506"/>
          <c:y val="3.0426004441752474E-2"/>
        </c:manualLayout>
      </c:layout>
      <c:overlay val="0"/>
      <c:spPr>
        <a:noFill/>
        <a:ln w="25400">
          <a:noFill/>
        </a:ln>
      </c:spPr>
    </c:title>
    <c:autoTitleDeleted val="0"/>
    <c:plotArea>
      <c:layout>
        <c:manualLayout>
          <c:layoutTarget val="inner"/>
          <c:xMode val="edge"/>
          <c:yMode val="edge"/>
          <c:x val="0.10340485559981355"/>
          <c:y val="0.14198797024353671"/>
          <c:w val="0.87263609847647539"/>
          <c:h val="0.7707918384649135"/>
        </c:manualLayout>
      </c:layout>
      <c:areaChart>
        <c:grouping val="standard"/>
        <c:varyColors val="0"/>
        <c:ser>
          <c:idx val="0"/>
          <c:order val="0"/>
          <c:tx>
            <c:v> In migrants</c:v>
          </c:tx>
          <c:spPr>
            <a:solidFill>
              <a:srgbClr val="90278E"/>
            </a:solidFill>
            <a:ln w="38100">
              <a:noFill/>
              <a:prstDash val="solid"/>
            </a:ln>
          </c:spPr>
          <c:cat>
            <c:strRef>
              <c:f>'Migration 18-20 Chart'!$C$51:$CO$51</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 &amp; over</c:v>
                </c:pt>
              </c:strCache>
            </c:strRef>
          </c:cat>
          <c:val>
            <c:numRef>
              <c:f>'Migration 18-20 Chart'!$C$57:$CO$57</c:f>
              <c:numCache>
                <c:formatCode>0.0%</c:formatCode>
                <c:ptCount val="91"/>
                <c:pt idx="0">
                  <c:v>3.2444444444444442E-2</c:v>
                </c:pt>
                <c:pt idx="1">
                  <c:v>5.2999999999999999E-2</c:v>
                </c:pt>
                <c:pt idx="2">
                  <c:v>4.9000000000000002E-2</c:v>
                </c:pt>
                <c:pt idx="3">
                  <c:v>4.2999999999999997E-2</c:v>
                </c:pt>
                <c:pt idx="4">
                  <c:v>4.2000000000000003E-2</c:v>
                </c:pt>
                <c:pt idx="5">
                  <c:v>4.1000000000000002E-2</c:v>
                </c:pt>
                <c:pt idx="6">
                  <c:v>3.3000000000000002E-2</c:v>
                </c:pt>
                <c:pt idx="7">
                  <c:v>0.03</c:v>
                </c:pt>
                <c:pt idx="8">
                  <c:v>3.2000000000000001E-2</c:v>
                </c:pt>
                <c:pt idx="9">
                  <c:v>2.9000000000000001E-2</c:v>
                </c:pt>
                <c:pt idx="10">
                  <c:v>2.7E-2</c:v>
                </c:pt>
                <c:pt idx="11">
                  <c:v>2.5000000000000001E-2</c:v>
                </c:pt>
                <c:pt idx="12">
                  <c:v>2.5000000000000001E-2</c:v>
                </c:pt>
                <c:pt idx="13">
                  <c:v>2.9000000000000001E-2</c:v>
                </c:pt>
                <c:pt idx="14">
                  <c:v>2.9000000000000001E-2</c:v>
                </c:pt>
                <c:pt idx="15">
                  <c:v>2.4E-2</c:v>
                </c:pt>
                <c:pt idx="16">
                  <c:v>0.03</c:v>
                </c:pt>
                <c:pt idx="17">
                  <c:v>0.04</c:v>
                </c:pt>
                <c:pt idx="18">
                  <c:v>0.22700000000000001</c:v>
                </c:pt>
                <c:pt idx="19">
                  <c:v>0.31</c:v>
                </c:pt>
                <c:pt idx="20">
                  <c:v>0.185</c:v>
                </c:pt>
                <c:pt idx="21">
                  <c:v>0.13600000000000001</c:v>
                </c:pt>
                <c:pt idx="22">
                  <c:v>0.13100000000000001</c:v>
                </c:pt>
                <c:pt idx="23">
                  <c:v>0.14599999999999999</c:v>
                </c:pt>
                <c:pt idx="24">
                  <c:v>0.13200000000000001</c:v>
                </c:pt>
                <c:pt idx="25">
                  <c:v>0.12</c:v>
                </c:pt>
                <c:pt idx="26">
                  <c:v>9.7000000000000003E-2</c:v>
                </c:pt>
                <c:pt idx="27">
                  <c:v>8.3000000000000004E-2</c:v>
                </c:pt>
                <c:pt idx="28">
                  <c:v>7.2999999999999995E-2</c:v>
                </c:pt>
                <c:pt idx="29">
                  <c:v>6.2E-2</c:v>
                </c:pt>
                <c:pt idx="30">
                  <c:v>6.2E-2</c:v>
                </c:pt>
                <c:pt idx="31">
                  <c:v>0.06</c:v>
                </c:pt>
                <c:pt idx="32">
                  <c:v>5.3999999999999999E-2</c:v>
                </c:pt>
                <c:pt idx="33">
                  <c:v>5.2999999999999999E-2</c:v>
                </c:pt>
                <c:pt idx="34">
                  <c:v>5.1999999999999998E-2</c:v>
                </c:pt>
                <c:pt idx="35">
                  <c:v>5.2999999999999999E-2</c:v>
                </c:pt>
                <c:pt idx="36">
                  <c:v>4.7E-2</c:v>
                </c:pt>
                <c:pt idx="37">
                  <c:v>4.2000000000000003E-2</c:v>
                </c:pt>
                <c:pt idx="38">
                  <c:v>0.04</c:v>
                </c:pt>
                <c:pt idx="39">
                  <c:v>4.1000000000000002E-2</c:v>
                </c:pt>
                <c:pt idx="40">
                  <c:v>3.6999999999999998E-2</c:v>
                </c:pt>
                <c:pt idx="41">
                  <c:v>3.5999999999999997E-2</c:v>
                </c:pt>
                <c:pt idx="42">
                  <c:v>3.5999999999999997E-2</c:v>
                </c:pt>
                <c:pt idx="43">
                  <c:v>3.1E-2</c:v>
                </c:pt>
                <c:pt idx="44">
                  <c:v>3.1E-2</c:v>
                </c:pt>
                <c:pt idx="45">
                  <c:v>0.03</c:v>
                </c:pt>
                <c:pt idx="46">
                  <c:v>3.2000000000000001E-2</c:v>
                </c:pt>
                <c:pt idx="47">
                  <c:v>2.8000000000000001E-2</c:v>
                </c:pt>
                <c:pt idx="48">
                  <c:v>2.5000000000000001E-2</c:v>
                </c:pt>
                <c:pt idx="49">
                  <c:v>2.8000000000000001E-2</c:v>
                </c:pt>
                <c:pt idx="50">
                  <c:v>2.4E-2</c:v>
                </c:pt>
                <c:pt idx="51">
                  <c:v>2.1000000000000001E-2</c:v>
                </c:pt>
                <c:pt idx="52">
                  <c:v>2.3E-2</c:v>
                </c:pt>
                <c:pt idx="53">
                  <c:v>2.3E-2</c:v>
                </c:pt>
                <c:pt idx="54">
                  <c:v>2.1999999999999999E-2</c:v>
                </c:pt>
                <c:pt idx="55">
                  <c:v>1.7000000000000001E-2</c:v>
                </c:pt>
                <c:pt idx="56">
                  <c:v>0.02</c:v>
                </c:pt>
                <c:pt idx="57">
                  <c:v>1.4999999999999999E-2</c:v>
                </c:pt>
                <c:pt idx="58">
                  <c:v>1.7000000000000001E-2</c:v>
                </c:pt>
                <c:pt idx="59">
                  <c:v>1.4999999999999999E-2</c:v>
                </c:pt>
                <c:pt idx="60">
                  <c:v>1.4E-2</c:v>
                </c:pt>
                <c:pt idx="61">
                  <c:v>1.6E-2</c:v>
                </c:pt>
                <c:pt idx="62">
                  <c:v>1.2E-2</c:v>
                </c:pt>
                <c:pt idx="63">
                  <c:v>1.0999999999999999E-2</c:v>
                </c:pt>
                <c:pt idx="64">
                  <c:v>1.2E-2</c:v>
                </c:pt>
                <c:pt idx="65">
                  <c:v>1.2E-2</c:v>
                </c:pt>
                <c:pt idx="66">
                  <c:v>1.2E-2</c:v>
                </c:pt>
                <c:pt idx="67">
                  <c:v>1.2E-2</c:v>
                </c:pt>
                <c:pt idx="68">
                  <c:v>0.01</c:v>
                </c:pt>
                <c:pt idx="69">
                  <c:v>0.01</c:v>
                </c:pt>
                <c:pt idx="70">
                  <c:v>0.01</c:v>
                </c:pt>
                <c:pt idx="71">
                  <c:v>8.0000000000000002E-3</c:v>
                </c:pt>
                <c:pt idx="72">
                  <c:v>8.0000000000000002E-3</c:v>
                </c:pt>
                <c:pt idx="73">
                  <c:v>7.0000000000000001E-3</c:v>
                </c:pt>
                <c:pt idx="74">
                  <c:v>0.01</c:v>
                </c:pt>
                <c:pt idx="75">
                  <c:v>0.01</c:v>
                </c:pt>
                <c:pt idx="76">
                  <c:v>8.9999999999999993E-3</c:v>
                </c:pt>
                <c:pt idx="77">
                  <c:v>6.0000000000000001E-3</c:v>
                </c:pt>
                <c:pt idx="78">
                  <c:v>1.0999999999999999E-2</c:v>
                </c:pt>
                <c:pt idx="79">
                  <c:v>8.0000000000000002E-3</c:v>
                </c:pt>
                <c:pt idx="80">
                  <c:v>0.01</c:v>
                </c:pt>
                <c:pt idx="81">
                  <c:v>8.9999999999999993E-3</c:v>
                </c:pt>
                <c:pt idx="82">
                  <c:v>8.0000000000000002E-3</c:v>
                </c:pt>
                <c:pt idx="83">
                  <c:v>7.0000000000000001E-3</c:v>
                </c:pt>
                <c:pt idx="84">
                  <c:v>8.0000000000000002E-3</c:v>
                </c:pt>
                <c:pt idx="85">
                  <c:v>1.2999999999999999E-2</c:v>
                </c:pt>
                <c:pt idx="86">
                  <c:v>0.01</c:v>
                </c:pt>
                <c:pt idx="87">
                  <c:v>1.0999999999999999E-2</c:v>
                </c:pt>
                <c:pt idx="88">
                  <c:v>8.9999999999999993E-3</c:v>
                </c:pt>
                <c:pt idx="89">
                  <c:v>1.7000000000000001E-2</c:v>
                </c:pt>
                <c:pt idx="90">
                  <c:v>1.2E-2</c:v>
                </c:pt>
              </c:numCache>
            </c:numRef>
          </c:val>
          <c:extLst>
            <c:ext xmlns:c16="http://schemas.microsoft.com/office/drawing/2014/chart" uri="{C3380CC4-5D6E-409C-BE32-E72D297353CC}">
              <c16:uniqueId val="{00000000-96A1-43E3-B7D7-01BE3DDF176B}"/>
            </c:ext>
          </c:extLst>
        </c:ser>
        <c:ser>
          <c:idx val="1"/>
          <c:order val="2"/>
          <c:tx>
            <c:v> Out migrants</c:v>
          </c:tx>
          <c:spPr>
            <a:solidFill>
              <a:srgbClr val="C893C7"/>
            </a:solidFill>
            <a:ln w="38100">
              <a:noFill/>
              <a:prstDash val="solid"/>
              <a:bevel/>
            </a:ln>
          </c:spPr>
          <c:cat>
            <c:strRef>
              <c:f>'Migration 18-20 Chart'!$C$51:$CO$51</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 &amp; over</c:v>
                </c:pt>
              </c:strCache>
            </c:strRef>
          </c:cat>
          <c:val>
            <c:numRef>
              <c:f>'Migration 18-20 Chart'!$C$58:$CO$58</c:f>
              <c:numCache>
                <c:formatCode>0.0%</c:formatCode>
                <c:ptCount val="91"/>
                <c:pt idx="0">
                  <c:v>-0.04</c:v>
                </c:pt>
                <c:pt idx="1">
                  <c:v>-6.8000000000000005E-2</c:v>
                </c:pt>
                <c:pt idx="2">
                  <c:v>-6.3E-2</c:v>
                </c:pt>
                <c:pt idx="3">
                  <c:v>-0.05</c:v>
                </c:pt>
                <c:pt idx="4">
                  <c:v>-0.05</c:v>
                </c:pt>
                <c:pt idx="5">
                  <c:v>-0.04</c:v>
                </c:pt>
                <c:pt idx="6">
                  <c:v>-3.5000000000000003E-2</c:v>
                </c:pt>
                <c:pt idx="7">
                  <c:v>-0.03</c:v>
                </c:pt>
                <c:pt idx="8">
                  <c:v>-0.03</c:v>
                </c:pt>
                <c:pt idx="9">
                  <c:v>-3.1E-2</c:v>
                </c:pt>
                <c:pt idx="10">
                  <c:v>-2.4E-2</c:v>
                </c:pt>
                <c:pt idx="11">
                  <c:v>-0.03</c:v>
                </c:pt>
                <c:pt idx="12">
                  <c:v>-2.1999999999999999E-2</c:v>
                </c:pt>
                <c:pt idx="13">
                  <c:v>-0.02</c:v>
                </c:pt>
                <c:pt idx="14">
                  <c:v>-2.1999999999999999E-2</c:v>
                </c:pt>
                <c:pt idx="15">
                  <c:v>-1.7999999999999999E-2</c:v>
                </c:pt>
                <c:pt idx="16">
                  <c:v>-1.9E-2</c:v>
                </c:pt>
                <c:pt idx="17">
                  <c:v>-2.1999999999999999E-2</c:v>
                </c:pt>
                <c:pt idx="18">
                  <c:v>-7.6999999999999999E-2</c:v>
                </c:pt>
                <c:pt idx="19">
                  <c:v>-8.7999999999999995E-2</c:v>
                </c:pt>
                <c:pt idx="20">
                  <c:v>-7.6999999999999999E-2</c:v>
                </c:pt>
                <c:pt idx="21">
                  <c:v>-0.112</c:v>
                </c:pt>
                <c:pt idx="22">
                  <c:v>-0.14399999999999999</c:v>
                </c:pt>
                <c:pt idx="23">
                  <c:v>-0.16900000000000001</c:v>
                </c:pt>
                <c:pt idx="24">
                  <c:v>-0.14799999999999999</c:v>
                </c:pt>
                <c:pt idx="25">
                  <c:v>-0.14099999999999999</c:v>
                </c:pt>
                <c:pt idx="26">
                  <c:v>-0.11700000000000001</c:v>
                </c:pt>
                <c:pt idx="27">
                  <c:v>-9.5000000000000001E-2</c:v>
                </c:pt>
                <c:pt idx="28">
                  <c:v>-8.8999999999999996E-2</c:v>
                </c:pt>
                <c:pt idx="29">
                  <c:v>-8.7999999999999995E-2</c:v>
                </c:pt>
                <c:pt idx="30">
                  <c:v>-8.1000000000000003E-2</c:v>
                </c:pt>
                <c:pt idx="31">
                  <c:v>-7.6999999999999999E-2</c:v>
                </c:pt>
                <c:pt idx="32">
                  <c:v>-7.3999999999999996E-2</c:v>
                </c:pt>
                <c:pt idx="33">
                  <c:v>-7.2999999999999995E-2</c:v>
                </c:pt>
                <c:pt idx="34">
                  <c:v>-6.3E-2</c:v>
                </c:pt>
                <c:pt idx="35">
                  <c:v>-6.0999999999999999E-2</c:v>
                </c:pt>
                <c:pt idx="36">
                  <c:v>-0.06</c:v>
                </c:pt>
                <c:pt idx="37">
                  <c:v>-0.05</c:v>
                </c:pt>
                <c:pt idx="38">
                  <c:v>-4.9000000000000002E-2</c:v>
                </c:pt>
                <c:pt idx="39">
                  <c:v>-4.4999999999999998E-2</c:v>
                </c:pt>
                <c:pt idx="40">
                  <c:v>-4.2999999999999997E-2</c:v>
                </c:pt>
                <c:pt idx="41">
                  <c:v>-3.9E-2</c:v>
                </c:pt>
                <c:pt idx="42">
                  <c:v>-0.04</c:v>
                </c:pt>
                <c:pt idx="43">
                  <c:v>-3.5999999999999997E-2</c:v>
                </c:pt>
                <c:pt idx="44">
                  <c:v>-3.2000000000000001E-2</c:v>
                </c:pt>
                <c:pt idx="45">
                  <c:v>-3.4000000000000002E-2</c:v>
                </c:pt>
                <c:pt idx="46">
                  <c:v>-3.1E-2</c:v>
                </c:pt>
                <c:pt idx="47">
                  <c:v>-2.8000000000000001E-2</c:v>
                </c:pt>
                <c:pt idx="48">
                  <c:v>-2.5999999999999999E-2</c:v>
                </c:pt>
                <c:pt idx="49">
                  <c:v>-2.5999999999999999E-2</c:v>
                </c:pt>
                <c:pt idx="50">
                  <c:v>-2.3E-2</c:v>
                </c:pt>
                <c:pt idx="51">
                  <c:v>-2.9000000000000001E-2</c:v>
                </c:pt>
                <c:pt idx="52">
                  <c:v>-2.7E-2</c:v>
                </c:pt>
                <c:pt idx="53">
                  <c:v>-2.1000000000000001E-2</c:v>
                </c:pt>
                <c:pt idx="54">
                  <c:v>-2.1999999999999999E-2</c:v>
                </c:pt>
                <c:pt idx="55">
                  <c:v>-0.02</c:v>
                </c:pt>
                <c:pt idx="56">
                  <c:v>-2.5000000000000001E-2</c:v>
                </c:pt>
                <c:pt idx="57">
                  <c:v>-2.1000000000000001E-2</c:v>
                </c:pt>
                <c:pt idx="58">
                  <c:v>-2.1999999999999999E-2</c:v>
                </c:pt>
                <c:pt idx="59">
                  <c:v>-2.1000000000000001E-2</c:v>
                </c:pt>
                <c:pt idx="60">
                  <c:v>-2.1999999999999999E-2</c:v>
                </c:pt>
                <c:pt idx="61">
                  <c:v>-2.1000000000000001E-2</c:v>
                </c:pt>
                <c:pt idx="62">
                  <c:v>-1.7999999999999999E-2</c:v>
                </c:pt>
                <c:pt idx="63">
                  <c:v>-1.7999999999999999E-2</c:v>
                </c:pt>
                <c:pt idx="64">
                  <c:v>-1.7000000000000001E-2</c:v>
                </c:pt>
                <c:pt idx="65">
                  <c:v>-1.7999999999999999E-2</c:v>
                </c:pt>
                <c:pt idx="66">
                  <c:v>-1.7999999999999999E-2</c:v>
                </c:pt>
                <c:pt idx="67">
                  <c:v>-1.4999999999999999E-2</c:v>
                </c:pt>
                <c:pt idx="68">
                  <c:v>-1.2999999999999999E-2</c:v>
                </c:pt>
                <c:pt idx="69">
                  <c:v>-0.01</c:v>
                </c:pt>
                <c:pt idx="70">
                  <c:v>-1.2999999999999999E-2</c:v>
                </c:pt>
                <c:pt idx="71">
                  <c:v>-1.0999999999999999E-2</c:v>
                </c:pt>
                <c:pt idx="72">
                  <c:v>-8.9999999999999993E-3</c:v>
                </c:pt>
                <c:pt idx="73">
                  <c:v>-6.0000000000000001E-3</c:v>
                </c:pt>
                <c:pt idx="74">
                  <c:v>-8.0000000000000002E-3</c:v>
                </c:pt>
                <c:pt idx="75">
                  <c:v>-0.01</c:v>
                </c:pt>
                <c:pt idx="76">
                  <c:v>-8.0000000000000002E-3</c:v>
                </c:pt>
                <c:pt idx="77">
                  <c:v>-6.0000000000000001E-3</c:v>
                </c:pt>
                <c:pt idx="78">
                  <c:v>-8.0000000000000002E-3</c:v>
                </c:pt>
                <c:pt idx="79">
                  <c:v>-8.9999999999999993E-3</c:v>
                </c:pt>
                <c:pt idx="80">
                  <c:v>-5.0000000000000001E-3</c:v>
                </c:pt>
                <c:pt idx="81">
                  <c:v>-6.0000000000000001E-3</c:v>
                </c:pt>
                <c:pt idx="82">
                  <c:v>-7.0000000000000001E-3</c:v>
                </c:pt>
                <c:pt idx="83">
                  <c:v>-8.0000000000000002E-3</c:v>
                </c:pt>
                <c:pt idx="84">
                  <c:v>-8.9999999999999993E-3</c:v>
                </c:pt>
                <c:pt idx="85">
                  <c:v>-8.9999999999999993E-3</c:v>
                </c:pt>
                <c:pt idx="86">
                  <c:v>-8.0000000000000002E-3</c:v>
                </c:pt>
                <c:pt idx="87">
                  <c:v>-1.0999999999999999E-2</c:v>
                </c:pt>
                <c:pt idx="88">
                  <c:v>-1.0999999999999999E-2</c:v>
                </c:pt>
                <c:pt idx="89">
                  <c:v>-0.02</c:v>
                </c:pt>
                <c:pt idx="90">
                  <c:v>-1.7000000000000001E-2</c:v>
                </c:pt>
              </c:numCache>
            </c:numRef>
          </c:val>
          <c:extLst>
            <c:ext xmlns:c16="http://schemas.microsoft.com/office/drawing/2014/chart" uri="{C3380CC4-5D6E-409C-BE32-E72D297353CC}">
              <c16:uniqueId val="{00000001-96A1-43E3-B7D7-01BE3DDF176B}"/>
            </c:ext>
          </c:extLst>
        </c:ser>
        <c:dLbls>
          <c:showLegendKey val="0"/>
          <c:showVal val="0"/>
          <c:showCatName val="0"/>
          <c:showSerName val="0"/>
          <c:showPercent val="0"/>
          <c:showBubbleSize val="0"/>
        </c:dLbls>
        <c:axId val="197489408"/>
        <c:axId val="197491328"/>
      </c:areaChart>
      <c:barChart>
        <c:barDir val="col"/>
        <c:grouping val="clustered"/>
        <c:varyColors val="0"/>
        <c:ser>
          <c:idx val="2"/>
          <c:order val="1"/>
          <c:tx>
            <c:v> Net migrants</c:v>
          </c:tx>
          <c:spPr>
            <a:solidFill>
              <a:schemeClr val="bg1"/>
            </a:solidFill>
            <a:ln w="3175">
              <a:solidFill>
                <a:schemeClr val="tx1"/>
              </a:solidFill>
              <a:prstDash val="solid"/>
            </a:ln>
          </c:spPr>
          <c:invertIfNegative val="0"/>
          <c:cat>
            <c:strRef>
              <c:f>'Migration 18-20 Chart'!$C$51:$CO$51</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 &amp; over</c:v>
                </c:pt>
              </c:strCache>
            </c:strRef>
          </c:cat>
          <c:val>
            <c:numRef>
              <c:f>'Migration 18-20 Chart'!$C$59:$CO$59</c:f>
              <c:numCache>
                <c:formatCode>0.0%</c:formatCode>
                <c:ptCount val="91"/>
                <c:pt idx="0">
                  <c:v>-7.0000000000000001E-3</c:v>
                </c:pt>
                <c:pt idx="1">
                  <c:v>-1.4999999999999999E-2</c:v>
                </c:pt>
                <c:pt idx="2">
                  <c:v>-1.4E-2</c:v>
                </c:pt>
                <c:pt idx="3">
                  <c:v>-7.0000000000000001E-3</c:v>
                </c:pt>
                <c:pt idx="4">
                  <c:v>-8.0000000000000002E-3</c:v>
                </c:pt>
                <c:pt idx="5">
                  <c:v>1E-3</c:v>
                </c:pt>
                <c:pt idx="6">
                  <c:v>-2E-3</c:v>
                </c:pt>
                <c:pt idx="7">
                  <c:v>0</c:v>
                </c:pt>
                <c:pt idx="8">
                  <c:v>2E-3</c:v>
                </c:pt>
                <c:pt idx="9">
                  <c:v>-2E-3</c:v>
                </c:pt>
                <c:pt idx="10">
                  <c:v>2E-3</c:v>
                </c:pt>
                <c:pt idx="11">
                  <c:v>-4.0000000000000001E-3</c:v>
                </c:pt>
                <c:pt idx="12">
                  <c:v>2E-3</c:v>
                </c:pt>
                <c:pt idx="13">
                  <c:v>8.9999999999999993E-3</c:v>
                </c:pt>
                <c:pt idx="14">
                  <c:v>7.0000000000000001E-3</c:v>
                </c:pt>
                <c:pt idx="15">
                  <c:v>6.0000000000000001E-3</c:v>
                </c:pt>
                <c:pt idx="16">
                  <c:v>1.0999999999999999E-2</c:v>
                </c:pt>
                <c:pt idx="17">
                  <c:v>1.7999999999999999E-2</c:v>
                </c:pt>
                <c:pt idx="18">
                  <c:v>0.151</c:v>
                </c:pt>
                <c:pt idx="19">
                  <c:v>0.221</c:v>
                </c:pt>
                <c:pt idx="20">
                  <c:v>0.108</c:v>
                </c:pt>
                <c:pt idx="21">
                  <c:v>2.4E-2</c:v>
                </c:pt>
                <c:pt idx="22">
                  <c:v>-1.2999999999999999E-2</c:v>
                </c:pt>
                <c:pt idx="23">
                  <c:v>-2.3E-2</c:v>
                </c:pt>
                <c:pt idx="24">
                  <c:v>-1.6E-2</c:v>
                </c:pt>
                <c:pt idx="25">
                  <c:v>-2.1000000000000001E-2</c:v>
                </c:pt>
                <c:pt idx="26">
                  <c:v>-1.9E-2</c:v>
                </c:pt>
                <c:pt idx="27">
                  <c:v>-1.2E-2</c:v>
                </c:pt>
                <c:pt idx="28">
                  <c:v>-1.6E-2</c:v>
                </c:pt>
                <c:pt idx="29">
                  <c:v>-2.5999999999999999E-2</c:v>
                </c:pt>
                <c:pt idx="30">
                  <c:v>-1.9E-2</c:v>
                </c:pt>
                <c:pt idx="31">
                  <c:v>-1.6E-2</c:v>
                </c:pt>
                <c:pt idx="32">
                  <c:v>-0.02</c:v>
                </c:pt>
                <c:pt idx="33">
                  <c:v>-1.9E-2</c:v>
                </c:pt>
                <c:pt idx="34">
                  <c:v>-1.0999999999999999E-2</c:v>
                </c:pt>
                <c:pt idx="35">
                  <c:v>-8.0000000000000002E-3</c:v>
                </c:pt>
                <c:pt idx="36">
                  <c:v>-1.2999999999999999E-2</c:v>
                </c:pt>
                <c:pt idx="37">
                  <c:v>-8.0000000000000002E-3</c:v>
                </c:pt>
                <c:pt idx="38">
                  <c:v>-8.9999999999999993E-3</c:v>
                </c:pt>
                <c:pt idx="39">
                  <c:v>-4.0000000000000001E-3</c:v>
                </c:pt>
                <c:pt idx="40">
                  <c:v>-5.0000000000000001E-3</c:v>
                </c:pt>
                <c:pt idx="41">
                  <c:v>-3.0000000000000001E-3</c:v>
                </c:pt>
                <c:pt idx="42">
                  <c:v>-4.0000000000000001E-3</c:v>
                </c:pt>
                <c:pt idx="43">
                  <c:v>-5.0000000000000001E-3</c:v>
                </c:pt>
                <c:pt idx="44">
                  <c:v>-2E-3</c:v>
                </c:pt>
                <c:pt idx="45">
                  <c:v>-4.0000000000000001E-3</c:v>
                </c:pt>
                <c:pt idx="46">
                  <c:v>1E-3</c:v>
                </c:pt>
                <c:pt idx="47">
                  <c:v>0</c:v>
                </c:pt>
                <c:pt idx="48">
                  <c:v>0</c:v>
                </c:pt>
                <c:pt idx="49">
                  <c:v>2E-3</c:v>
                </c:pt>
                <c:pt idx="50">
                  <c:v>1E-3</c:v>
                </c:pt>
                <c:pt idx="51">
                  <c:v>-7.0000000000000001E-3</c:v>
                </c:pt>
                <c:pt idx="52">
                  <c:v>-4.0000000000000001E-3</c:v>
                </c:pt>
                <c:pt idx="53">
                  <c:v>2E-3</c:v>
                </c:pt>
                <c:pt idx="54">
                  <c:v>0</c:v>
                </c:pt>
                <c:pt idx="55">
                  <c:v>-3.0000000000000001E-3</c:v>
                </c:pt>
                <c:pt idx="56">
                  <c:v>-5.0000000000000001E-3</c:v>
                </c:pt>
                <c:pt idx="57">
                  <c:v>-6.0000000000000001E-3</c:v>
                </c:pt>
                <c:pt idx="58">
                  <c:v>-5.0000000000000001E-3</c:v>
                </c:pt>
                <c:pt idx="59">
                  <c:v>-6.0000000000000001E-3</c:v>
                </c:pt>
                <c:pt idx="60">
                  <c:v>-8.0000000000000002E-3</c:v>
                </c:pt>
                <c:pt idx="61">
                  <c:v>-5.0000000000000001E-3</c:v>
                </c:pt>
                <c:pt idx="62">
                  <c:v>-6.0000000000000001E-3</c:v>
                </c:pt>
                <c:pt idx="63">
                  <c:v>-7.0000000000000001E-3</c:v>
                </c:pt>
                <c:pt idx="64">
                  <c:v>-5.0000000000000001E-3</c:v>
                </c:pt>
                <c:pt idx="65">
                  <c:v>-7.0000000000000001E-3</c:v>
                </c:pt>
                <c:pt idx="66">
                  <c:v>-6.0000000000000001E-3</c:v>
                </c:pt>
                <c:pt idx="67">
                  <c:v>-3.0000000000000001E-3</c:v>
                </c:pt>
                <c:pt idx="68">
                  <c:v>-3.0000000000000001E-3</c:v>
                </c:pt>
                <c:pt idx="69">
                  <c:v>0</c:v>
                </c:pt>
                <c:pt idx="70">
                  <c:v>-2E-3</c:v>
                </c:pt>
                <c:pt idx="71">
                  <c:v>-2E-3</c:v>
                </c:pt>
                <c:pt idx="72">
                  <c:v>-1E-3</c:v>
                </c:pt>
                <c:pt idx="73">
                  <c:v>1E-3</c:v>
                </c:pt>
                <c:pt idx="74">
                  <c:v>2E-3</c:v>
                </c:pt>
                <c:pt idx="75">
                  <c:v>1E-3</c:v>
                </c:pt>
                <c:pt idx="76">
                  <c:v>1E-3</c:v>
                </c:pt>
                <c:pt idx="77">
                  <c:v>0</c:v>
                </c:pt>
                <c:pt idx="78">
                  <c:v>3.0000000000000001E-3</c:v>
                </c:pt>
                <c:pt idx="79">
                  <c:v>-2E-3</c:v>
                </c:pt>
                <c:pt idx="80">
                  <c:v>4.0000000000000001E-3</c:v>
                </c:pt>
                <c:pt idx="81">
                  <c:v>3.0000000000000001E-3</c:v>
                </c:pt>
                <c:pt idx="82">
                  <c:v>1E-3</c:v>
                </c:pt>
                <c:pt idx="83">
                  <c:v>-1E-3</c:v>
                </c:pt>
                <c:pt idx="84">
                  <c:v>-1E-3</c:v>
                </c:pt>
                <c:pt idx="85">
                  <c:v>4.0000000000000001E-3</c:v>
                </c:pt>
                <c:pt idx="86">
                  <c:v>1E-3</c:v>
                </c:pt>
                <c:pt idx="87">
                  <c:v>0</c:v>
                </c:pt>
                <c:pt idx="88">
                  <c:v>-2E-3</c:v>
                </c:pt>
                <c:pt idx="89">
                  <c:v>-2E-3</c:v>
                </c:pt>
                <c:pt idx="90">
                  <c:v>-6.0000000000000001E-3</c:v>
                </c:pt>
              </c:numCache>
            </c:numRef>
          </c:val>
          <c:extLst>
            <c:ext xmlns:c16="http://schemas.microsoft.com/office/drawing/2014/chart" uri="{C3380CC4-5D6E-409C-BE32-E72D297353CC}">
              <c16:uniqueId val="{00000002-96A1-43E3-B7D7-01BE3DDF176B}"/>
            </c:ext>
          </c:extLst>
        </c:ser>
        <c:dLbls>
          <c:showLegendKey val="0"/>
          <c:showVal val="0"/>
          <c:showCatName val="0"/>
          <c:showSerName val="0"/>
          <c:showPercent val="0"/>
          <c:showBubbleSize val="0"/>
        </c:dLbls>
        <c:gapWidth val="0"/>
        <c:axId val="197489408"/>
        <c:axId val="197491328"/>
      </c:barChart>
      <c:catAx>
        <c:axId val="197489408"/>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GB"/>
                  <a:t>Age</a:t>
                </a:r>
              </a:p>
            </c:rich>
          </c:tx>
          <c:layout>
            <c:manualLayout>
              <c:xMode val="edge"/>
              <c:yMode val="edge"/>
              <c:x val="0.52459037657251661"/>
              <c:y val="0.93306375933777508"/>
            </c:manualLayout>
          </c:layout>
          <c:overlay val="0"/>
          <c:spPr>
            <a:noFill/>
            <a:ln w="25400">
              <a:noFill/>
            </a:ln>
          </c:spPr>
        </c:title>
        <c:numFmt formatCode="General" sourceLinked="1"/>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7491328"/>
        <c:crosses val="autoZero"/>
        <c:auto val="1"/>
        <c:lblAlgn val="ctr"/>
        <c:lblOffset val="100"/>
        <c:tickLblSkip val="5"/>
        <c:tickMarkSkip val="5"/>
        <c:noMultiLvlLbl val="0"/>
      </c:catAx>
      <c:valAx>
        <c:axId val="197491328"/>
        <c:scaling>
          <c:orientation val="minMax"/>
          <c:max val="0.30000000000000004"/>
          <c:min val="-0.30000000000000004"/>
        </c:scaling>
        <c:delete val="0"/>
        <c:axPos val="l"/>
        <c:title>
          <c:tx>
            <c:rich>
              <a:bodyPr/>
              <a:lstStyle/>
              <a:p>
                <a:pPr>
                  <a:defRPr sz="800" b="0" i="0" u="none" strike="noStrike" baseline="0">
                    <a:solidFill>
                      <a:srgbClr val="000000"/>
                    </a:solidFill>
                    <a:latin typeface="Arial"/>
                    <a:ea typeface="Arial"/>
                    <a:cs typeface="Arial"/>
                  </a:defRPr>
                </a:pPr>
                <a:r>
                  <a:rPr lang="en-GB"/>
                  <a:t>Percentage of population</a:t>
                </a:r>
              </a:p>
            </c:rich>
          </c:tx>
          <c:layout>
            <c:manualLayout>
              <c:xMode val="edge"/>
              <c:yMode val="edge"/>
              <c:x val="2.0176548681150864E-2"/>
              <c:y val="0.4016230971128608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7489408"/>
        <c:crosses val="autoZero"/>
        <c:crossBetween val="midCat"/>
      </c:valAx>
      <c:spPr>
        <a:noFill/>
        <a:ln w="12700">
          <a:noFill/>
          <a:prstDash val="solid"/>
        </a:ln>
      </c:spPr>
    </c:plotArea>
    <c:legend>
      <c:legendPos val="r"/>
      <c:layout>
        <c:manualLayout>
          <c:xMode val="edge"/>
          <c:yMode val="edge"/>
          <c:x val="0.86632503369511249"/>
          <c:y val="5.3929847413770535E-2"/>
          <c:w val="0.12105940294949935"/>
          <c:h val="0.2500457463867769"/>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a:scene3d>
      <a:camera prst="orthographicFront"/>
      <a:lightRig rig="threePt" dir="t"/>
    </a:scene3d>
    <a:sp3d>
      <a:bevelT/>
    </a:sp3d>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200" verticalDpi="2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sz="1000"/>
              <a:t>All Migrants, by single year of age, 2018-2020</a:t>
            </a:r>
          </a:p>
        </c:rich>
      </c:tx>
      <c:layout>
        <c:manualLayout>
          <c:xMode val="edge"/>
          <c:yMode val="edge"/>
          <c:x val="0.19672146050381506"/>
          <c:y val="3.0426004441752474E-2"/>
        </c:manualLayout>
      </c:layout>
      <c:overlay val="0"/>
      <c:spPr>
        <a:noFill/>
        <a:ln w="25400">
          <a:noFill/>
        </a:ln>
      </c:spPr>
    </c:title>
    <c:autoTitleDeleted val="0"/>
    <c:plotArea>
      <c:layout>
        <c:manualLayout>
          <c:layoutTarget val="inner"/>
          <c:xMode val="edge"/>
          <c:yMode val="edge"/>
          <c:x val="0.10651883379442434"/>
          <c:y val="0.14930203507951503"/>
          <c:w val="0.87263609847647539"/>
          <c:h val="0.7707918384649135"/>
        </c:manualLayout>
      </c:layout>
      <c:areaChart>
        <c:grouping val="standard"/>
        <c:varyColors val="0"/>
        <c:ser>
          <c:idx val="0"/>
          <c:order val="0"/>
          <c:tx>
            <c:v> In migrants</c:v>
          </c:tx>
          <c:spPr>
            <a:solidFill>
              <a:srgbClr val="90278E"/>
            </a:solidFill>
            <a:ln w="38100">
              <a:noFill/>
              <a:prstDash val="solid"/>
            </a:ln>
          </c:spPr>
          <c:cat>
            <c:strRef>
              <c:f>'Migration 18-20 Chart'!$C$51:$CO$51</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 &amp; over</c:v>
                </c:pt>
              </c:strCache>
            </c:strRef>
          </c:cat>
          <c:val>
            <c:numRef>
              <c:f>'Migration 18-20 Chart'!$C$53:$CO$53</c:f>
              <c:numCache>
                <c:formatCode>0</c:formatCode>
                <c:ptCount val="91"/>
                <c:pt idx="0">
                  <c:v>73</c:v>
                </c:pt>
                <c:pt idx="1">
                  <c:v>123</c:v>
                </c:pt>
                <c:pt idx="2">
                  <c:v>114</c:v>
                </c:pt>
                <c:pt idx="3">
                  <c:v>102</c:v>
                </c:pt>
                <c:pt idx="4">
                  <c:v>100</c:v>
                </c:pt>
                <c:pt idx="5">
                  <c:v>95</c:v>
                </c:pt>
                <c:pt idx="6">
                  <c:v>78</c:v>
                </c:pt>
                <c:pt idx="7">
                  <c:v>71</c:v>
                </c:pt>
                <c:pt idx="8">
                  <c:v>74</c:v>
                </c:pt>
                <c:pt idx="9">
                  <c:v>65</c:v>
                </c:pt>
                <c:pt idx="10">
                  <c:v>59</c:v>
                </c:pt>
                <c:pt idx="11">
                  <c:v>54</c:v>
                </c:pt>
                <c:pt idx="12">
                  <c:v>51</c:v>
                </c:pt>
                <c:pt idx="13">
                  <c:v>58</c:v>
                </c:pt>
                <c:pt idx="14">
                  <c:v>55</c:v>
                </c:pt>
                <c:pt idx="15">
                  <c:v>44</c:v>
                </c:pt>
                <c:pt idx="16">
                  <c:v>54</c:v>
                </c:pt>
                <c:pt idx="17">
                  <c:v>73</c:v>
                </c:pt>
                <c:pt idx="18">
                  <c:v>493</c:v>
                </c:pt>
                <c:pt idx="19">
                  <c:v>892</c:v>
                </c:pt>
                <c:pt idx="20">
                  <c:v>616</c:v>
                </c:pt>
                <c:pt idx="21">
                  <c:v>501</c:v>
                </c:pt>
                <c:pt idx="22">
                  <c:v>495</c:v>
                </c:pt>
                <c:pt idx="23">
                  <c:v>553</c:v>
                </c:pt>
                <c:pt idx="24">
                  <c:v>484</c:v>
                </c:pt>
                <c:pt idx="25">
                  <c:v>452</c:v>
                </c:pt>
                <c:pt idx="26">
                  <c:v>402</c:v>
                </c:pt>
                <c:pt idx="27">
                  <c:v>382</c:v>
                </c:pt>
                <c:pt idx="28">
                  <c:v>354</c:v>
                </c:pt>
                <c:pt idx="29">
                  <c:v>295</c:v>
                </c:pt>
                <c:pt idx="30">
                  <c:v>281</c:v>
                </c:pt>
                <c:pt idx="31">
                  <c:v>266</c:v>
                </c:pt>
                <c:pt idx="32">
                  <c:v>230</c:v>
                </c:pt>
                <c:pt idx="33">
                  <c:v>218</c:v>
                </c:pt>
                <c:pt idx="34">
                  <c:v>203</c:v>
                </c:pt>
                <c:pt idx="35">
                  <c:v>199</c:v>
                </c:pt>
                <c:pt idx="36">
                  <c:v>172</c:v>
                </c:pt>
                <c:pt idx="37">
                  <c:v>151</c:v>
                </c:pt>
                <c:pt idx="38">
                  <c:v>140</c:v>
                </c:pt>
                <c:pt idx="39">
                  <c:v>136</c:v>
                </c:pt>
                <c:pt idx="40">
                  <c:v>115</c:v>
                </c:pt>
                <c:pt idx="41">
                  <c:v>105</c:v>
                </c:pt>
                <c:pt idx="42">
                  <c:v>102</c:v>
                </c:pt>
                <c:pt idx="43">
                  <c:v>86</c:v>
                </c:pt>
                <c:pt idx="44">
                  <c:v>83</c:v>
                </c:pt>
                <c:pt idx="45">
                  <c:v>81</c:v>
                </c:pt>
                <c:pt idx="46">
                  <c:v>89</c:v>
                </c:pt>
                <c:pt idx="47">
                  <c:v>81</c:v>
                </c:pt>
                <c:pt idx="48">
                  <c:v>71</c:v>
                </c:pt>
                <c:pt idx="49">
                  <c:v>80</c:v>
                </c:pt>
                <c:pt idx="50">
                  <c:v>68</c:v>
                </c:pt>
                <c:pt idx="51">
                  <c:v>60</c:v>
                </c:pt>
                <c:pt idx="52">
                  <c:v>66</c:v>
                </c:pt>
                <c:pt idx="53">
                  <c:v>66</c:v>
                </c:pt>
                <c:pt idx="54">
                  <c:v>63</c:v>
                </c:pt>
                <c:pt idx="55">
                  <c:v>51</c:v>
                </c:pt>
                <c:pt idx="56">
                  <c:v>58</c:v>
                </c:pt>
                <c:pt idx="57">
                  <c:v>43</c:v>
                </c:pt>
                <c:pt idx="58">
                  <c:v>48</c:v>
                </c:pt>
                <c:pt idx="59">
                  <c:v>40</c:v>
                </c:pt>
                <c:pt idx="60">
                  <c:v>38</c:v>
                </c:pt>
                <c:pt idx="61">
                  <c:v>40</c:v>
                </c:pt>
                <c:pt idx="62">
                  <c:v>29</c:v>
                </c:pt>
                <c:pt idx="63">
                  <c:v>27</c:v>
                </c:pt>
                <c:pt idx="64">
                  <c:v>29</c:v>
                </c:pt>
                <c:pt idx="65">
                  <c:v>26</c:v>
                </c:pt>
                <c:pt idx="66">
                  <c:v>25</c:v>
                </c:pt>
                <c:pt idx="67">
                  <c:v>24</c:v>
                </c:pt>
                <c:pt idx="68">
                  <c:v>20</c:v>
                </c:pt>
                <c:pt idx="69">
                  <c:v>21</c:v>
                </c:pt>
                <c:pt idx="70">
                  <c:v>21</c:v>
                </c:pt>
                <c:pt idx="71">
                  <c:v>18</c:v>
                </c:pt>
                <c:pt idx="72">
                  <c:v>15</c:v>
                </c:pt>
                <c:pt idx="73">
                  <c:v>13</c:v>
                </c:pt>
                <c:pt idx="74">
                  <c:v>14</c:v>
                </c:pt>
                <c:pt idx="75">
                  <c:v>14</c:v>
                </c:pt>
                <c:pt idx="76">
                  <c:v>12</c:v>
                </c:pt>
                <c:pt idx="77">
                  <c:v>8</c:v>
                </c:pt>
                <c:pt idx="78">
                  <c:v>14</c:v>
                </c:pt>
                <c:pt idx="79">
                  <c:v>9</c:v>
                </c:pt>
                <c:pt idx="80">
                  <c:v>11</c:v>
                </c:pt>
                <c:pt idx="81">
                  <c:v>10</c:v>
                </c:pt>
                <c:pt idx="82">
                  <c:v>8</c:v>
                </c:pt>
                <c:pt idx="83">
                  <c:v>7</c:v>
                </c:pt>
                <c:pt idx="84">
                  <c:v>7</c:v>
                </c:pt>
                <c:pt idx="85">
                  <c:v>10</c:v>
                </c:pt>
                <c:pt idx="86">
                  <c:v>7</c:v>
                </c:pt>
                <c:pt idx="87">
                  <c:v>7</c:v>
                </c:pt>
                <c:pt idx="88">
                  <c:v>5</c:v>
                </c:pt>
                <c:pt idx="89">
                  <c:v>8</c:v>
                </c:pt>
                <c:pt idx="90">
                  <c:v>19</c:v>
                </c:pt>
              </c:numCache>
            </c:numRef>
          </c:val>
          <c:extLst>
            <c:ext xmlns:c16="http://schemas.microsoft.com/office/drawing/2014/chart" uri="{C3380CC4-5D6E-409C-BE32-E72D297353CC}">
              <c16:uniqueId val="{00000000-FB83-4195-9FEE-378B7D378DCE}"/>
            </c:ext>
          </c:extLst>
        </c:ser>
        <c:ser>
          <c:idx val="1"/>
          <c:order val="2"/>
          <c:tx>
            <c:v> Out migrants</c:v>
          </c:tx>
          <c:spPr>
            <a:solidFill>
              <a:srgbClr val="C893C7"/>
            </a:solidFill>
            <a:ln w="38100">
              <a:noFill/>
              <a:prstDash val="solid"/>
            </a:ln>
          </c:spPr>
          <c:cat>
            <c:strRef>
              <c:f>'Migration 18-20 Chart'!$C$51:$CO$51</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 &amp; over</c:v>
                </c:pt>
              </c:strCache>
            </c:strRef>
          </c:cat>
          <c:val>
            <c:numRef>
              <c:f>'Migration 18-20 Chart'!$C$54:$CO$54</c:f>
              <c:numCache>
                <c:formatCode>0</c:formatCode>
                <c:ptCount val="91"/>
                <c:pt idx="0">
                  <c:v>-89</c:v>
                </c:pt>
                <c:pt idx="1">
                  <c:v>-158</c:v>
                </c:pt>
                <c:pt idx="2">
                  <c:v>-147</c:v>
                </c:pt>
                <c:pt idx="3">
                  <c:v>-118</c:v>
                </c:pt>
                <c:pt idx="4">
                  <c:v>-118</c:v>
                </c:pt>
                <c:pt idx="5">
                  <c:v>-93</c:v>
                </c:pt>
                <c:pt idx="6">
                  <c:v>-82</c:v>
                </c:pt>
                <c:pt idx="7">
                  <c:v>-72</c:v>
                </c:pt>
                <c:pt idx="8">
                  <c:v>-69</c:v>
                </c:pt>
                <c:pt idx="9">
                  <c:v>-70</c:v>
                </c:pt>
                <c:pt idx="10">
                  <c:v>-54</c:v>
                </c:pt>
                <c:pt idx="11">
                  <c:v>-63</c:v>
                </c:pt>
                <c:pt idx="12">
                  <c:v>-46</c:v>
                </c:pt>
                <c:pt idx="13">
                  <c:v>-40</c:v>
                </c:pt>
                <c:pt idx="14">
                  <c:v>-42</c:v>
                </c:pt>
                <c:pt idx="15">
                  <c:v>-33</c:v>
                </c:pt>
                <c:pt idx="16">
                  <c:v>-34</c:v>
                </c:pt>
                <c:pt idx="17">
                  <c:v>-40</c:v>
                </c:pt>
                <c:pt idx="18">
                  <c:v>-166</c:v>
                </c:pt>
                <c:pt idx="19">
                  <c:v>-254</c:v>
                </c:pt>
                <c:pt idx="20">
                  <c:v>-256</c:v>
                </c:pt>
                <c:pt idx="21">
                  <c:v>-413</c:v>
                </c:pt>
                <c:pt idx="22">
                  <c:v>-546</c:v>
                </c:pt>
                <c:pt idx="23">
                  <c:v>-641</c:v>
                </c:pt>
                <c:pt idx="24">
                  <c:v>-544</c:v>
                </c:pt>
                <c:pt idx="25">
                  <c:v>-531</c:v>
                </c:pt>
                <c:pt idx="26">
                  <c:v>-482</c:v>
                </c:pt>
                <c:pt idx="27">
                  <c:v>-438</c:v>
                </c:pt>
                <c:pt idx="28">
                  <c:v>-429</c:v>
                </c:pt>
                <c:pt idx="29">
                  <c:v>-418</c:v>
                </c:pt>
                <c:pt idx="30">
                  <c:v>-368</c:v>
                </c:pt>
                <c:pt idx="31">
                  <c:v>-338</c:v>
                </c:pt>
                <c:pt idx="32">
                  <c:v>-313</c:v>
                </c:pt>
                <c:pt idx="33">
                  <c:v>-296</c:v>
                </c:pt>
                <c:pt idx="34">
                  <c:v>-245</c:v>
                </c:pt>
                <c:pt idx="35">
                  <c:v>-230</c:v>
                </c:pt>
                <c:pt idx="36">
                  <c:v>-219</c:v>
                </c:pt>
                <c:pt idx="37">
                  <c:v>-181</c:v>
                </c:pt>
                <c:pt idx="38">
                  <c:v>-170</c:v>
                </c:pt>
                <c:pt idx="39">
                  <c:v>-149</c:v>
                </c:pt>
                <c:pt idx="40">
                  <c:v>-132</c:v>
                </c:pt>
                <c:pt idx="41">
                  <c:v>-114</c:v>
                </c:pt>
                <c:pt idx="42">
                  <c:v>-113</c:v>
                </c:pt>
                <c:pt idx="43">
                  <c:v>-99</c:v>
                </c:pt>
                <c:pt idx="44">
                  <c:v>-88</c:v>
                </c:pt>
                <c:pt idx="45">
                  <c:v>-92</c:v>
                </c:pt>
                <c:pt idx="46">
                  <c:v>-86</c:v>
                </c:pt>
                <c:pt idx="47">
                  <c:v>-80</c:v>
                </c:pt>
                <c:pt idx="48">
                  <c:v>-72</c:v>
                </c:pt>
                <c:pt idx="49">
                  <c:v>-74</c:v>
                </c:pt>
                <c:pt idx="50">
                  <c:v>-64</c:v>
                </c:pt>
                <c:pt idx="51">
                  <c:v>-81</c:v>
                </c:pt>
                <c:pt idx="52">
                  <c:v>-77</c:v>
                </c:pt>
                <c:pt idx="53">
                  <c:v>-60</c:v>
                </c:pt>
                <c:pt idx="54">
                  <c:v>-62</c:v>
                </c:pt>
                <c:pt idx="55">
                  <c:v>-60</c:v>
                </c:pt>
                <c:pt idx="56">
                  <c:v>-72</c:v>
                </c:pt>
                <c:pt idx="57">
                  <c:v>-59</c:v>
                </c:pt>
                <c:pt idx="58">
                  <c:v>-61</c:v>
                </c:pt>
                <c:pt idx="59">
                  <c:v>-56</c:v>
                </c:pt>
                <c:pt idx="60">
                  <c:v>-58</c:v>
                </c:pt>
                <c:pt idx="61">
                  <c:v>-53</c:v>
                </c:pt>
                <c:pt idx="62">
                  <c:v>-45</c:v>
                </c:pt>
                <c:pt idx="63">
                  <c:v>-43</c:v>
                </c:pt>
                <c:pt idx="64">
                  <c:v>-40</c:v>
                </c:pt>
                <c:pt idx="65">
                  <c:v>-41</c:v>
                </c:pt>
                <c:pt idx="66">
                  <c:v>-38</c:v>
                </c:pt>
                <c:pt idx="67">
                  <c:v>-31</c:v>
                </c:pt>
                <c:pt idx="68">
                  <c:v>-27</c:v>
                </c:pt>
                <c:pt idx="69">
                  <c:v>-21</c:v>
                </c:pt>
                <c:pt idx="70">
                  <c:v>-26</c:v>
                </c:pt>
                <c:pt idx="71">
                  <c:v>-23</c:v>
                </c:pt>
                <c:pt idx="72">
                  <c:v>-17</c:v>
                </c:pt>
                <c:pt idx="73">
                  <c:v>-11</c:v>
                </c:pt>
                <c:pt idx="74">
                  <c:v>-11</c:v>
                </c:pt>
                <c:pt idx="75">
                  <c:v>-13</c:v>
                </c:pt>
                <c:pt idx="76">
                  <c:v>-11</c:v>
                </c:pt>
                <c:pt idx="77">
                  <c:v>-8</c:v>
                </c:pt>
                <c:pt idx="78">
                  <c:v>-10</c:v>
                </c:pt>
                <c:pt idx="79">
                  <c:v>-11</c:v>
                </c:pt>
                <c:pt idx="80">
                  <c:v>-6</c:v>
                </c:pt>
                <c:pt idx="81">
                  <c:v>-7</c:v>
                </c:pt>
                <c:pt idx="82">
                  <c:v>-7</c:v>
                </c:pt>
                <c:pt idx="83">
                  <c:v>-8</c:v>
                </c:pt>
                <c:pt idx="84">
                  <c:v>-8</c:v>
                </c:pt>
                <c:pt idx="85">
                  <c:v>-7</c:v>
                </c:pt>
                <c:pt idx="86">
                  <c:v>-6</c:v>
                </c:pt>
                <c:pt idx="87">
                  <c:v>-7</c:v>
                </c:pt>
                <c:pt idx="88">
                  <c:v>-6</c:v>
                </c:pt>
                <c:pt idx="89">
                  <c:v>-9</c:v>
                </c:pt>
                <c:pt idx="90">
                  <c:v>-28</c:v>
                </c:pt>
              </c:numCache>
            </c:numRef>
          </c:val>
          <c:extLst>
            <c:ext xmlns:c16="http://schemas.microsoft.com/office/drawing/2014/chart" uri="{C3380CC4-5D6E-409C-BE32-E72D297353CC}">
              <c16:uniqueId val="{00000001-FB83-4195-9FEE-378B7D378DCE}"/>
            </c:ext>
          </c:extLst>
        </c:ser>
        <c:dLbls>
          <c:showLegendKey val="0"/>
          <c:showVal val="0"/>
          <c:showCatName val="0"/>
          <c:showSerName val="0"/>
          <c:showPercent val="0"/>
          <c:showBubbleSize val="0"/>
        </c:dLbls>
        <c:axId val="198189056"/>
        <c:axId val="198190976"/>
      </c:areaChart>
      <c:barChart>
        <c:barDir val="col"/>
        <c:grouping val="clustered"/>
        <c:varyColors val="0"/>
        <c:ser>
          <c:idx val="2"/>
          <c:order val="1"/>
          <c:tx>
            <c:v> Net migrants</c:v>
          </c:tx>
          <c:spPr>
            <a:solidFill>
              <a:srgbClr val="FFFFFF"/>
            </a:solidFill>
            <a:ln w="3175">
              <a:solidFill>
                <a:schemeClr val="tx1"/>
              </a:solidFill>
              <a:prstDash val="solid"/>
            </a:ln>
          </c:spPr>
          <c:invertIfNegative val="0"/>
          <c:cat>
            <c:strRef>
              <c:f>'Migration 18-20 Chart'!$C$51:$CO$51</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 &amp; over</c:v>
                </c:pt>
              </c:strCache>
            </c:strRef>
          </c:cat>
          <c:val>
            <c:numRef>
              <c:f>'Migration 18-20 Chart'!$C$55:$CO$55</c:f>
              <c:numCache>
                <c:formatCode>0</c:formatCode>
                <c:ptCount val="91"/>
                <c:pt idx="0">
                  <c:v>-16</c:v>
                </c:pt>
                <c:pt idx="1">
                  <c:v>-35</c:v>
                </c:pt>
                <c:pt idx="2">
                  <c:v>-33</c:v>
                </c:pt>
                <c:pt idx="3">
                  <c:v>-16</c:v>
                </c:pt>
                <c:pt idx="4">
                  <c:v>-18</c:v>
                </c:pt>
                <c:pt idx="5">
                  <c:v>2</c:v>
                </c:pt>
                <c:pt idx="6">
                  <c:v>-4</c:v>
                </c:pt>
                <c:pt idx="7">
                  <c:v>-1</c:v>
                </c:pt>
                <c:pt idx="8">
                  <c:v>5</c:v>
                </c:pt>
                <c:pt idx="9">
                  <c:v>-5</c:v>
                </c:pt>
                <c:pt idx="10">
                  <c:v>5</c:v>
                </c:pt>
                <c:pt idx="11">
                  <c:v>-9</c:v>
                </c:pt>
                <c:pt idx="12">
                  <c:v>5</c:v>
                </c:pt>
                <c:pt idx="13">
                  <c:v>18</c:v>
                </c:pt>
                <c:pt idx="14">
                  <c:v>13</c:v>
                </c:pt>
                <c:pt idx="15">
                  <c:v>11</c:v>
                </c:pt>
                <c:pt idx="16">
                  <c:v>20</c:v>
                </c:pt>
                <c:pt idx="17">
                  <c:v>33</c:v>
                </c:pt>
                <c:pt idx="18">
                  <c:v>327</c:v>
                </c:pt>
                <c:pt idx="19">
                  <c:v>638</c:v>
                </c:pt>
                <c:pt idx="20">
                  <c:v>360</c:v>
                </c:pt>
                <c:pt idx="21">
                  <c:v>88</c:v>
                </c:pt>
                <c:pt idx="22">
                  <c:v>-51</c:v>
                </c:pt>
                <c:pt idx="23">
                  <c:v>-88</c:v>
                </c:pt>
                <c:pt idx="24">
                  <c:v>-60</c:v>
                </c:pt>
                <c:pt idx="25">
                  <c:v>-79</c:v>
                </c:pt>
                <c:pt idx="26">
                  <c:v>-80</c:v>
                </c:pt>
                <c:pt idx="27">
                  <c:v>-56</c:v>
                </c:pt>
                <c:pt idx="28">
                  <c:v>-75</c:v>
                </c:pt>
                <c:pt idx="29">
                  <c:v>-123</c:v>
                </c:pt>
                <c:pt idx="30">
                  <c:v>-87</c:v>
                </c:pt>
                <c:pt idx="31">
                  <c:v>-72</c:v>
                </c:pt>
                <c:pt idx="32">
                  <c:v>-83</c:v>
                </c:pt>
                <c:pt idx="33">
                  <c:v>-78</c:v>
                </c:pt>
                <c:pt idx="34">
                  <c:v>-42</c:v>
                </c:pt>
                <c:pt idx="35">
                  <c:v>-31</c:v>
                </c:pt>
                <c:pt idx="36">
                  <c:v>-47</c:v>
                </c:pt>
                <c:pt idx="37">
                  <c:v>-30</c:v>
                </c:pt>
                <c:pt idx="38">
                  <c:v>-30</c:v>
                </c:pt>
                <c:pt idx="39">
                  <c:v>-13</c:v>
                </c:pt>
                <c:pt idx="40">
                  <c:v>-17</c:v>
                </c:pt>
                <c:pt idx="41">
                  <c:v>-9</c:v>
                </c:pt>
                <c:pt idx="42">
                  <c:v>-11</c:v>
                </c:pt>
                <c:pt idx="43">
                  <c:v>-13</c:v>
                </c:pt>
                <c:pt idx="44">
                  <c:v>-5</c:v>
                </c:pt>
                <c:pt idx="45">
                  <c:v>-11</c:v>
                </c:pt>
                <c:pt idx="46">
                  <c:v>3</c:v>
                </c:pt>
                <c:pt idx="47">
                  <c:v>1</c:v>
                </c:pt>
                <c:pt idx="48">
                  <c:v>-1</c:v>
                </c:pt>
                <c:pt idx="49">
                  <c:v>6</c:v>
                </c:pt>
                <c:pt idx="50">
                  <c:v>4</c:v>
                </c:pt>
                <c:pt idx="51">
                  <c:v>-21</c:v>
                </c:pt>
                <c:pt idx="52">
                  <c:v>-11</c:v>
                </c:pt>
                <c:pt idx="53">
                  <c:v>6</c:v>
                </c:pt>
                <c:pt idx="54">
                  <c:v>1</c:v>
                </c:pt>
                <c:pt idx="55">
                  <c:v>-9</c:v>
                </c:pt>
                <c:pt idx="56">
                  <c:v>-14</c:v>
                </c:pt>
                <c:pt idx="57">
                  <c:v>-16</c:v>
                </c:pt>
                <c:pt idx="58">
                  <c:v>-13</c:v>
                </c:pt>
                <c:pt idx="59">
                  <c:v>-16</c:v>
                </c:pt>
                <c:pt idx="60">
                  <c:v>-20</c:v>
                </c:pt>
                <c:pt idx="61">
                  <c:v>-13</c:v>
                </c:pt>
                <c:pt idx="62">
                  <c:v>-16</c:v>
                </c:pt>
                <c:pt idx="63">
                  <c:v>-16</c:v>
                </c:pt>
                <c:pt idx="64">
                  <c:v>-11</c:v>
                </c:pt>
                <c:pt idx="65">
                  <c:v>-15</c:v>
                </c:pt>
                <c:pt idx="66">
                  <c:v>-13</c:v>
                </c:pt>
                <c:pt idx="67">
                  <c:v>-7</c:v>
                </c:pt>
                <c:pt idx="68">
                  <c:v>-7</c:v>
                </c:pt>
                <c:pt idx="69">
                  <c:v>0</c:v>
                </c:pt>
                <c:pt idx="70">
                  <c:v>-5</c:v>
                </c:pt>
                <c:pt idx="71">
                  <c:v>-5</c:v>
                </c:pt>
                <c:pt idx="72">
                  <c:v>-2</c:v>
                </c:pt>
                <c:pt idx="73">
                  <c:v>2</c:v>
                </c:pt>
                <c:pt idx="74">
                  <c:v>3</c:v>
                </c:pt>
                <c:pt idx="75">
                  <c:v>1</c:v>
                </c:pt>
                <c:pt idx="76">
                  <c:v>1</c:v>
                </c:pt>
                <c:pt idx="77">
                  <c:v>0</c:v>
                </c:pt>
                <c:pt idx="78">
                  <c:v>4</c:v>
                </c:pt>
                <c:pt idx="79">
                  <c:v>-2</c:v>
                </c:pt>
                <c:pt idx="80">
                  <c:v>5</c:v>
                </c:pt>
                <c:pt idx="81">
                  <c:v>3</c:v>
                </c:pt>
                <c:pt idx="82">
                  <c:v>1</c:v>
                </c:pt>
                <c:pt idx="83">
                  <c:v>-1</c:v>
                </c:pt>
                <c:pt idx="84">
                  <c:v>-1</c:v>
                </c:pt>
                <c:pt idx="85">
                  <c:v>3</c:v>
                </c:pt>
                <c:pt idx="86">
                  <c:v>1</c:v>
                </c:pt>
                <c:pt idx="87">
                  <c:v>0</c:v>
                </c:pt>
                <c:pt idx="88">
                  <c:v>-1</c:v>
                </c:pt>
                <c:pt idx="89">
                  <c:v>-1</c:v>
                </c:pt>
                <c:pt idx="90">
                  <c:v>-9</c:v>
                </c:pt>
              </c:numCache>
            </c:numRef>
          </c:val>
          <c:extLst>
            <c:ext xmlns:c16="http://schemas.microsoft.com/office/drawing/2014/chart" uri="{C3380CC4-5D6E-409C-BE32-E72D297353CC}">
              <c16:uniqueId val="{00000002-FB83-4195-9FEE-378B7D378DCE}"/>
            </c:ext>
          </c:extLst>
        </c:ser>
        <c:dLbls>
          <c:showLegendKey val="0"/>
          <c:showVal val="0"/>
          <c:showCatName val="0"/>
          <c:showSerName val="0"/>
          <c:showPercent val="0"/>
          <c:showBubbleSize val="0"/>
        </c:dLbls>
        <c:gapWidth val="0"/>
        <c:axId val="198189056"/>
        <c:axId val="198190976"/>
      </c:barChart>
      <c:catAx>
        <c:axId val="198189056"/>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GB"/>
                  <a:t>Age</a:t>
                </a:r>
              </a:p>
            </c:rich>
          </c:tx>
          <c:layout>
            <c:manualLayout>
              <c:xMode val="edge"/>
              <c:yMode val="edge"/>
              <c:x val="0.52459037657251661"/>
              <c:y val="0.9330637593377750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8190976"/>
        <c:crosses val="autoZero"/>
        <c:auto val="1"/>
        <c:lblAlgn val="ctr"/>
        <c:lblOffset val="100"/>
        <c:tickLblSkip val="5"/>
        <c:tickMarkSkip val="5"/>
        <c:noMultiLvlLbl val="0"/>
      </c:catAx>
      <c:valAx>
        <c:axId val="198190976"/>
        <c:scaling>
          <c:orientation val="minMax"/>
        </c:scaling>
        <c:delete val="0"/>
        <c:axPos val="l"/>
        <c:title>
          <c:tx>
            <c:rich>
              <a:bodyPr/>
              <a:lstStyle/>
              <a:p>
                <a:pPr>
                  <a:defRPr sz="800" b="0" i="0" u="none" strike="noStrike" baseline="0">
                    <a:solidFill>
                      <a:srgbClr val="000000"/>
                    </a:solidFill>
                    <a:latin typeface="Arial"/>
                    <a:ea typeface="Arial"/>
                    <a:cs typeface="Arial"/>
                  </a:defRPr>
                </a:pPr>
                <a:r>
                  <a:rPr lang="en-GB"/>
                  <a:t>Number of Migrants</a:t>
                </a:r>
              </a:p>
            </c:rich>
          </c:tx>
          <c:layout>
            <c:manualLayout>
              <c:xMode val="edge"/>
              <c:yMode val="edge"/>
              <c:x val="2.0176548681150864E-2"/>
              <c:y val="0.4016230971128608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8189056"/>
        <c:crosses val="autoZero"/>
        <c:crossBetween val="midCat"/>
      </c:valAx>
      <c:spPr>
        <a:noFill/>
        <a:ln w="12700">
          <a:noFill/>
          <a:prstDash val="solid"/>
        </a:ln>
      </c:spPr>
    </c:plotArea>
    <c:legend>
      <c:legendPos val="r"/>
      <c:layout>
        <c:manualLayout>
          <c:xMode val="edge"/>
          <c:yMode val="edge"/>
          <c:x val="0.86952826842590625"/>
          <c:y val="3.9398975321137071E-2"/>
          <c:w val="0.12105940294949935"/>
          <c:h val="0.24099599358974358"/>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a:scene3d>
      <a:camera prst="orthographicFront"/>
      <a:lightRig rig="threePt" dir="t"/>
    </a:scene3d>
    <a:sp3d>
      <a:bevelT/>
    </a:sp3d>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200" verticalDpi="200"/>
  </c:printSettings>
  <c:userShapes r:id="rId1"/>
</c:chartSpace>
</file>

<file path=xl/ctrlProps/ctrlProp1.xml><?xml version="1.0" encoding="utf-8"?>
<formControlPr xmlns="http://schemas.microsoft.com/office/spreadsheetml/2009/9/main" objectType="Drop" dropLines="32" dropStyle="combo" dx="16" fmlaLink="$D$4" fmlaRange="$B$8:$B$39" sel="1" val="0"/>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hyperlink" Target="#'Migration 18-20 Chart'!A1"/><Relationship Id="rId4" Type="http://schemas.openxmlformats.org/officeDocument/2006/relationships/hyperlink" Target="#'Migration 14-16 Chart'!A1"/></Relationships>
</file>

<file path=xl/drawings/_rels/drawing4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1095375</xdr:colOff>
      <xdr:row>5</xdr:row>
      <xdr:rowOff>133350</xdr:rowOff>
    </xdr:from>
    <xdr:to>
      <xdr:col>15</xdr:col>
      <xdr:colOff>828675</xdr:colOff>
      <xdr:row>29</xdr:row>
      <xdr:rowOff>161925</xdr:rowOff>
    </xdr:to>
    <xdr:sp macro="" textlink="">
      <xdr:nvSpPr>
        <xdr:cNvPr id="3" name="Rounded Rectangle 2">
          <a:hlinkClick xmlns:r="http://schemas.openxmlformats.org/officeDocument/2006/relationships" r:id="rId1"/>
        </xdr:cNvPr>
        <xdr:cNvSpPr>
          <a:spLocks/>
        </xdr:cNvSpPr>
      </xdr:nvSpPr>
      <xdr:spPr>
        <a:xfrm>
          <a:off x="6124575" y="895350"/>
          <a:ext cx="7286625" cy="4219575"/>
        </a:xfrm>
        <a:prstGeom prst="roundRect">
          <a:avLst/>
        </a:prstGeom>
        <a:blipFill dpi="0" rotWithShape="1">
          <a:blip xmlns:r="http://schemas.openxmlformats.org/officeDocument/2006/relationships" r:embed="rId2">
            <a:alphaModFix amt="46000"/>
            <a:extLst>
              <a:ext uri="{BEBA8EAE-BF5A-486C-A8C5-ECC9F3942E4B}">
                <a14:imgProps xmlns:a14="http://schemas.microsoft.com/office/drawing/2010/main">
                  <a14:imgLayer r:embed="rId3">
                    <a14:imgEffect>
                      <a14:sharpenSoften amount="-28000"/>
                    </a14:imgEffect>
                  </a14:imgLayer>
                </a14:imgProps>
              </a:ext>
              <a:ext uri="{28A0092B-C50C-407E-A947-70E740481C1C}">
                <a14:useLocalDpi xmlns:a14="http://schemas.microsoft.com/office/drawing/2010/main" val="0"/>
              </a:ext>
            </a:extLst>
          </a:blip>
          <a:srcRect/>
          <a:stretch>
            <a:fillRect/>
          </a:stretch>
        </a:blipFill>
        <a:ln w="3175">
          <a:solidFill>
            <a:srgbClr val="90278E"/>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790574</xdr:colOff>
      <xdr:row>18</xdr:row>
      <xdr:rowOff>133349</xdr:rowOff>
    </xdr:from>
    <xdr:to>
      <xdr:col>15</xdr:col>
      <xdr:colOff>514349</xdr:colOff>
      <xdr:row>28</xdr:row>
      <xdr:rowOff>104774</xdr:rowOff>
    </xdr:to>
    <xdr:sp macro="" textlink="">
      <xdr:nvSpPr>
        <xdr:cNvPr id="4" name="TextBox 3">
          <a:hlinkClick xmlns:r="http://schemas.openxmlformats.org/officeDocument/2006/relationships" r:id="rId4"/>
        </xdr:cNvPr>
        <xdr:cNvSpPr txBox="1"/>
      </xdr:nvSpPr>
      <xdr:spPr>
        <a:xfrm>
          <a:off x="11106149" y="3619499"/>
          <a:ext cx="1990725"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2400">
              <a:solidFill>
                <a:srgbClr val="601A5E"/>
              </a:solidFill>
              <a:latin typeface="Segoe UI" panose="020B0502040204020203" pitchFamily="34" charset="0"/>
              <a:ea typeface="Segoe UI" panose="020B0502040204020203" pitchFamily="34" charset="0"/>
              <a:cs typeface="Segoe UI" panose="020B0502040204020203" pitchFamily="34" charset="0"/>
            </a:rPr>
            <a:t>Click to open data visualisation</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25</xdr:col>
      <xdr:colOff>333375</xdr:colOff>
      <xdr:row>10</xdr:row>
      <xdr:rowOff>76200</xdr:rowOff>
    </xdr:from>
    <xdr:to>
      <xdr:col>29</xdr:col>
      <xdr:colOff>419100</xdr:colOff>
      <xdr:row>38</xdr:row>
      <xdr:rowOff>95249</xdr:rowOff>
    </xdr:to>
    <xdr:sp macro="" textlink="">
      <xdr:nvSpPr>
        <xdr:cNvPr id="3" name="Flowchart: Alternate Process 2"/>
        <xdr:cNvSpPr/>
      </xdr:nvSpPr>
      <xdr:spPr>
        <a:xfrm>
          <a:off x="17192625" y="2219325"/>
          <a:ext cx="4457700" cy="5619749"/>
        </a:xfrm>
        <a:prstGeom prst="flowChartAlternateProcess">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25</xdr:col>
      <xdr:colOff>333375</xdr:colOff>
      <xdr:row>10</xdr:row>
      <xdr:rowOff>76200</xdr:rowOff>
    </xdr:from>
    <xdr:to>
      <xdr:col>29</xdr:col>
      <xdr:colOff>419100</xdr:colOff>
      <xdr:row>38</xdr:row>
      <xdr:rowOff>95249</xdr:rowOff>
    </xdr:to>
    <xdr:sp macro="" textlink="">
      <xdr:nvSpPr>
        <xdr:cNvPr id="3" name="Flowchart: Alternate Process 2"/>
        <xdr:cNvSpPr/>
      </xdr:nvSpPr>
      <xdr:spPr>
        <a:xfrm>
          <a:off x="17192625" y="2219325"/>
          <a:ext cx="4457700" cy="5619749"/>
        </a:xfrm>
        <a:prstGeom prst="flowChartAlternateProcess">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25</xdr:col>
      <xdr:colOff>333375</xdr:colOff>
      <xdr:row>10</xdr:row>
      <xdr:rowOff>76200</xdr:rowOff>
    </xdr:from>
    <xdr:to>
      <xdr:col>29</xdr:col>
      <xdr:colOff>419100</xdr:colOff>
      <xdr:row>38</xdr:row>
      <xdr:rowOff>95249</xdr:rowOff>
    </xdr:to>
    <xdr:sp macro="" textlink="">
      <xdr:nvSpPr>
        <xdr:cNvPr id="3" name="Flowchart: Alternate Process 2"/>
        <xdr:cNvSpPr/>
      </xdr:nvSpPr>
      <xdr:spPr>
        <a:xfrm>
          <a:off x="17192625" y="2219325"/>
          <a:ext cx="4457700" cy="5619749"/>
        </a:xfrm>
        <a:prstGeom prst="flowChartAlternateProcess">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25</xdr:col>
      <xdr:colOff>333375</xdr:colOff>
      <xdr:row>10</xdr:row>
      <xdr:rowOff>76200</xdr:rowOff>
    </xdr:from>
    <xdr:to>
      <xdr:col>29</xdr:col>
      <xdr:colOff>419100</xdr:colOff>
      <xdr:row>38</xdr:row>
      <xdr:rowOff>95249</xdr:rowOff>
    </xdr:to>
    <xdr:sp macro="" textlink="">
      <xdr:nvSpPr>
        <xdr:cNvPr id="3" name="Flowchart: Alternate Process 2"/>
        <xdr:cNvSpPr/>
      </xdr:nvSpPr>
      <xdr:spPr>
        <a:xfrm>
          <a:off x="17192625" y="2219325"/>
          <a:ext cx="4457700" cy="5619749"/>
        </a:xfrm>
        <a:prstGeom prst="flowChartAlternateProcess">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25</xdr:col>
      <xdr:colOff>333375</xdr:colOff>
      <xdr:row>10</xdr:row>
      <xdr:rowOff>76200</xdr:rowOff>
    </xdr:from>
    <xdr:to>
      <xdr:col>29</xdr:col>
      <xdr:colOff>419100</xdr:colOff>
      <xdr:row>38</xdr:row>
      <xdr:rowOff>95249</xdr:rowOff>
    </xdr:to>
    <xdr:sp macro="" textlink="">
      <xdr:nvSpPr>
        <xdr:cNvPr id="3" name="Flowchart: Alternate Process 2"/>
        <xdr:cNvSpPr/>
      </xdr:nvSpPr>
      <xdr:spPr>
        <a:xfrm>
          <a:off x="17192625" y="2219325"/>
          <a:ext cx="4457700" cy="5619749"/>
        </a:xfrm>
        <a:prstGeom prst="flowChartAlternateProcess">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25</xdr:col>
      <xdr:colOff>333375</xdr:colOff>
      <xdr:row>10</xdr:row>
      <xdr:rowOff>76200</xdr:rowOff>
    </xdr:from>
    <xdr:to>
      <xdr:col>29</xdr:col>
      <xdr:colOff>419100</xdr:colOff>
      <xdr:row>38</xdr:row>
      <xdr:rowOff>95249</xdr:rowOff>
    </xdr:to>
    <xdr:sp macro="" textlink="">
      <xdr:nvSpPr>
        <xdr:cNvPr id="3" name="Flowchart: Alternate Process 2"/>
        <xdr:cNvSpPr/>
      </xdr:nvSpPr>
      <xdr:spPr>
        <a:xfrm>
          <a:off x="17192625" y="2219325"/>
          <a:ext cx="4457700" cy="5619749"/>
        </a:xfrm>
        <a:prstGeom prst="flowChartAlternateProcess">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25</xdr:col>
      <xdr:colOff>333375</xdr:colOff>
      <xdr:row>10</xdr:row>
      <xdr:rowOff>76200</xdr:rowOff>
    </xdr:from>
    <xdr:to>
      <xdr:col>29</xdr:col>
      <xdr:colOff>419100</xdr:colOff>
      <xdr:row>38</xdr:row>
      <xdr:rowOff>95249</xdr:rowOff>
    </xdr:to>
    <xdr:sp macro="" textlink="">
      <xdr:nvSpPr>
        <xdr:cNvPr id="3" name="Flowchart: Alternate Process 2"/>
        <xdr:cNvSpPr/>
      </xdr:nvSpPr>
      <xdr:spPr>
        <a:xfrm>
          <a:off x="17192625" y="2219325"/>
          <a:ext cx="4457700" cy="5619749"/>
        </a:xfrm>
        <a:prstGeom prst="flowChartAlternateProcess">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25</xdr:col>
      <xdr:colOff>333375</xdr:colOff>
      <xdr:row>10</xdr:row>
      <xdr:rowOff>76200</xdr:rowOff>
    </xdr:from>
    <xdr:to>
      <xdr:col>29</xdr:col>
      <xdr:colOff>419100</xdr:colOff>
      <xdr:row>38</xdr:row>
      <xdr:rowOff>95249</xdr:rowOff>
    </xdr:to>
    <xdr:sp macro="" textlink="">
      <xdr:nvSpPr>
        <xdr:cNvPr id="3" name="Flowchart: Alternate Process 2"/>
        <xdr:cNvSpPr/>
      </xdr:nvSpPr>
      <xdr:spPr>
        <a:xfrm>
          <a:off x="17192625" y="2219325"/>
          <a:ext cx="4457700" cy="5619749"/>
        </a:xfrm>
        <a:prstGeom prst="flowChartAlternateProcess">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25</xdr:col>
      <xdr:colOff>333375</xdr:colOff>
      <xdr:row>10</xdr:row>
      <xdr:rowOff>76200</xdr:rowOff>
    </xdr:from>
    <xdr:to>
      <xdr:col>29</xdr:col>
      <xdr:colOff>419100</xdr:colOff>
      <xdr:row>38</xdr:row>
      <xdr:rowOff>95249</xdr:rowOff>
    </xdr:to>
    <xdr:sp macro="" textlink="">
      <xdr:nvSpPr>
        <xdr:cNvPr id="3" name="Flowchart: Alternate Process 2"/>
        <xdr:cNvSpPr/>
      </xdr:nvSpPr>
      <xdr:spPr>
        <a:xfrm>
          <a:off x="17192625" y="2219325"/>
          <a:ext cx="4457700" cy="5619749"/>
        </a:xfrm>
        <a:prstGeom prst="flowChartAlternateProcess">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25</xdr:col>
      <xdr:colOff>333375</xdr:colOff>
      <xdr:row>10</xdr:row>
      <xdr:rowOff>76200</xdr:rowOff>
    </xdr:from>
    <xdr:to>
      <xdr:col>29</xdr:col>
      <xdr:colOff>419100</xdr:colOff>
      <xdr:row>38</xdr:row>
      <xdr:rowOff>95249</xdr:rowOff>
    </xdr:to>
    <xdr:sp macro="" textlink="">
      <xdr:nvSpPr>
        <xdr:cNvPr id="3" name="Flowchart: Alternate Process 2"/>
        <xdr:cNvSpPr/>
      </xdr:nvSpPr>
      <xdr:spPr>
        <a:xfrm>
          <a:off x="17192625" y="2219325"/>
          <a:ext cx="4457700" cy="5619749"/>
        </a:xfrm>
        <a:prstGeom prst="flowChartAlternateProcess">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333375</xdr:colOff>
      <xdr:row>10</xdr:row>
      <xdr:rowOff>76200</xdr:rowOff>
    </xdr:from>
    <xdr:to>
      <xdr:col>29</xdr:col>
      <xdr:colOff>419100</xdr:colOff>
      <xdr:row>38</xdr:row>
      <xdr:rowOff>95249</xdr:rowOff>
    </xdr:to>
    <xdr:sp macro="" textlink="">
      <xdr:nvSpPr>
        <xdr:cNvPr id="2" name="Flowchart: Alternate Process 1"/>
        <xdr:cNvSpPr/>
      </xdr:nvSpPr>
      <xdr:spPr>
        <a:xfrm>
          <a:off x="17192625" y="2219325"/>
          <a:ext cx="4457700" cy="5619749"/>
        </a:xfrm>
        <a:prstGeom prst="flowChartAlternateProcess">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25</xdr:col>
      <xdr:colOff>333375</xdr:colOff>
      <xdr:row>10</xdr:row>
      <xdr:rowOff>76200</xdr:rowOff>
    </xdr:from>
    <xdr:to>
      <xdr:col>29</xdr:col>
      <xdr:colOff>419100</xdr:colOff>
      <xdr:row>38</xdr:row>
      <xdr:rowOff>95249</xdr:rowOff>
    </xdr:to>
    <xdr:sp macro="" textlink="">
      <xdr:nvSpPr>
        <xdr:cNvPr id="3" name="Flowchart: Alternate Process 2"/>
        <xdr:cNvSpPr/>
      </xdr:nvSpPr>
      <xdr:spPr>
        <a:xfrm>
          <a:off x="17192625" y="2219325"/>
          <a:ext cx="4457700" cy="5619749"/>
        </a:xfrm>
        <a:prstGeom prst="flowChartAlternateProcess">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25</xdr:col>
      <xdr:colOff>333375</xdr:colOff>
      <xdr:row>10</xdr:row>
      <xdr:rowOff>76200</xdr:rowOff>
    </xdr:from>
    <xdr:to>
      <xdr:col>29</xdr:col>
      <xdr:colOff>419100</xdr:colOff>
      <xdr:row>38</xdr:row>
      <xdr:rowOff>95249</xdr:rowOff>
    </xdr:to>
    <xdr:sp macro="" textlink="">
      <xdr:nvSpPr>
        <xdr:cNvPr id="3" name="Flowchart: Alternate Process 2"/>
        <xdr:cNvSpPr/>
      </xdr:nvSpPr>
      <xdr:spPr>
        <a:xfrm>
          <a:off x="17192625" y="2219325"/>
          <a:ext cx="4457700" cy="5619749"/>
        </a:xfrm>
        <a:prstGeom prst="flowChartAlternateProcess">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25</xdr:col>
      <xdr:colOff>333375</xdr:colOff>
      <xdr:row>10</xdr:row>
      <xdr:rowOff>76200</xdr:rowOff>
    </xdr:from>
    <xdr:to>
      <xdr:col>29</xdr:col>
      <xdr:colOff>419100</xdr:colOff>
      <xdr:row>38</xdr:row>
      <xdr:rowOff>95249</xdr:rowOff>
    </xdr:to>
    <xdr:sp macro="" textlink="">
      <xdr:nvSpPr>
        <xdr:cNvPr id="3" name="Flowchart: Alternate Process 2"/>
        <xdr:cNvSpPr/>
      </xdr:nvSpPr>
      <xdr:spPr>
        <a:xfrm>
          <a:off x="17192625" y="2219325"/>
          <a:ext cx="4457700" cy="5619749"/>
        </a:xfrm>
        <a:prstGeom prst="flowChartAlternateProcess">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25</xdr:col>
      <xdr:colOff>333375</xdr:colOff>
      <xdr:row>10</xdr:row>
      <xdr:rowOff>76200</xdr:rowOff>
    </xdr:from>
    <xdr:to>
      <xdr:col>29</xdr:col>
      <xdr:colOff>419100</xdr:colOff>
      <xdr:row>38</xdr:row>
      <xdr:rowOff>95249</xdr:rowOff>
    </xdr:to>
    <xdr:sp macro="" textlink="">
      <xdr:nvSpPr>
        <xdr:cNvPr id="3" name="Flowchart: Alternate Process 2"/>
        <xdr:cNvSpPr/>
      </xdr:nvSpPr>
      <xdr:spPr>
        <a:xfrm>
          <a:off x="17192625" y="2219325"/>
          <a:ext cx="4457700" cy="5619749"/>
        </a:xfrm>
        <a:prstGeom prst="flowChartAlternateProcess">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25</xdr:col>
      <xdr:colOff>333375</xdr:colOff>
      <xdr:row>10</xdr:row>
      <xdr:rowOff>76200</xdr:rowOff>
    </xdr:from>
    <xdr:to>
      <xdr:col>29</xdr:col>
      <xdr:colOff>419100</xdr:colOff>
      <xdr:row>38</xdr:row>
      <xdr:rowOff>95249</xdr:rowOff>
    </xdr:to>
    <xdr:sp macro="" textlink="">
      <xdr:nvSpPr>
        <xdr:cNvPr id="3" name="Flowchart: Alternate Process 2"/>
        <xdr:cNvSpPr/>
      </xdr:nvSpPr>
      <xdr:spPr>
        <a:xfrm>
          <a:off x="17192625" y="2219325"/>
          <a:ext cx="4457700" cy="5619749"/>
        </a:xfrm>
        <a:prstGeom prst="flowChartAlternateProcess">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25</xdr:col>
      <xdr:colOff>333375</xdr:colOff>
      <xdr:row>10</xdr:row>
      <xdr:rowOff>76200</xdr:rowOff>
    </xdr:from>
    <xdr:to>
      <xdr:col>29</xdr:col>
      <xdr:colOff>419100</xdr:colOff>
      <xdr:row>38</xdr:row>
      <xdr:rowOff>95249</xdr:rowOff>
    </xdr:to>
    <xdr:sp macro="" textlink="">
      <xdr:nvSpPr>
        <xdr:cNvPr id="3" name="Flowchart: Alternate Process 2"/>
        <xdr:cNvSpPr/>
      </xdr:nvSpPr>
      <xdr:spPr>
        <a:xfrm>
          <a:off x="17192625" y="2219325"/>
          <a:ext cx="4457700" cy="5619749"/>
        </a:xfrm>
        <a:prstGeom prst="flowChartAlternateProcess">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25</xdr:col>
      <xdr:colOff>333375</xdr:colOff>
      <xdr:row>10</xdr:row>
      <xdr:rowOff>76200</xdr:rowOff>
    </xdr:from>
    <xdr:to>
      <xdr:col>29</xdr:col>
      <xdr:colOff>419100</xdr:colOff>
      <xdr:row>38</xdr:row>
      <xdr:rowOff>95249</xdr:rowOff>
    </xdr:to>
    <xdr:sp macro="" textlink="">
      <xdr:nvSpPr>
        <xdr:cNvPr id="3" name="Flowchart: Alternate Process 2"/>
        <xdr:cNvSpPr/>
      </xdr:nvSpPr>
      <xdr:spPr>
        <a:xfrm>
          <a:off x="17192625" y="2219325"/>
          <a:ext cx="4457700" cy="5619749"/>
        </a:xfrm>
        <a:prstGeom prst="flowChartAlternateProcess">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25</xdr:col>
      <xdr:colOff>333375</xdr:colOff>
      <xdr:row>10</xdr:row>
      <xdr:rowOff>76200</xdr:rowOff>
    </xdr:from>
    <xdr:to>
      <xdr:col>29</xdr:col>
      <xdr:colOff>419100</xdr:colOff>
      <xdr:row>38</xdr:row>
      <xdr:rowOff>95249</xdr:rowOff>
    </xdr:to>
    <xdr:sp macro="" textlink="">
      <xdr:nvSpPr>
        <xdr:cNvPr id="3" name="Flowchart: Alternate Process 2"/>
        <xdr:cNvSpPr/>
      </xdr:nvSpPr>
      <xdr:spPr>
        <a:xfrm>
          <a:off x="17192625" y="2219325"/>
          <a:ext cx="4457700" cy="5619749"/>
        </a:xfrm>
        <a:prstGeom prst="flowChartAlternateProcess">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25</xdr:col>
      <xdr:colOff>333375</xdr:colOff>
      <xdr:row>10</xdr:row>
      <xdr:rowOff>76200</xdr:rowOff>
    </xdr:from>
    <xdr:to>
      <xdr:col>29</xdr:col>
      <xdr:colOff>419100</xdr:colOff>
      <xdr:row>38</xdr:row>
      <xdr:rowOff>95249</xdr:rowOff>
    </xdr:to>
    <xdr:sp macro="" textlink="">
      <xdr:nvSpPr>
        <xdr:cNvPr id="3" name="Flowchart: Alternate Process 2"/>
        <xdr:cNvSpPr/>
      </xdr:nvSpPr>
      <xdr:spPr>
        <a:xfrm>
          <a:off x="17192625" y="2219325"/>
          <a:ext cx="4457700" cy="5619749"/>
        </a:xfrm>
        <a:prstGeom prst="flowChartAlternateProcess">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25</xdr:col>
      <xdr:colOff>333375</xdr:colOff>
      <xdr:row>10</xdr:row>
      <xdr:rowOff>76200</xdr:rowOff>
    </xdr:from>
    <xdr:to>
      <xdr:col>29</xdr:col>
      <xdr:colOff>419100</xdr:colOff>
      <xdr:row>38</xdr:row>
      <xdr:rowOff>95249</xdr:rowOff>
    </xdr:to>
    <xdr:sp macro="" textlink="">
      <xdr:nvSpPr>
        <xdr:cNvPr id="3" name="Flowchart: Alternate Process 2"/>
        <xdr:cNvSpPr/>
      </xdr:nvSpPr>
      <xdr:spPr>
        <a:xfrm>
          <a:off x="17192625" y="2219325"/>
          <a:ext cx="4457700" cy="5619749"/>
        </a:xfrm>
        <a:prstGeom prst="flowChartAlternateProcess">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333375</xdr:colOff>
      <xdr:row>10</xdr:row>
      <xdr:rowOff>76200</xdr:rowOff>
    </xdr:from>
    <xdr:to>
      <xdr:col>29</xdr:col>
      <xdr:colOff>419100</xdr:colOff>
      <xdr:row>38</xdr:row>
      <xdr:rowOff>95249</xdr:rowOff>
    </xdr:to>
    <xdr:sp macro="" textlink="">
      <xdr:nvSpPr>
        <xdr:cNvPr id="5" name="Flowchart: Alternate Process 4"/>
        <xdr:cNvSpPr/>
      </xdr:nvSpPr>
      <xdr:spPr>
        <a:xfrm>
          <a:off x="17192625" y="2219325"/>
          <a:ext cx="4457700" cy="5619749"/>
        </a:xfrm>
        <a:prstGeom prst="flowChartAlternateProcess">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25</xdr:col>
      <xdr:colOff>333375</xdr:colOff>
      <xdr:row>10</xdr:row>
      <xdr:rowOff>76200</xdr:rowOff>
    </xdr:from>
    <xdr:to>
      <xdr:col>29</xdr:col>
      <xdr:colOff>419100</xdr:colOff>
      <xdr:row>38</xdr:row>
      <xdr:rowOff>95249</xdr:rowOff>
    </xdr:to>
    <xdr:sp macro="" textlink="">
      <xdr:nvSpPr>
        <xdr:cNvPr id="3" name="Flowchart: Alternate Process 2"/>
        <xdr:cNvSpPr/>
      </xdr:nvSpPr>
      <xdr:spPr>
        <a:xfrm>
          <a:off x="17192625" y="2219325"/>
          <a:ext cx="4457700" cy="5619749"/>
        </a:xfrm>
        <a:prstGeom prst="flowChartAlternateProcess">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25</xdr:col>
      <xdr:colOff>333375</xdr:colOff>
      <xdr:row>10</xdr:row>
      <xdr:rowOff>76200</xdr:rowOff>
    </xdr:from>
    <xdr:to>
      <xdr:col>29</xdr:col>
      <xdr:colOff>419100</xdr:colOff>
      <xdr:row>38</xdr:row>
      <xdr:rowOff>95249</xdr:rowOff>
    </xdr:to>
    <xdr:sp macro="" textlink="">
      <xdr:nvSpPr>
        <xdr:cNvPr id="3" name="Flowchart: Alternate Process 2"/>
        <xdr:cNvSpPr/>
      </xdr:nvSpPr>
      <xdr:spPr>
        <a:xfrm>
          <a:off x="17192625" y="2219325"/>
          <a:ext cx="4457700" cy="5619749"/>
        </a:xfrm>
        <a:prstGeom prst="flowChartAlternateProcess">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25</xdr:col>
      <xdr:colOff>333375</xdr:colOff>
      <xdr:row>10</xdr:row>
      <xdr:rowOff>76200</xdr:rowOff>
    </xdr:from>
    <xdr:to>
      <xdr:col>29</xdr:col>
      <xdr:colOff>419100</xdr:colOff>
      <xdr:row>38</xdr:row>
      <xdr:rowOff>95249</xdr:rowOff>
    </xdr:to>
    <xdr:sp macro="" textlink="">
      <xdr:nvSpPr>
        <xdr:cNvPr id="3" name="Flowchart: Alternate Process 2"/>
        <xdr:cNvSpPr/>
      </xdr:nvSpPr>
      <xdr:spPr>
        <a:xfrm>
          <a:off x="17192625" y="2219325"/>
          <a:ext cx="4457700" cy="5619749"/>
        </a:xfrm>
        <a:prstGeom prst="flowChartAlternateProcess">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25</xdr:col>
      <xdr:colOff>333375</xdr:colOff>
      <xdr:row>10</xdr:row>
      <xdr:rowOff>76200</xdr:rowOff>
    </xdr:from>
    <xdr:to>
      <xdr:col>29</xdr:col>
      <xdr:colOff>419100</xdr:colOff>
      <xdr:row>38</xdr:row>
      <xdr:rowOff>95249</xdr:rowOff>
    </xdr:to>
    <xdr:sp macro="" textlink="">
      <xdr:nvSpPr>
        <xdr:cNvPr id="3" name="Flowchart: Alternate Process 2"/>
        <xdr:cNvSpPr/>
      </xdr:nvSpPr>
      <xdr:spPr>
        <a:xfrm>
          <a:off x="17192625" y="2219325"/>
          <a:ext cx="4457700" cy="5619749"/>
        </a:xfrm>
        <a:prstGeom prst="flowChartAlternateProcess">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25</xdr:col>
      <xdr:colOff>333375</xdr:colOff>
      <xdr:row>10</xdr:row>
      <xdr:rowOff>76200</xdr:rowOff>
    </xdr:from>
    <xdr:to>
      <xdr:col>29</xdr:col>
      <xdr:colOff>419100</xdr:colOff>
      <xdr:row>38</xdr:row>
      <xdr:rowOff>95249</xdr:rowOff>
    </xdr:to>
    <xdr:sp macro="" textlink="">
      <xdr:nvSpPr>
        <xdr:cNvPr id="3" name="Flowchart: Alternate Process 2"/>
        <xdr:cNvSpPr/>
      </xdr:nvSpPr>
      <xdr:spPr>
        <a:xfrm>
          <a:off x="17192625" y="2219325"/>
          <a:ext cx="4457700" cy="5619749"/>
        </a:xfrm>
        <a:prstGeom prst="flowChartAlternateProcess">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25</xdr:col>
      <xdr:colOff>333375</xdr:colOff>
      <xdr:row>10</xdr:row>
      <xdr:rowOff>76200</xdr:rowOff>
    </xdr:from>
    <xdr:to>
      <xdr:col>29</xdr:col>
      <xdr:colOff>419100</xdr:colOff>
      <xdr:row>38</xdr:row>
      <xdr:rowOff>95249</xdr:rowOff>
    </xdr:to>
    <xdr:sp macro="" textlink="">
      <xdr:nvSpPr>
        <xdr:cNvPr id="3" name="Flowchart: Alternate Process 2"/>
        <xdr:cNvSpPr/>
      </xdr:nvSpPr>
      <xdr:spPr>
        <a:xfrm>
          <a:off x="17192625" y="2219325"/>
          <a:ext cx="4457700" cy="5619749"/>
        </a:xfrm>
        <a:prstGeom prst="flowChartAlternateProcess">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25</xdr:col>
      <xdr:colOff>333375</xdr:colOff>
      <xdr:row>10</xdr:row>
      <xdr:rowOff>76200</xdr:rowOff>
    </xdr:from>
    <xdr:to>
      <xdr:col>29</xdr:col>
      <xdr:colOff>419100</xdr:colOff>
      <xdr:row>38</xdr:row>
      <xdr:rowOff>95249</xdr:rowOff>
    </xdr:to>
    <xdr:sp macro="" textlink="">
      <xdr:nvSpPr>
        <xdr:cNvPr id="3" name="Flowchart: Alternate Process 2"/>
        <xdr:cNvSpPr/>
      </xdr:nvSpPr>
      <xdr:spPr>
        <a:xfrm>
          <a:off x="17192625" y="2219325"/>
          <a:ext cx="4457700" cy="5619749"/>
        </a:xfrm>
        <a:prstGeom prst="flowChartAlternateProcess">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25</xdr:col>
      <xdr:colOff>333375</xdr:colOff>
      <xdr:row>10</xdr:row>
      <xdr:rowOff>76200</xdr:rowOff>
    </xdr:from>
    <xdr:to>
      <xdr:col>29</xdr:col>
      <xdr:colOff>419100</xdr:colOff>
      <xdr:row>38</xdr:row>
      <xdr:rowOff>95249</xdr:rowOff>
    </xdr:to>
    <xdr:sp macro="" textlink="">
      <xdr:nvSpPr>
        <xdr:cNvPr id="3" name="Flowchart: Alternate Process 2"/>
        <xdr:cNvSpPr/>
      </xdr:nvSpPr>
      <xdr:spPr>
        <a:xfrm>
          <a:off x="17192625" y="2219325"/>
          <a:ext cx="4457700" cy="5619749"/>
        </a:xfrm>
        <a:prstGeom prst="flowChartAlternateProcess">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25</xdr:col>
      <xdr:colOff>333375</xdr:colOff>
      <xdr:row>10</xdr:row>
      <xdr:rowOff>76200</xdr:rowOff>
    </xdr:from>
    <xdr:to>
      <xdr:col>29</xdr:col>
      <xdr:colOff>419100</xdr:colOff>
      <xdr:row>38</xdr:row>
      <xdr:rowOff>95249</xdr:rowOff>
    </xdr:to>
    <xdr:sp macro="" textlink="">
      <xdr:nvSpPr>
        <xdr:cNvPr id="3" name="Flowchart: Alternate Process 2"/>
        <xdr:cNvSpPr/>
      </xdr:nvSpPr>
      <xdr:spPr>
        <a:xfrm>
          <a:off x="17192625" y="2219325"/>
          <a:ext cx="4457700" cy="5619749"/>
        </a:xfrm>
        <a:prstGeom prst="flowChartAlternateProcess">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25</xdr:col>
      <xdr:colOff>333375</xdr:colOff>
      <xdr:row>10</xdr:row>
      <xdr:rowOff>76200</xdr:rowOff>
    </xdr:from>
    <xdr:to>
      <xdr:col>29</xdr:col>
      <xdr:colOff>419100</xdr:colOff>
      <xdr:row>38</xdr:row>
      <xdr:rowOff>95249</xdr:rowOff>
    </xdr:to>
    <xdr:sp macro="" textlink="">
      <xdr:nvSpPr>
        <xdr:cNvPr id="3" name="Flowchart: Alternate Process 2"/>
        <xdr:cNvSpPr/>
      </xdr:nvSpPr>
      <xdr:spPr>
        <a:xfrm>
          <a:off x="17192625" y="2219325"/>
          <a:ext cx="4457700" cy="5619749"/>
        </a:xfrm>
        <a:prstGeom prst="flowChartAlternateProcess">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333375</xdr:colOff>
      <xdr:row>10</xdr:row>
      <xdr:rowOff>76200</xdr:rowOff>
    </xdr:from>
    <xdr:to>
      <xdr:col>29</xdr:col>
      <xdr:colOff>419100</xdr:colOff>
      <xdr:row>38</xdr:row>
      <xdr:rowOff>95249</xdr:rowOff>
    </xdr:to>
    <xdr:sp macro="" textlink="">
      <xdr:nvSpPr>
        <xdr:cNvPr id="3" name="Flowchart: Alternate Process 2"/>
        <xdr:cNvSpPr/>
      </xdr:nvSpPr>
      <xdr:spPr>
        <a:xfrm>
          <a:off x="17192625" y="2219325"/>
          <a:ext cx="4457700" cy="5619749"/>
        </a:xfrm>
        <a:prstGeom prst="flowChartAlternateProcess">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96</xdr:col>
      <xdr:colOff>333375</xdr:colOff>
      <xdr:row>10</xdr:row>
      <xdr:rowOff>76200</xdr:rowOff>
    </xdr:from>
    <xdr:to>
      <xdr:col>100</xdr:col>
      <xdr:colOff>419100</xdr:colOff>
      <xdr:row>38</xdr:row>
      <xdr:rowOff>95249</xdr:rowOff>
    </xdr:to>
    <xdr:sp macro="" textlink="">
      <xdr:nvSpPr>
        <xdr:cNvPr id="3" name="Flowchart: Alternate Process 2"/>
        <xdr:cNvSpPr/>
      </xdr:nvSpPr>
      <xdr:spPr>
        <a:xfrm>
          <a:off x="17497425" y="2133600"/>
          <a:ext cx="4457700" cy="5505449"/>
        </a:xfrm>
        <a:prstGeom prst="flowChartAlternateProcess">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96</xdr:col>
      <xdr:colOff>333375</xdr:colOff>
      <xdr:row>10</xdr:row>
      <xdr:rowOff>76200</xdr:rowOff>
    </xdr:from>
    <xdr:to>
      <xdr:col>100</xdr:col>
      <xdr:colOff>419100</xdr:colOff>
      <xdr:row>38</xdr:row>
      <xdr:rowOff>95249</xdr:rowOff>
    </xdr:to>
    <xdr:sp macro="" textlink="">
      <xdr:nvSpPr>
        <xdr:cNvPr id="4" name="Flowchart: Alternate Process 3"/>
        <xdr:cNvSpPr/>
      </xdr:nvSpPr>
      <xdr:spPr>
        <a:xfrm>
          <a:off x="51587400" y="2019300"/>
          <a:ext cx="4457700" cy="5353049"/>
        </a:xfrm>
        <a:prstGeom prst="flowChartAlternateProcess">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1</xdr:col>
      <xdr:colOff>152400</xdr:colOff>
      <xdr:row>26</xdr:row>
      <xdr:rowOff>209529</xdr:rowOff>
    </xdr:from>
    <xdr:to>
      <xdr:col>14</xdr:col>
      <xdr:colOff>356100</xdr:colOff>
      <xdr:row>45</xdr:row>
      <xdr:rowOff>181629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0</xdr:colOff>
          <xdr:row>1</xdr:row>
          <xdr:rowOff>104775</xdr:rowOff>
        </xdr:from>
        <xdr:to>
          <xdr:col>4</xdr:col>
          <xdr:colOff>295275</xdr:colOff>
          <xdr:row>3</xdr:row>
          <xdr:rowOff>133350</xdr:rowOff>
        </xdr:to>
        <xdr:sp macro="" textlink="">
          <xdr:nvSpPr>
            <xdr:cNvPr id="38913" name="Drop Down 1" hidden="1">
              <a:extLst>
                <a:ext uri="{63B3BB69-23CF-44E3-9099-C40C66FF867C}">
                  <a14:compatExt spid="_x0000_s389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152350</xdr:colOff>
      <xdr:row>4</xdr:row>
      <xdr:rowOff>257175</xdr:rowOff>
    </xdr:from>
    <xdr:to>
      <xdr:col>14</xdr:col>
      <xdr:colOff>356050</xdr:colOff>
      <xdr:row>26</xdr:row>
      <xdr:rowOff>124500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457200</xdr:colOff>
      <xdr:row>4</xdr:row>
      <xdr:rowOff>247652</xdr:rowOff>
    </xdr:from>
    <xdr:to>
      <xdr:col>20</xdr:col>
      <xdr:colOff>304800</xdr:colOff>
      <xdr:row>18</xdr:row>
      <xdr:rowOff>104775</xdr:rowOff>
    </xdr:to>
    <xdr:sp macro="" textlink="">
      <xdr:nvSpPr>
        <xdr:cNvPr id="5" name="TextBox 4"/>
        <xdr:cNvSpPr txBox="1"/>
      </xdr:nvSpPr>
      <xdr:spPr>
        <a:xfrm>
          <a:off x="10677525" y="981077"/>
          <a:ext cx="4133850" cy="2200273"/>
        </a:xfrm>
        <a:prstGeom prst="rect">
          <a:avLst/>
        </a:prstGeom>
        <a:solidFill>
          <a:schemeClr val="lt1"/>
        </a:solidFill>
        <a:ln w="9525" cmpd="sng">
          <a:solidFill>
            <a:sysClr val="windowText" lastClr="000000"/>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latin typeface="Arial" panose="020B0604020202020204" pitchFamily="34" charset="0"/>
              <a:cs typeface="Arial" panose="020B0604020202020204" pitchFamily="34" charset="0"/>
            </a:rPr>
            <a:t>Notes on interpreting</a:t>
          </a:r>
          <a:r>
            <a:rPr lang="en-GB" sz="1100" b="1" baseline="0">
              <a:latin typeface="Arial" panose="020B0604020202020204" pitchFamily="34" charset="0"/>
              <a:cs typeface="Arial" panose="020B0604020202020204" pitchFamily="34" charset="0"/>
            </a:rPr>
            <a:t> charts</a:t>
          </a:r>
          <a:endParaRPr lang="en-GB" sz="1100" b="1">
            <a:latin typeface="Arial" panose="020B0604020202020204" pitchFamily="34" charset="0"/>
            <a:cs typeface="Arial" panose="020B0604020202020204" pitchFamily="34" charset="0"/>
          </a:endParaRP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When</a:t>
          </a:r>
          <a:r>
            <a:rPr lang="en-GB" sz="1100" baseline="0">
              <a:latin typeface="Arial" panose="020B0604020202020204" pitchFamily="34" charset="0"/>
              <a:cs typeface="Arial" panose="020B0604020202020204" pitchFamily="34" charset="0"/>
            </a:rPr>
            <a:t> comparing between different council areas, please note that the top chart shows total number of migrants.  As such </a:t>
          </a:r>
          <a:r>
            <a:rPr lang="en-GB" sz="1100" b="1" baseline="0">
              <a:latin typeface="Arial" panose="020B0604020202020204" pitchFamily="34" charset="0"/>
              <a:cs typeface="Arial" panose="020B0604020202020204" pitchFamily="34" charset="0"/>
            </a:rPr>
            <a:t>the scale of the vertical axis will change when you switch between council areas.</a:t>
          </a:r>
        </a:p>
        <a:p>
          <a:endParaRPr lang="en-GB" sz="1100" baseline="0">
            <a:latin typeface="Arial" panose="020B0604020202020204" pitchFamily="34" charset="0"/>
            <a:cs typeface="Arial" panose="020B0604020202020204" pitchFamily="34" charset="0"/>
          </a:endParaRPr>
        </a:p>
        <a:p>
          <a:r>
            <a:rPr lang="en-GB" sz="1100" baseline="0">
              <a:latin typeface="Arial" panose="020B0604020202020204" pitchFamily="34" charset="0"/>
              <a:cs typeface="Arial" panose="020B0604020202020204" pitchFamily="34" charset="0"/>
            </a:rPr>
            <a:t>The bottom chart shows migrants as percentage of the population at each age, the scale is fixed so comparisons between council areas can be made more easily. </a:t>
          </a:r>
        </a:p>
        <a:p>
          <a:endParaRPr lang="en-GB" sz="1100" baseline="0">
            <a:latin typeface="Arial" panose="020B0604020202020204" pitchFamily="34" charset="0"/>
            <a:cs typeface="Arial" panose="020B0604020202020204" pitchFamily="34" charset="0"/>
          </a:endParaRPr>
        </a:p>
        <a:p>
          <a:r>
            <a:rPr lang="en-GB" sz="1100" baseline="0">
              <a:latin typeface="Arial" panose="020B0604020202020204" pitchFamily="34" charset="0"/>
              <a:cs typeface="Arial" panose="020B0604020202020204" pitchFamily="34" charset="0"/>
            </a:rPr>
            <a:t>The data contained within the charts can be found below them on this worksheet as  well as in the tables within this workbook.</a:t>
          </a:r>
          <a:endParaRPr lang="en-GB" sz="1100">
            <a:latin typeface="Arial" panose="020B0604020202020204" pitchFamily="34" charset="0"/>
            <a:cs typeface="Arial" panose="020B0604020202020204" pitchFamily="34" charset="0"/>
          </a:endParaRPr>
        </a:p>
      </xdr:txBody>
    </xdr:sp>
    <xdr:clientData/>
  </xdr:twoCellAnchor>
  <xdr:twoCellAnchor>
    <xdr:from>
      <xdr:col>15</xdr:col>
      <xdr:colOff>333375</xdr:colOff>
      <xdr:row>20</xdr:row>
      <xdr:rowOff>19051</xdr:rowOff>
    </xdr:from>
    <xdr:to>
      <xdr:col>19</xdr:col>
      <xdr:colOff>657225</xdr:colOff>
      <xdr:row>46</xdr:row>
      <xdr:rowOff>171451</xdr:rowOff>
    </xdr:to>
    <xdr:sp macro="" textlink="">
      <xdr:nvSpPr>
        <xdr:cNvPr id="10" name="Flowchart: Alternate Process 9"/>
        <xdr:cNvSpPr/>
      </xdr:nvSpPr>
      <xdr:spPr>
        <a:xfrm>
          <a:off x="11268075" y="3562351"/>
          <a:ext cx="4248150" cy="5105400"/>
        </a:xfrm>
        <a:prstGeom prst="flowChartAlternateProcess">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43.xml><?xml version="1.0" encoding="utf-8"?>
<c:userShapes xmlns:c="http://schemas.openxmlformats.org/drawingml/2006/chart">
  <cdr:relSizeAnchor xmlns:cdr="http://schemas.openxmlformats.org/drawingml/2006/chartDrawing">
    <cdr:from>
      <cdr:x>0.01185</cdr:x>
      <cdr:y>0.03589</cdr:y>
    </cdr:from>
    <cdr:to>
      <cdr:x>0.19005</cdr:x>
      <cdr:y>0.12721</cdr:y>
    </cdr:to>
    <cdr:sp macro="" textlink="'Migration 18-20 Chart'!$B$51">
      <cdr:nvSpPr>
        <cdr:cNvPr id="2049" name="Text Box 1"/>
        <cdr:cNvSpPr txBox="1">
          <a:spLocks xmlns:a="http://schemas.openxmlformats.org/drawingml/2006/main" noChangeArrowheads="1" noTextEdit="1"/>
        </cdr:cNvSpPr>
      </cdr:nvSpPr>
      <cdr:spPr bwMode="auto">
        <a:xfrm xmlns:a="http://schemas.openxmlformats.org/drawingml/2006/main">
          <a:off x="121154" y="134372"/>
          <a:ext cx="1821917" cy="3419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CF7217B8-6EED-42E3-8E53-1E6A206F91E3}" type="TxLink">
            <a:rPr lang="en-GB" sz="1200" b="1" i="0" u="none" strike="noStrike" baseline="0">
              <a:solidFill>
                <a:srgbClr val="000000"/>
              </a:solidFill>
              <a:latin typeface="Arial"/>
              <a:cs typeface="Arial"/>
            </a:rPr>
            <a:pPr algn="ctr" rtl="0">
              <a:defRPr sz="1000"/>
            </a:pPr>
            <a:t>Aberdeen City</a:t>
          </a:fld>
          <a:endParaRPr lang="en-GB" sz="1200" b="1"/>
        </a:p>
      </cdr:txBody>
    </cdr:sp>
  </cdr:relSizeAnchor>
</c:userShapes>
</file>

<file path=xl/drawings/drawing44.xml><?xml version="1.0" encoding="utf-8"?>
<c:userShapes xmlns:c="http://schemas.openxmlformats.org/drawingml/2006/chart">
  <cdr:relSizeAnchor xmlns:cdr="http://schemas.openxmlformats.org/drawingml/2006/chartDrawing">
    <cdr:from>
      <cdr:x>0.00399</cdr:x>
      <cdr:y>0.0397</cdr:y>
    </cdr:from>
    <cdr:to>
      <cdr:x>0.18417</cdr:x>
      <cdr:y>0.0845</cdr:y>
    </cdr:to>
    <cdr:sp macro="" textlink="'Migration 18-20 Chart'!$B$51">
      <cdr:nvSpPr>
        <cdr:cNvPr id="2049" name="Text Box 1"/>
        <cdr:cNvSpPr txBox="1">
          <a:spLocks xmlns:a="http://schemas.openxmlformats.org/drawingml/2006/main" noChangeArrowheads="1" noTextEdit="1"/>
        </cdr:cNvSpPr>
      </cdr:nvSpPr>
      <cdr:spPr bwMode="auto">
        <a:xfrm xmlns:a="http://schemas.openxmlformats.org/drawingml/2006/main">
          <a:off x="40794" y="148637"/>
          <a:ext cx="1842160" cy="16773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CF7217B8-6EED-42E3-8E53-1E6A206F91E3}" type="TxLink">
            <a:rPr lang="en-GB" sz="1200" b="1" i="0" u="none" strike="noStrike" baseline="0">
              <a:solidFill>
                <a:srgbClr val="000000"/>
              </a:solidFill>
              <a:latin typeface="Arial"/>
              <a:cs typeface="Arial"/>
            </a:rPr>
            <a:pPr algn="ctr" rtl="0">
              <a:defRPr sz="1000"/>
            </a:pPr>
            <a:t>Aberdeen City</a:t>
          </a:fld>
          <a:endParaRPr lang="en-GB" sz="1200" b="1"/>
        </a:p>
      </cdr:txBody>
    </cdr:sp>
  </cdr:relSizeAnchor>
</c:userShapes>
</file>

<file path=xl/drawings/drawing5.xml><?xml version="1.0" encoding="utf-8"?>
<xdr:wsDr xmlns:xdr="http://schemas.openxmlformats.org/drawingml/2006/spreadsheetDrawing" xmlns:a="http://schemas.openxmlformats.org/drawingml/2006/main">
  <xdr:twoCellAnchor>
    <xdr:from>
      <xdr:col>25</xdr:col>
      <xdr:colOff>333375</xdr:colOff>
      <xdr:row>10</xdr:row>
      <xdr:rowOff>76200</xdr:rowOff>
    </xdr:from>
    <xdr:to>
      <xdr:col>29</xdr:col>
      <xdr:colOff>419100</xdr:colOff>
      <xdr:row>38</xdr:row>
      <xdr:rowOff>95249</xdr:rowOff>
    </xdr:to>
    <xdr:sp macro="" textlink="">
      <xdr:nvSpPr>
        <xdr:cNvPr id="3" name="Flowchart: Alternate Process 2"/>
        <xdr:cNvSpPr/>
      </xdr:nvSpPr>
      <xdr:spPr>
        <a:xfrm>
          <a:off x="17192625" y="2219325"/>
          <a:ext cx="4457700" cy="5619749"/>
        </a:xfrm>
        <a:prstGeom prst="flowChartAlternateProcess">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25</xdr:col>
      <xdr:colOff>333375</xdr:colOff>
      <xdr:row>10</xdr:row>
      <xdr:rowOff>76200</xdr:rowOff>
    </xdr:from>
    <xdr:to>
      <xdr:col>29</xdr:col>
      <xdr:colOff>419100</xdr:colOff>
      <xdr:row>38</xdr:row>
      <xdr:rowOff>95249</xdr:rowOff>
    </xdr:to>
    <xdr:sp macro="" textlink="">
      <xdr:nvSpPr>
        <xdr:cNvPr id="3" name="Flowchart: Alternate Process 2"/>
        <xdr:cNvSpPr/>
      </xdr:nvSpPr>
      <xdr:spPr>
        <a:xfrm>
          <a:off x="17192625" y="2219325"/>
          <a:ext cx="4457700" cy="5619749"/>
        </a:xfrm>
        <a:prstGeom prst="flowChartAlternateProcess">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25</xdr:col>
      <xdr:colOff>333375</xdr:colOff>
      <xdr:row>10</xdr:row>
      <xdr:rowOff>76200</xdr:rowOff>
    </xdr:from>
    <xdr:to>
      <xdr:col>29</xdr:col>
      <xdr:colOff>419100</xdr:colOff>
      <xdr:row>38</xdr:row>
      <xdr:rowOff>95249</xdr:rowOff>
    </xdr:to>
    <xdr:sp macro="" textlink="">
      <xdr:nvSpPr>
        <xdr:cNvPr id="3" name="Flowchart: Alternate Process 2"/>
        <xdr:cNvSpPr/>
      </xdr:nvSpPr>
      <xdr:spPr>
        <a:xfrm>
          <a:off x="17192625" y="2219325"/>
          <a:ext cx="4457700" cy="5619749"/>
        </a:xfrm>
        <a:prstGeom prst="flowChartAlternateProcess">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25</xdr:col>
      <xdr:colOff>333375</xdr:colOff>
      <xdr:row>10</xdr:row>
      <xdr:rowOff>76200</xdr:rowOff>
    </xdr:from>
    <xdr:to>
      <xdr:col>29</xdr:col>
      <xdr:colOff>419100</xdr:colOff>
      <xdr:row>38</xdr:row>
      <xdr:rowOff>95249</xdr:rowOff>
    </xdr:to>
    <xdr:sp macro="" textlink="">
      <xdr:nvSpPr>
        <xdr:cNvPr id="3" name="Flowchart: Alternate Process 2"/>
        <xdr:cNvSpPr/>
      </xdr:nvSpPr>
      <xdr:spPr>
        <a:xfrm>
          <a:off x="17192625" y="2219325"/>
          <a:ext cx="4457700" cy="5619749"/>
        </a:xfrm>
        <a:prstGeom prst="flowChartAlternateProcess">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25</xdr:col>
      <xdr:colOff>333375</xdr:colOff>
      <xdr:row>10</xdr:row>
      <xdr:rowOff>76200</xdr:rowOff>
    </xdr:from>
    <xdr:to>
      <xdr:col>29</xdr:col>
      <xdr:colOff>419100</xdr:colOff>
      <xdr:row>38</xdr:row>
      <xdr:rowOff>95249</xdr:rowOff>
    </xdr:to>
    <xdr:sp macro="" textlink="">
      <xdr:nvSpPr>
        <xdr:cNvPr id="3" name="Flowchart: Alternate Process 2"/>
        <xdr:cNvSpPr/>
      </xdr:nvSpPr>
      <xdr:spPr>
        <a:xfrm>
          <a:off x="17154525" y="2219325"/>
          <a:ext cx="4457700" cy="5619749"/>
        </a:xfrm>
        <a:prstGeom prst="flowChartAlternateProcess">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ro-scotland.gov.uk/DEMOGRAPHIC%20POLICY%20DEV%20and%20RESEARCH/MIGRATION/For%20Web/Tables%20for%20web%20-%2019-02-09/D5%20migration%20flows%20by%20age%20for%20HBs,%202006-07%20Reformatt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nrscotland.gov.uk/DEMOGRAPHIC%20POLICY%20DEV%20and%20RESEARCH/MIGRATION/For%20Web/Tables%20for%20web%20-%2019-02-09/D5%20migration%20flows%20by%20age%20for%20HBs,%202006-07%20Reformatt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l01eddf\PSB\DATAPROD\PROJECTN\2004_based\Sub-national%20projections\Publish\Booklet\BIRTHS%20chart%20%25%20chan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ro-scotland.gov.uk/DATAPROD/PROJECTN/2004_based/Sub-national%20projections/Publish/Booklet/BIRTHS%20chart%20%25%20chan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nrscotland.gov.uk/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Sheet1"/>
      <sheetName val="Metadata"/>
      <sheetName val="Borders"/>
      <sheetName val="Forth Valley"/>
      <sheetName val="Dumfries &amp; Galloway"/>
      <sheetName val="Fife"/>
      <sheetName val="Grampian"/>
      <sheetName val="Highland"/>
      <sheetName val="Lothian"/>
      <sheetName val="Argyll &amp; Clyde"/>
      <sheetName val="Ayrshire &amp; Arran"/>
      <sheetName val="Glasgow"/>
      <sheetName val="Lanarkshire"/>
      <sheetName val="Tayside"/>
      <sheetName val="Orkney"/>
      <sheetName val="Shetland"/>
      <sheetName val="Western Isles"/>
      <sheetName val="Scotland"/>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Sheet1"/>
      <sheetName val="Metadata"/>
      <sheetName val="Borders"/>
      <sheetName val="Forth Valley"/>
      <sheetName val="Dumfries &amp; Galloway"/>
      <sheetName val="Fife"/>
      <sheetName val="Grampian"/>
      <sheetName val="Highland"/>
      <sheetName val="Lothian"/>
      <sheetName val="Argyll &amp; Clyde"/>
      <sheetName val="Ayrshire &amp; Arran"/>
      <sheetName val="Glasgow"/>
      <sheetName val="Lanarkshire"/>
      <sheetName val="Tayside"/>
      <sheetName val="Orkney"/>
      <sheetName val="Shetland"/>
      <sheetName val="Western Isles"/>
      <sheetName val="Scotland"/>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dpi="0" rotWithShape="1">
          <a:blip xmlns:r="http://schemas.openxmlformats.org/officeDocument/2006/relationships" r:embed="rId1">
            <a:extLst>
              <a:ext uri="{28A0092B-C50C-407E-A947-70E740481C1C}">
                <a14:useLocalDpi xmlns:a14="http://schemas.microsoft.com/office/drawing/2010/main" val="0"/>
              </a:ext>
            </a:extLst>
          </a:blip>
          <a:srcRect/>
          <a:stretch>
            <a:fillRect/>
          </a:stretch>
        </a:blip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rscotland.gov.uk/statistics-and-data/statistics/statistics-by-theme/population/population-estimates/mid-year-population-estimates" TargetMode="External"/><Relationship Id="rId2" Type="http://schemas.openxmlformats.org/officeDocument/2006/relationships/hyperlink" Target="http://www.nrscotland.gov.uk/statistics-and-data/statistics/statistics-by-theme/migration/methodology" TargetMode="External"/><Relationship Id="rId1" Type="http://schemas.openxmlformats.org/officeDocument/2006/relationships/hyperlink" Target="http://www.gro-scotland.gov.uk/statistics/theme/migration/methodology.html" TargetMode="External"/><Relationship Id="rId5" Type="http://schemas.openxmlformats.org/officeDocument/2006/relationships/printerSettings" Target="../printerSettings/printerSettings2.bin"/><Relationship Id="rId4" Type="http://schemas.openxmlformats.org/officeDocument/2006/relationships/hyperlink" Target="https://www.ons.gov.uk/methodology/methodologicalpublications/generalmethodology/onsworkingpaperseries/usingstatisticalmodellingtoestimateukinternationalmigration"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hyperlink" Target="https://www.ons.gov.uk/methodology/methodologicalpublications/generalmethodology/onsworkingpaperseries/usingstatisticalmodellingtoestimateukinternationalmigration" TargetMode="Externa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2.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hyperlink" Target="https://www.ons.gov.uk/methodology/methodologicalpublications/generalmethodology/onsworkingpaperseries/usingstatisticalmodellingtoestimateukinternationalmigration" TargetMode="External"/></Relationships>
</file>

<file path=xl/worksheets/_rels/sheet41.xml.rels><?xml version="1.0" encoding="UTF-8" standalone="yes"?>
<Relationships xmlns="http://schemas.openxmlformats.org/package/2006/relationships"><Relationship Id="rId3" Type="http://schemas.openxmlformats.org/officeDocument/2006/relationships/drawing" Target="../drawings/drawing40.xml"/><Relationship Id="rId2" Type="http://schemas.openxmlformats.org/officeDocument/2006/relationships/printerSettings" Target="../printerSettings/printerSettings23.bin"/><Relationship Id="rId1" Type="http://schemas.openxmlformats.org/officeDocument/2006/relationships/hyperlink" Target="https://www.ons.gov.uk/methodology/methodologicalpublications/generalmethodology/onsworkingpaperseries/usingstatisticalmodellingtoestimateukinternationalmigration" TargetMode="External"/></Relationships>
</file>

<file path=xl/worksheets/_rels/sheet42.xml.rels><?xml version="1.0" encoding="UTF-8" standalone="yes"?>
<Relationships xmlns="http://schemas.openxmlformats.org/package/2006/relationships"><Relationship Id="rId3" Type="http://schemas.openxmlformats.org/officeDocument/2006/relationships/drawing" Target="../drawings/drawing41.xml"/><Relationship Id="rId2" Type="http://schemas.openxmlformats.org/officeDocument/2006/relationships/printerSettings" Target="../printerSettings/printerSettings24.bin"/><Relationship Id="rId1" Type="http://schemas.openxmlformats.org/officeDocument/2006/relationships/hyperlink" Target="https://www.ons.gov.uk/methodology/methodologicalpublications/generalmethodology/onsworkingpaperseries/usingstatisticalmodellingtoestimateukinternationalmigration" TargetMode="External"/></Relationships>
</file>

<file path=xl/worksheets/_rels/sheet4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2.xml"/><Relationship Id="rId1" Type="http://schemas.openxmlformats.org/officeDocument/2006/relationships/printerSettings" Target="../printerSettings/printerSettings25.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pageSetUpPr fitToPage="1"/>
  </sheetPr>
  <dimension ref="A1:Q1978"/>
  <sheetViews>
    <sheetView showGridLines="0" tabSelected="1" zoomScaleNormal="100" workbookViewId="0">
      <selection sqref="A1:H1"/>
    </sheetView>
  </sheetViews>
  <sheetFormatPr defaultColWidth="12" defaultRowHeight="15" x14ac:dyDescent="0.2"/>
  <cols>
    <col min="1" max="1" width="16.28515625" style="1" customWidth="1"/>
    <col min="2" max="2" width="17" style="1" customWidth="1"/>
    <col min="3" max="3" width="15.7109375" style="1" customWidth="1"/>
    <col min="4" max="4" width="7.7109375" style="1" customWidth="1"/>
    <col min="5" max="5" width="3.28515625" style="1" customWidth="1"/>
    <col min="6" max="6" width="6.42578125" style="1" customWidth="1"/>
    <col min="7" max="7" width="9" style="1" customWidth="1"/>
    <col min="8" max="8" width="18" style="1" customWidth="1"/>
    <col min="9" max="11" width="12" style="1"/>
    <col min="12" max="12" width="11.5703125" style="1" customWidth="1"/>
    <col min="13" max="13" width="13.7109375" style="1" customWidth="1"/>
    <col min="14" max="14" width="17.85546875" style="1" customWidth="1"/>
    <col min="15" max="15" width="16.140625" style="1" customWidth="1"/>
    <col min="16" max="16" width="12.5703125" style="1" customWidth="1"/>
    <col min="17" max="16384" width="12" style="1"/>
  </cols>
  <sheetData>
    <row r="1" spans="1:17" ht="18" customHeight="1" x14ac:dyDescent="0.25">
      <c r="A1" s="205" t="s">
        <v>104</v>
      </c>
      <c r="B1" s="205"/>
      <c r="C1" s="205"/>
      <c r="D1" s="205"/>
      <c r="E1" s="205"/>
      <c r="F1" s="205"/>
      <c r="G1" s="205"/>
      <c r="H1" s="205"/>
      <c r="J1" s="203"/>
      <c r="K1" s="203"/>
    </row>
    <row r="2" spans="1:17" ht="15" customHeight="1" x14ac:dyDescent="0.2"/>
    <row r="3" spans="1:17" ht="15" customHeight="1" x14ac:dyDescent="0.2">
      <c r="A3" s="204" t="s">
        <v>61</v>
      </c>
      <c r="B3" s="204"/>
      <c r="H3" s="2"/>
      <c r="I3" s="2"/>
      <c r="J3" s="2"/>
      <c r="K3" s="2"/>
      <c r="L3" s="2"/>
      <c r="M3" s="2"/>
      <c r="N3" s="2"/>
      <c r="O3" s="2"/>
      <c r="P3" s="2"/>
      <c r="Q3" s="2"/>
    </row>
    <row r="4" spans="1:17" ht="15" customHeight="1" x14ac:dyDescent="0.2">
      <c r="A4" s="202"/>
      <c r="B4" s="202"/>
      <c r="H4" s="2"/>
      <c r="I4" s="2"/>
      <c r="J4" s="2"/>
      <c r="K4" s="2"/>
      <c r="L4" s="2"/>
      <c r="M4" s="2"/>
      <c r="N4" s="2"/>
      <c r="O4" s="2"/>
      <c r="P4" s="2"/>
      <c r="Q4" s="2"/>
    </row>
    <row r="5" spans="1:17" s="7" customFormat="1" ht="15" customHeight="1" x14ac:dyDescent="0.2">
      <c r="A5" s="14" t="s">
        <v>62</v>
      </c>
      <c r="B5" s="3"/>
      <c r="C5" s="3"/>
      <c r="D5" s="3"/>
      <c r="E5" s="3"/>
      <c r="F5" s="3"/>
      <c r="G5" s="4"/>
      <c r="H5" s="5"/>
      <c r="I5" s="6"/>
      <c r="J5" s="6"/>
      <c r="K5" s="6"/>
      <c r="L5" s="6"/>
      <c r="M5" s="6"/>
      <c r="N5" s="6"/>
      <c r="O5" s="6"/>
      <c r="P5" s="6"/>
      <c r="Q5" s="6"/>
    </row>
    <row r="6" spans="1:17" s="8" customFormat="1" ht="17.100000000000001" customHeight="1" x14ac:dyDescent="0.2">
      <c r="A6" s="209" t="s">
        <v>218</v>
      </c>
      <c r="B6" s="209"/>
      <c r="C6" s="209"/>
      <c r="D6" s="209"/>
      <c r="H6" s="9"/>
      <c r="I6" s="10"/>
      <c r="J6" s="10"/>
      <c r="K6" s="10"/>
      <c r="L6" s="10"/>
      <c r="M6" s="10"/>
      <c r="N6" s="10"/>
      <c r="O6" s="10"/>
      <c r="P6" s="9"/>
      <c r="Q6" s="9"/>
    </row>
    <row r="7" spans="1:17" s="8" customFormat="1" ht="17.100000000000001" customHeight="1" x14ac:dyDescent="0.2">
      <c r="A7" s="209" t="s">
        <v>219</v>
      </c>
      <c r="B7" s="209"/>
      <c r="C7" s="209"/>
      <c r="D7" s="209"/>
      <c r="H7" s="9"/>
      <c r="I7" s="10"/>
      <c r="J7" s="10"/>
      <c r="K7" s="10"/>
      <c r="L7" s="10"/>
      <c r="M7" s="10"/>
      <c r="N7" s="10"/>
      <c r="O7" s="10"/>
      <c r="P7" s="9"/>
      <c r="Q7" s="9"/>
    </row>
    <row r="8" spans="1:17" s="8" customFormat="1" ht="17.100000000000001" customHeight="1" x14ac:dyDescent="0.2">
      <c r="A8" s="209" t="s">
        <v>220</v>
      </c>
      <c r="B8" s="209"/>
      <c r="C8" s="209"/>
      <c r="D8" s="209"/>
      <c r="H8" s="9"/>
      <c r="I8" s="10"/>
      <c r="J8" s="10"/>
      <c r="K8" s="10"/>
      <c r="L8" s="10"/>
      <c r="M8" s="10"/>
      <c r="N8" s="10"/>
      <c r="O8" s="10"/>
      <c r="P8" s="9"/>
      <c r="Q8" s="9"/>
    </row>
    <row r="9" spans="1:17" s="11" customFormat="1" ht="17.100000000000001" customHeight="1" x14ac:dyDescent="0.2">
      <c r="A9" s="209" t="s">
        <v>221</v>
      </c>
      <c r="B9" s="209"/>
      <c r="C9" s="209"/>
      <c r="D9" s="209"/>
      <c r="H9" s="10"/>
      <c r="I9" s="10"/>
      <c r="J9" s="10"/>
      <c r="K9" s="10"/>
      <c r="L9" s="10"/>
      <c r="M9" s="10"/>
      <c r="N9" s="10"/>
      <c r="O9" s="10"/>
      <c r="P9" s="10"/>
      <c r="Q9" s="10"/>
    </row>
    <row r="10" spans="1:17" s="8" customFormat="1" ht="17.100000000000001" customHeight="1" x14ac:dyDescent="0.2">
      <c r="A10" s="209" t="s">
        <v>222</v>
      </c>
      <c r="B10" s="209"/>
      <c r="C10" s="209"/>
      <c r="D10" s="209"/>
      <c r="H10" s="9"/>
      <c r="I10" s="10"/>
      <c r="J10" s="10"/>
      <c r="K10" s="10"/>
      <c r="L10" s="10"/>
      <c r="M10" s="10"/>
      <c r="N10" s="10"/>
      <c r="O10" s="10"/>
      <c r="P10" s="9"/>
      <c r="Q10" s="9"/>
    </row>
    <row r="11" spans="1:17" s="8" customFormat="1" ht="17.100000000000001" customHeight="1" x14ac:dyDescent="0.2">
      <c r="A11" s="209" t="s">
        <v>223</v>
      </c>
      <c r="B11" s="209"/>
      <c r="C11" s="209"/>
      <c r="D11" s="209"/>
      <c r="H11" s="9"/>
      <c r="I11" s="10"/>
      <c r="J11" s="10"/>
      <c r="K11" s="10"/>
      <c r="L11" s="10"/>
      <c r="M11" s="10"/>
      <c r="N11" s="10"/>
      <c r="O11" s="10"/>
      <c r="P11" s="9"/>
      <c r="Q11" s="9"/>
    </row>
    <row r="12" spans="1:17" s="8" customFormat="1" ht="17.100000000000001" customHeight="1" x14ac:dyDescent="0.2">
      <c r="A12" s="209" t="s">
        <v>224</v>
      </c>
      <c r="B12" s="209"/>
      <c r="C12" s="209"/>
      <c r="D12" s="209"/>
      <c r="H12" s="9"/>
      <c r="I12" s="10"/>
      <c r="J12" s="10"/>
      <c r="K12" s="10"/>
      <c r="L12" s="10"/>
      <c r="M12" s="10"/>
      <c r="N12" s="10"/>
      <c r="O12" s="10"/>
      <c r="P12" s="9"/>
      <c r="Q12" s="9"/>
    </row>
    <row r="13" spans="1:17" s="8" customFormat="1" ht="17.100000000000001" customHeight="1" x14ac:dyDescent="0.2">
      <c r="A13" s="209" t="s">
        <v>225</v>
      </c>
      <c r="B13" s="209"/>
      <c r="C13" s="209"/>
      <c r="D13" s="209"/>
      <c r="H13" s="9"/>
      <c r="I13" s="10"/>
      <c r="J13" s="10"/>
      <c r="K13" s="10"/>
      <c r="L13" s="10"/>
      <c r="M13" s="10"/>
      <c r="N13" s="10"/>
      <c r="O13" s="10"/>
      <c r="P13" s="9"/>
      <c r="Q13" s="9"/>
    </row>
    <row r="14" spans="1:17" s="8" customFormat="1" ht="17.100000000000001" customHeight="1" x14ac:dyDescent="0.2">
      <c r="A14" s="209" t="s">
        <v>226</v>
      </c>
      <c r="B14" s="209"/>
      <c r="C14" s="209"/>
      <c r="D14" s="209"/>
      <c r="H14" s="9"/>
      <c r="I14" s="10"/>
      <c r="J14" s="10"/>
      <c r="K14" s="10"/>
      <c r="L14" s="10"/>
      <c r="M14" s="10"/>
      <c r="N14" s="10"/>
      <c r="O14" s="10"/>
      <c r="P14" s="9"/>
      <c r="Q14" s="9"/>
    </row>
    <row r="15" spans="1:17" s="8" customFormat="1" ht="17.100000000000001" customHeight="1" x14ac:dyDescent="0.2">
      <c r="A15" s="209" t="s">
        <v>227</v>
      </c>
      <c r="B15" s="209"/>
      <c r="C15" s="209"/>
      <c r="D15" s="209"/>
      <c r="H15" s="9"/>
      <c r="I15" s="10"/>
      <c r="J15" s="10"/>
      <c r="K15" s="10"/>
      <c r="L15" s="10"/>
      <c r="M15" s="10"/>
      <c r="N15" s="10"/>
      <c r="O15" s="10"/>
      <c r="P15" s="9"/>
      <c r="Q15" s="9"/>
    </row>
    <row r="16" spans="1:17" s="8" customFormat="1" ht="17.100000000000001" customHeight="1" x14ac:dyDescent="0.2">
      <c r="A16" s="209" t="s">
        <v>228</v>
      </c>
      <c r="B16" s="209"/>
      <c r="C16" s="209"/>
      <c r="D16" s="209"/>
      <c r="H16" s="9"/>
      <c r="I16" s="10"/>
      <c r="J16" s="10"/>
      <c r="K16" s="10"/>
      <c r="L16" s="10"/>
      <c r="M16" s="10"/>
      <c r="N16" s="10"/>
      <c r="O16" s="10"/>
      <c r="P16" s="9"/>
      <c r="Q16" s="9"/>
    </row>
    <row r="17" spans="1:17" s="8" customFormat="1" ht="17.100000000000001" customHeight="1" x14ac:dyDescent="0.2">
      <c r="A17" s="209" t="s">
        <v>229</v>
      </c>
      <c r="B17" s="209"/>
      <c r="C17" s="209"/>
      <c r="D17" s="209"/>
      <c r="H17" s="9"/>
      <c r="I17" s="10"/>
      <c r="J17" s="10"/>
      <c r="K17" s="10"/>
      <c r="L17" s="10"/>
      <c r="M17" s="10"/>
      <c r="N17" s="10"/>
      <c r="O17" s="10"/>
      <c r="P17" s="9"/>
      <c r="Q17" s="9"/>
    </row>
    <row r="18" spans="1:17" s="8" customFormat="1" ht="17.100000000000001" customHeight="1" x14ac:dyDescent="0.2">
      <c r="A18" s="209" t="s">
        <v>230</v>
      </c>
      <c r="B18" s="209"/>
      <c r="C18" s="209"/>
      <c r="D18" s="209"/>
      <c r="H18" s="9"/>
      <c r="I18" s="10"/>
      <c r="J18" s="10"/>
      <c r="K18" s="10"/>
      <c r="L18" s="10"/>
      <c r="M18" s="10"/>
      <c r="N18" s="10"/>
      <c r="O18" s="10"/>
      <c r="P18" s="9"/>
      <c r="Q18" s="9"/>
    </row>
    <row r="19" spans="1:17" s="8" customFormat="1" ht="17.100000000000001" customHeight="1" x14ac:dyDescent="0.2">
      <c r="A19" s="209" t="s">
        <v>231</v>
      </c>
      <c r="B19" s="209"/>
      <c r="C19" s="209"/>
      <c r="D19" s="209"/>
      <c r="H19" s="9"/>
      <c r="I19" s="10"/>
      <c r="J19" s="10"/>
      <c r="K19" s="10"/>
      <c r="L19" s="10"/>
      <c r="M19" s="10"/>
      <c r="N19" s="10"/>
      <c r="O19" s="10"/>
      <c r="P19" s="9"/>
      <c r="Q19" s="9"/>
    </row>
    <row r="20" spans="1:17" s="8" customFormat="1" ht="17.100000000000001" customHeight="1" x14ac:dyDescent="0.2">
      <c r="A20" s="209" t="s">
        <v>232</v>
      </c>
      <c r="B20" s="209"/>
      <c r="C20" s="209"/>
      <c r="D20" s="209"/>
      <c r="H20" s="9"/>
      <c r="I20" s="10"/>
      <c r="J20" s="10"/>
      <c r="K20" s="10"/>
      <c r="L20" s="10"/>
      <c r="M20" s="10"/>
      <c r="N20" s="10"/>
      <c r="O20" s="10"/>
      <c r="P20" s="9"/>
      <c r="Q20" s="9"/>
    </row>
    <row r="21" spans="1:17" s="8" customFormat="1" ht="17.100000000000001" customHeight="1" x14ac:dyDescent="0.2">
      <c r="A21" s="209" t="s">
        <v>233</v>
      </c>
      <c r="B21" s="209"/>
      <c r="C21" s="209"/>
      <c r="D21" s="209"/>
      <c r="H21" s="9"/>
      <c r="I21" s="10"/>
      <c r="J21" s="10"/>
      <c r="K21" s="10"/>
      <c r="L21" s="10"/>
      <c r="M21" s="10"/>
      <c r="N21" s="10"/>
      <c r="O21" s="10"/>
      <c r="P21" s="9"/>
      <c r="Q21" s="9"/>
    </row>
    <row r="22" spans="1:17" s="8" customFormat="1" ht="17.100000000000001" customHeight="1" x14ac:dyDescent="0.2">
      <c r="A22" s="209" t="s">
        <v>234</v>
      </c>
      <c r="B22" s="209"/>
      <c r="C22" s="209"/>
      <c r="D22" s="209"/>
      <c r="H22" s="9"/>
      <c r="I22" s="10"/>
      <c r="J22" s="10"/>
      <c r="K22" s="10"/>
      <c r="L22" s="10"/>
      <c r="M22" s="10"/>
      <c r="N22" s="10"/>
      <c r="O22" s="10"/>
      <c r="P22" s="9"/>
      <c r="Q22" s="9"/>
    </row>
    <row r="23" spans="1:17" s="8" customFormat="1" ht="17.100000000000001" customHeight="1" x14ac:dyDescent="0.2">
      <c r="A23" s="209" t="s">
        <v>235</v>
      </c>
      <c r="B23" s="209"/>
      <c r="C23" s="209"/>
      <c r="D23" s="209"/>
      <c r="H23" s="9"/>
      <c r="I23" s="10"/>
      <c r="J23" s="10"/>
      <c r="K23" s="10"/>
      <c r="L23" s="10"/>
      <c r="M23" s="10"/>
      <c r="N23" s="10"/>
      <c r="O23" s="10"/>
      <c r="P23" s="9"/>
      <c r="Q23" s="9"/>
    </row>
    <row r="24" spans="1:17" s="8" customFormat="1" ht="17.100000000000001" customHeight="1" x14ac:dyDescent="0.2">
      <c r="A24" s="209" t="s">
        <v>316</v>
      </c>
      <c r="B24" s="209"/>
      <c r="C24" s="209"/>
      <c r="D24" s="209"/>
      <c r="H24" s="9"/>
      <c r="I24" s="10"/>
      <c r="J24" s="10"/>
      <c r="K24" s="10"/>
      <c r="L24" s="10"/>
      <c r="M24" s="10"/>
      <c r="N24" s="10"/>
      <c r="O24" s="10"/>
      <c r="P24" s="9"/>
      <c r="Q24" s="9"/>
    </row>
    <row r="25" spans="1:17" s="8" customFormat="1" ht="17.100000000000001" customHeight="1" x14ac:dyDescent="0.2">
      <c r="A25" s="14"/>
      <c r="B25" s="14"/>
      <c r="C25" s="14"/>
      <c r="D25" s="14"/>
      <c r="H25" s="9"/>
      <c r="I25" s="10"/>
      <c r="J25" s="10"/>
      <c r="K25" s="10"/>
      <c r="L25" s="10"/>
      <c r="M25" s="10"/>
      <c r="N25" s="10"/>
      <c r="O25" s="10"/>
      <c r="P25" s="9"/>
      <c r="Q25" s="9"/>
    </row>
    <row r="26" spans="1:17" s="8" customFormat="1" ht="17.100000000000001" customHeight="1" x14ac:dyDescent="0.2">
      <c r="A26" s="209" t="s">
        <v>236</v>
      </c>
      <c r="B26" s="209"/>
      <c r="C26" s="209"/>
      <c r="D26" s="209"/>
      <c r="E26" s="209"/>
      <c r="H26" s="9"/>
      <c r="I26" s="10"/>
      <c r="J26" s="10"/>
      <c r="K26" s="10"/>
      <c r="L26" s="10"/>
      <c r="M26" s="10"/>
      <c r="N26" s="10"/>
      <c r="O26" s="10"/>
      <c r="P26" s="9"/>
      <c r="Q26" s="9"/>
    </row>
    <row r="27" spans="1:17" s="8" customFormat="1" ht="17.100000000000001" customHeight="1" x14ac:dyDescent="0.2">
      <c r="A27" s="209" t="s">
        <v>237</v>
      </c>
      <c r="B27" s="209"/>
      <c r="C27" s="209"/>
      <c r="D27" s="209"/>
      <c r="E27" s="209"/>
      <c r="H27" s="9"/>
      <c r="I27" s="9"/>
      <c r="J27" s="9"/>
      <c r="K27" s="9"/>
      <c r="L27" s="9"/>
      <c r="M27" s="9"/>
      <c r="N27" s="9"/>
      <c r="O27" s="9"/>
      <c r="P27" s="9"/>
      <c r="Q27" s="9"/>
    </row>
    <row r="28" spans="1:17" s="8" customFormat="1" ht="17.100000000000001" customHeight="1" x14ac:dyDescent="0.2">
      <c r="A28" s="209" t="s">
        <v>238</v>
      </c>
      <c r="B28" s="209"/>
      <c r="C28" s="209"/>
      <c r="D28" s="209"/>
      <c r="E28" s="209"/>
      <c r="H28" s="9"/>
      <c r="I28" s="9"/>
      <c r="J28" s="9"/>
      <c r="K28" s="9"/>
      <c r="L28" s="9"/>
      <c r="M28" s="9"/>
      <c r="N28" s="9"/>
      <c r="O28" s="9"/>
      <c r="P28" s="9"/>
      <c r="Q28" s="9"/>
    </row>
    <row r="29" spans="1:17" s="8" customFormat="1" ht="17.100000000000001" customHeight="1" x14ac:dyDescent="0.2">
      <c r="A29" s="209" t="s">
        <v>239</v>
      </c>
      <c r="B29" s="209"/>
      <c r="C29" s="209"/>
      <c r="D29" s="209"/>
      <c r="E29" s="209"/>
      <c r="H29" s="9"/>
      <c r="I29" s="9"/>
      <c r="J29" s="9"/>
      <c r="K29" s="9"/>
      <c r="L29" s="9"/>
      <c r="M29" s="9"/>
      <c r="N29" s="9"/>
      <c r="O29" s="9"/>
      <c r="P29" s="9"/>
      <c r="Q29" s="9"/>
    </row>
    <row r="30" spans="1:17" s="8" customFormat="1" ht="17.100000000000001" customHeight="1" x14ac:dyDescent="0.2">
      <c r="A30" s="209" t="s">
        <v>240</v>
      </c>
      <c r="B30" s="209"/>
      <c r="C30" s="209"/>
      <c r="D30" s="209"/>
      <c r="E30" s="209"/>
      <c r="H30" s="9"/>
      <c r="I30" s="9"/>
      <c r="J30" s="9"/>
      <c r="K30" s="9"/>
      <c r="L30" s="9"/>
      <c r="M30" s="9"/>
      <c r="N30" s="9"/>
      <c r="O30" s="9"/>
      <c r="P30" s="9"/>
      <c r="Q30" s="9"/>
    </row>
    <row r="31" spans="1:17" s="8" customFormat="1" ht="17.100000000000001" customHeight="1" x14ac:dyDescent="0.2">
      <c r="A31" s="209" t="s">
        <v>241</v>
      </c>
      <c r="B31" s="209"/>
      <c r="C31" s="209"/>
      <c r="D31" s="209"/>
      <c r="E31" s="209"/>
      <c r="H31" s="9"/>
      <c r="I31" s="208" t="s">
        <v>320</v>
      </c>
      <c r="J31" s="208"/>
      <c r="K31" s="208"/>
      <c r="L31" s="208"/>
      <c r="M31" s="208"/>
      <c r="N31" s="208"/>
      <c r="O31" s="208"/>
      <c r="P31" s="208"/>
      <c r="Q31" s="9"/>
    </row>
    <row r="32" spans="1:17" s="8" customFormat="1" ht="17.100000000000001" customHeight="1" x14ac:dyDescent="0.2">
      <c r="A32" s="209" t="s">
        <v>242</v>
      </c>
      <c r="B32" s="209"/>
      <c r="C32" s="209"/>
      <c r="D32" s="209"/>
      <c r="E32" s="209"/>
      <c r="H32" s="9"/>
      <c r="I32" s="9"/>
      <c r="J32" s="9"/>
      <c r="K32" s="9"/>
      <c r="L32" s="9"/>
      <c r="M32" s="9"/>
      <c r="N32" s="9"/>
      <c r="O32" s="9"/>
      <c r="P32" s="9"/>
      <c r="Q32" s="9"/>
    </row>
    <row r="33" spans="1:17" s="8" customFormat="1" ht="17.100000000000001" customHeight="1" x14ac:dyDescent="0.2">
      <c r="A33" s="209" t="s">
        <v>243</v>
      </c>
      <c r="B33" s="209"/>
      <c r="C33" s="209"/>
      <c r="D33" s="209"/>
      <c r="E33" s="209"/>
      <c r="H33" s="9"/>
      <c r="I33" s="9"/>
      <c r="J33" s="9"/>
      <c r="K33" s="9"/>
      <c r="L33" s="9"/>
      <c r="M33" s="9"/>
      <c r="N33" s="9"/>
      <c r="O33" s="9"/>
      <c r="P33" s="9"/>
      <c r="Q33" s="9"/>
    </row>
    <row r="34" spans="1:17" s="8" customFormat="1" ht="17.100000000000001" customHeight="1" x14ac:dyDescent="0.2">
      <c r="A34" s="209" t="s">
        <v>244</v>
      </c>
      <c r="B34" s="209"/>
      <c r="C34" s="209"/>
      <c r="D34" s="209"/>
      <c r="E34" s="209"/>
    </row>
    <row r="35" spans="1:17" s="8" customFormat="1" ht="17.100000000000001" customHeight="1" x14ac:dyDescent="0.2">
      <c r="A35" s="209" t="s">
        <v>245</v>
      </c>
      <c r="B35" s="209"/>
      <c r="C35" s="209"/>
      <c r="D35" s="209"/>
      <c r="E35" s="209"/>
    </row>
    <row r="36" spans="1:17" s="8" customFormat="1" ht="17.100000000000001" customHeight="1" x14ac:dyDescent="0.2">
      <c r="A36" s="209" t="s">
        <v>246</v>
      </c>
      <c r="B36" s="209"/>
      <c r="C36" s="209"/>
      <c r="D36" s="209"/>
      <c r="E36" s="209"/>
    </row>
    <row r="37" spans="1:17" s="8" customFormat="1" ht="17.100000000000001" customHeight="1" x14ac:dyDescent="0.2">
      <c r="A37" s="209" t="s">
        <v>247</v>
      </c>
      <c r="B37" s="209"/>
      <c r="C37" s="209"/>
      <c r="D37" s="209"/>
      <c r="E37" s="209"/>
    </row>
    <row r="38" spans="1:17" s="8" customFormat="1" ht="17.100000000000001" customHeight="1" x14ac:dyDescent="0.2">
      <c r="A38" s="209" t="s">
        <v>248</v>
      </c>
      <c r="B38" s="209"/>
      <c r="C38" s="209"/>
      <c r="D38" s="209"/>
      <c r="E38" s="209"/>
    </row>
    <row r="39" spans="1:17" s="8" customFormat="1" ht="17.100000000000001" customHeight="1" x14ac:dyDescent="0.2">
      <c r="A39" s="209" t="s">
        <v>249</v>
      </c>
      <c r="B39" s="209"/>
      <c r="C39" s="209"/>
      <c r="D39" s="209"/>
      <c r="E39" s="209"/>
    </row>
    <row r="40" spans="1:17" s="8" customFormat="1" ht="17.100000000000001" customHeight="1" x14ac:dyDescent="0.2">
      <c r="A40" s="209" t="s">
        <v>250</v>
      </c>
      <c r="B40" s="209"/>
      <c r="C40" s="209"/>
      <c r="D40" s="209"/>
      <c r="E40" s="209"/>
    </row>
    <row r="41" spans="1:17" s="8" customFormat="1" ht="17.100000000000001" customHeight="1" x14ac:dyDescent="0.2">
      <c r="A41" s="209" t="s">
        <v>251</v>
      </c>
      <c r="B41" s="209"/>
      <c r="C41" s="209"/>
      <c r="D41" s="209"/>
      <c r="E41" s="209"/>
    </row>
    <row r="42" spans="1:17" s="8" customFormat="1" ht="17.100000000000001" customHeight="1" x14ac:dyDescent="0.2">
      <c r="A42" s="211" t="s">
        <v>252</v>
      </c>
      <c r="B42" s="211"/>
      <c r="C42" s="211"/>
      <c r="D42" s="211"/>
      <c r="E42" s="211"/>
    </row>
    <row r="43" spans="1:17" s="8" customFormat="1" ht="17.100000000000001" customHeight="1" x14ac:dyDescent="0.2">
      <c r="A43" s="211" t="s">
        <v>253</v>
      </c>
      <c r="B43" s="211"/>
      <c r="C43" s="211"/>
      <c r="D43" s="211"/>
      <c r="E43" s="211"/>
    </row>
    <row r="44" spans="1:17" s="8" customFormat="1" ht="17.100000000000001" customHeight="1" x14ac:dyDescent="0.2">
      <c r="A44" s="211" t="s">
        <v>317</v>
      </c>
      <c r="B44" s="211"/>
      <c r="C44" s="211"/>
      <c r="D44" s="211"/>
      <c r="E44" s="211"/>
    </row>
    <row r="45" spans="1:17" s="8" customFormat="1" ht="17.100000000000001" customHeight="1" x14ac:dyDescent="0.2">
      <c r="A45" s="15"/>
      <c r="B45" s="15"/>
      <c r="C45" s="15"/>
      <c r="D45" s="15"/>
      <c r="E45" s="15"/>
    </row>
    <row r="46" spans="1:17" s="8" customFormat="1" ht="17.100000000000001" customHeight="1" x14ac:dyDescent="0.2">
      <c r="A46" s="209" t="s">
        <v>318</v>
      </c>
      <c r="B46" s="209"/>
      <c r="C46" s="209"/>
      <c r="D46" s="209"/>
      <c r="E46" s="209"/>
      <c r="F46" s="209"/>
      <c r="G46" s="12"/>
      <c r="H46" s="12"/>
    </row>
    <row r="47" spans="1:17" ht="17.100000000000001" customHeight="1" x14ac:dyDescent="0.2">
      <c r="A47" s="209" t="s">
        <v>319</v>
      </c>
      <c r="B47" s="209"/>
      <c r="C47" s="209"/>
      <c r="D47" s="209"/>
      <c r="E47" s="209"/>
      <c r="F47" s="209"/>
      <c r="G47" s="209"/>
      <c r="H47" s="209"/>
      <c r="I47" s="8"/>
    </row>
    <row r="48" spans="1:17" ht="15" customHeight="1" x14ac:dyDescent="0.2">
      <c r="A48" s="209" t="s">
        <v>320</v>
      </c>
      <c r="B48" s="209"/>
      <c r="C48" s="209"/>
      <c r="D48" s="209"/>
      <c r="E48" s="209"/>
      <c r="F48" s="209"/>
      <c r="G48" s="209"/>
    </row>
    <row r="49" spans="1:2" ht="10.5" customHeight="1" x14ac:dyDescent="0.2"/>
    <row r="50" spans="1:2" ht="10.5" customHeight="1" x14ac:dyDescent="0.2">
      <c r="A50" s="206" t="s">
        <v>327</v>
      </c>
      <c r="B50" s="207"/>
    </row>
    <row r="51" spans="1:2" ht="10.5" customHeight="1" x14ac:dyDescent="0.2">
      <c r="A51" s="8"/>
      <c r="B51" s="8"/>
    </row>
    <row r="52" spans="1:2" ht="15" customHeight="1" x14ac:dyDescent="0.2">
      <c r="A52" s="210" t="s">
        <v>321</v>
      </c>
      <c r="B52" s="210"/>
    </row>
    <row r="53" spans="1:2" ht="15" customHeight="1" x14ac:dyDescent="0.2">
      <c r="A53" s="8"/>
      <c r="B53" s="8"/>
    </row>
    <row r="54" spans="1:2" ht="15" customHeight="1" x14ac:dyDescent="0.2"/>
    <row r="55" spans="1:2" ht="15" customHeight="1" x14ac:dyDescent="0.2"/>
    <row r="56" spans="1:2" ht="15" customHeight="1" x14ac:dyDescent="0.2"/>
    <row r="57" spans="1:2" ht="15" customHeight="1" x14ac:dyDescent="0.2"/>
    <row r="58" spans="1:2" ht="15" customHeight="1" x14ac:dyDescent="0.2"/>
    <row r="59" spans="1:2" ht="15" customHeight="1" x14ac:dyDescent="0.2"/>
    <row r="60" spans="1:2" ht="15" customHeight="1" x14ac:dyDescent="0.2"/>
    <row r="61" spans="1:2" ht="15" customHeight="1" x14ac:dyDescent="0.2"/>
    <row r="1978" spans="1:1" x14ac:dyDescent="0.2">
      <c r="A1978" s="13"/>
    </row>
  </sheetData>
  <mergeCells count="47">
    <mergeCell ref="A33:E33"/>
    <mergeCell ref="A34:E34"/>
    <mergeCell ref="A35:E35"/>
    <mergeCell ref="A52:B52"/>
    <mergeCell ref="A46:F46"/>
    <mergeCell ref="A48:G48"/>
    <mergeCell ref="A36:E36"/>
    <mergeCell ref="A37:E37"/>
    <mergeCell ref="A38:E38"/>
    <mergeCell ref="A39:E39"/>
    <mergeCell ref="A40:E40"/>
    <mergeCell ref="A41:E41"/>
    <mergeCell ref="A47:H47"/>
    <mergeCell ref="A42:E42"/>
    <mergeCell ref="A43:E43"/>
    <mergeCell ref="A44:E44"/>
    <mergeCell ref="A32:E32"/>
    <mergeCell ref="A21:D21"/>
    <mergeCell ref="A6:D6"/>
    <mergeCell ref="A7:D7"/>
    <mergeCell ref="A8:D8"/>
    <mergeCell ref="A9:D9"/>
    <mergeCell ref="A10:D10"/>
    <mergeCell ref="A11:D11"/>
    <mergeCell ref="A12:D12"/>
    <mergeCell ref="A13:D13"/>
    <mergeCell ref="A14:D14"/>
    <mergeCell ref="A15:D15"/>
    <mergeCell ref="A22:D22"/>
    <mergeCell ref="A23:D23"/>
    <mergeCell ref="A24:D24"/>
    <mergeCell ref="J1:K1"/>
    <mergeCell ref="A3:B3"/>
    <mergeCell ref="A1:H1"/>
    <mergeCell ref="A50:B50"/>
    <mergeCell ref="I31:P31"/>
    <mergeCell ref="A16:D16"/>
    <mergeCell ref="A17:D17"/>
    <mergeCell ref="A18:D18"/>
    <mergeCell ref="A19:D19"/>
    <mergeCell ref="A20:D20"/>
    <mergeCell ref="A26:E26"/>
    <mergeCell ref="A27:E27"/>
    <mergeCell ref="A28:E28"/>
    <mergeCell ref="A29:E29"/>
    <mergeCell ref="A30:E30"/>
    <mergeCell ref="A31:E31"/>
  </mergeCells>
  <phoneticPr fontId="4" type="noConversion"/>
  <hyperlinks>
    <hyperlink ref="A6:D6" location="'Council 01-02'!A1" display="Total net migration by council area by age group and sex, 2001/02"/>
    <hyperlink ref="A7:D7" location="'Council 02-03'!A1" display="Total net migration by council area by age group and sex, 2002/03"/>
    <hyperlink ref="A8:D8" location="'Council 03-04'!A1" display="Total net migration by council area by age group and sex, 2003/04"/>
    <hyperlink ref="A9:D9" location="'Council 04-05'!A1" display="Total net migration by council area by age group and sex, 2004/05"/>
    <hyperlink ref="A10:D10" location="'Council 05-06'!A1" display="Total net migration by council area by age group and sex, 2005/06"/>
    <hyperlink ref="A11:D11" location="'Council 06-07'!A1" display="Total net migration by council area by age group and sex, 2006/07"/>
    <hyperlink ref="A12:D12" location="'Council 07-08'!Print_Titles" display="Total net migration by council area by age group and sex, 2007/08"/>
    <hyperlink ref="A13:D13" location="'Council 08-09'!A1" display="Total net migration by council area by age group and sex, 2008/09"/>
    <hyperlink ref="A14:D14" location="'Council 09-10'!A1" display="Total net migration by council area by age group and sex, 2009-10"/>
    <hyperlink ref="A15:D15" location="'Council 10-11'!A1" display="Total net migration by council area by age group and sex, 2010/11"/>
    <hyperlink ref="A16:D16" location="'Council 11-12'!A1" display="Total net migration by council area by age group and sex, 2011/12"/>
    <hyperlink ref="A17:D17" location="'Council 12-13'!A1" display="Total net migration by council area by age group and sex, 2012/13"/>
    <hyperlink ref="A18:D18" location="'Council 13-14'!A1" display="Total net migration by council area by age group and sex, 2013/14"/>
    <hyperlink ref="A19:D19" location="'Council 14-15'!A1" display="Total net migration by council area by age group and sex, 2014/15"/>
    <hyperlink ref="A20:D20" location="'Council 15-16'!A1" display="Total net migration by council area by age group and sex, 2015/16"/>
    <hyperlink ref="A26:E26" location="'NHS Board 01-02'!A1" display="Total net migration by NHS Board area by age group and sex, 2001/02"/>
    <hyperlink ref="A27:E27" location="'NHS Board 02-03'!A1" display="Total net migration by NHS Board area by age group and sex, 2002/03"/>
    <hyperlink ref="A28:E28" location="'NHS Board 03-04'!A1" display="Total net migration by NHS Board area by age group and sex, 2003/04"/>
    <hyperlink ref="A29:E29" location="'NHS Board 04-05'!A1" display="Total net migration by NHS Board area by age group and sex, 2004/05"/>
    <hyperlink ref="A30:E30" location="'NHS Board 05-06'!A1" display="Total net migration by NHS Board area by age group and sex, 2005/06"/>
    <hyperlink ref="A31:E31" location="'NHS Board 06-07'!A1" display="Total net migration by NHS Board area by age group and sex, 2006/07"/>
    <hyperlink ref="A32:E32" location="'NHS Board 07-08'!A1" display="Total net migration by NHS Board area by age group and sex, 2007/08"/>
    <hyperlink ref="A33:E33" location="'NHS Board 08-09'!A1" display="Total net migration by NHS Board area by age group and sex, 2008/09"/>
    <hyperlink ref="A34:E34" location="'NHS Board 09-10'!A1" display="Total net migration by NHS Board area by age group and sex, 2009/10"/>
    <hyperlink ref="A35:E35" location="'NHS Board 10-11'!A1" display="Total net migration by NHS Board area by age group and sex, 2010/11"/>
    <hyperlink ref="A36:E36" location="'NHS Board 11-12'!A1" display="Total net migration by NHS Board area by age group and sex, 2011/12"/>
    <hyperlink ref="A37:E37" location="'NHS Board 12-13'!A1" display="Total net migration by NHS Board area by age group and sex, 2012/13"/>
    <hyperlink ref="A38:E38" location="'NHS Board 13-14'!A1" display="Total net migration by NHS Board area by age group and sex, 2013/14"/>
    <hyperlink ref="A39:E39" location="'NHS Board 14-15'!A1" display="Total net migration by NHS Board area by age group and sex, 2014/15"/>
    <hyperlink ref="A40:E40" location="'NHS Board 15-16'!A1" display="Total net migration by NHS Board area by age group and sex, 2015/16"/>
    <hyperlink ref="A48:G48" location="'Migration 18-20 Chart'!A1" display="Charts of average in, out &amp; net migration, by council area and single year of age, 2018-20"/>
    <hyperlink ref="A5" location="Metadata!A1" display="Metadata"/>
    <hyperlink ref="A21:D21" location="'Council 16-17'!A1" display="Total net migration by council area by age group and sex, 2016-17"/>
    <hyperlink ref="A41:E41" location="'NHS Board 16-17'!A1" display="Total net migration by NHS Board area by age group and sex, 2016-17"/>
    <hyperlink ref="A22:D22" location="'Council 17-18'!A1" display="Total net migration by council area by age group and sex, 2017-18"/>
    <hyperlink ref="A42:E42" location="'NHS Board 17-18'!A1" display="Total net migration by NHS Board area by age group and sex, 2017-18"/>
    <hyperlink ref="A47:H47" location="'Migration 18-20 as % of MYE'!A1" display="Average in, out &amp; net migration as a percentage of population, by council area and single year of age, 2018-20"/>
    <hyperlink ref="A46:F46" location="'Migration 18-20'!A1" display="Average in, out &amp; net migration by council area and single year of age, 2018-20"/>
    <hyperlink ref="A23:D23" location="'Council 18-19'!A1" display="Total net migration by council area by age group and sex, 2018-19"/>
    <hyperlink ref="A43:E43" location="'NHS Board 18-19'!A1" display="Total net migration by NHS Board area by age group and sex, 2018-19"/>
    <hyperlink ref="A24:D24" location="'Council 19-20'!A1" display="Total net migration by council area, by age group and sex, 2019-20"/>
    <hyperlink ref="A44:E44" location="'NHS Board 19-20'!A1" display="Total net migration by NHS Board area, by age group and sex, 2019-20"/>
  </hyperlinks>
  <pageMargins left="0.74803149606299213" right="0.74803149606299213" top="0.98425196850393704" bottom="0.98425196850393704" header="0.51181102362204722" footer="0.51181102362204722"/>
  <pageSetup paperSize="9" scale="65" pageOrder="overThenDown"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sheetPr>
  <dimension ref="A1:AD119"/>
  <sheetViews>
    <sheetView showGridLines="0" zoomScaleNormal="100" workbookViewId="0">
      <selection sqref="A1:G1"/>
    </sheetView>
  </sheetViews>
  <sheetFormatPr defaultRowHeight="15" x14ac:dyDescent="0.2"/>
  <cols>
    <col min="1" max="1" width="11.28515625" style="25" customWidth="1"/>
    <col min="2" max="2" width="20.7109375" style="25" customWidth="1"/>
    <col min="3" max="3" width="11.7109375" style="25" customWidth="1"/>
    <col min="4" max="4" width="5.7109375" style="25" customWidth="1"/>
    <col min="5" max="24" width="9.7109375" style="25" customWidth="1"/>
    <col min="25" max="25" width="9.140625" style="25" customWidth="1"/>
    <col min="26" max="26" width="11.42578125" style="25" customWidth="1"/>
    <col min="27" max="27" width="17.7109375" style="25" customWidth="1"/>
    <col min="28" max="28" width="17.85546875" style="25" customWidth="1"/>
    <col min="29" max="29" width="18.5703125" style="25" customWidth="1"/>
    <col min="30" max="30" width="12" style="25" customWidth="1"/>
    <col min="31" max="16384" width="9.140625" style="25"/>
  </cols>
  <sheetData>
    <row r="1" spans="1:30" ht="18" customHeight="1" x14ac:dyDescent="0.2">
      <c r="A1" s="226" t="s">
        <v>225</v>
      </c>
      <c r="B1" s="226"/>
      <c r="C1" s="226"/>
      <c r="D1" s="226"/>
      <c r="E1" s="226"/>
      <c r="F1" s="226"/>
      <c r="G1" s="226"/>
      <c r="H1" s="120"/>
      <c r="I1" s="228" t="s">
        <v>209</v>
      </c>
      <c r="J1" s="228"/>
      <c r="K1" s="127"/>
      <c r="L1" s="127"/>
    </row>
    <row r="2" spans="1:30" ht="15" customHeight="1" x14ac:dyDescent="0.2">
      <c r="B2" s="183"/>
      <c r="C2" s="124"/>
      <c r="D2" s="124"/>
      <c r="E2" s="124"/>
      <c r="F2" s="124"/>
      <c r="G2" s="124"/>
      <c r="H2" s="124"/>
      <c r="J2" s="127"/>
      <c r="K2" s="127"/>
      <c r="L2" s="127"/>
      <c r="W2" s="128"/>
    </row>
    <row r="3" spans="1:30" ht="18" customHeight="1" x14ac:dyDescent="0.2">
      <c r="A3" s="234" t="s">
        <v>33</v>
      </c>
      <c r="B3" s="235"/>
      <c r="C3" s="231" t="s">
        <v>34</v>
      </c>
      <c r="D3" s="129"/>
      <c r="E3" s="229" t="s">
        <v>2</v>
      </c>
      <c r="F3" s="229"/>
      <c r="G3" s="229"/>
      <c r="H3" s="229"/>
      <c r="I3" s="229"/>
      <c r="J3" s="229"/>
      <c r="K3" s="229"/>
      <c r="L3" s="229"/>
      <c r="M3" s="229"/>
      <c r="N3" s="229"/>
      <c r="O3" s="229"/>
      <c r="P3" s="229"/>
      <c r="Q3" s="229"/>
      <c r="R3" s="229"/>
      <c r="S3" s="229"/>
      <c r="T3" s="229"/>
      <c r="U3" s="229"/>
      <c r="V3" s="229"/>
      <c r="W3" s="230"/>
    </row>
    <row r="4" spans="1:30" s="95" customFormat="1" ht="18" customHeight="1" x14ac:dyDescent="0.2">
      <c r="A4" s="236"/>
      <c r="B4" s="235"/>
      <c r="C4" s="232"/>
      <c r="E4" s="229" t="s">
        <v>63</v>
      </c>
      <c r="F4" s="229"/>
      <c r="G4" s="229"/>
      <c r="H4" s="229"/>
      <c r="I4" s="229"/>
      <c r="J4" s="229"/>
      <c r="K4" s="229"/>
      <c r="L4" s="229"/>
      <c r="M4" s="229"/>
      <c r="N4" s="229"/>
      <c r="O4" s="229"/>
      <c r="P4" s="229"/>
      <c r="Q4" s="229"/>
      <c r="R4" s="229"/>
      <c r="S4" s="229"/>
      <c r="T4" s="229"/>
      <c r="U4" s="229"/>
      <c r="V4" s="229"/>
      <c r="W4" s="230"/>
      <c r="Y4" s="25"/>
      <c r="Z4" s="25"/>
      <c r="AA4" s="25"/>
      <c r="AB4" s="25"/>
      <c r="AC4" s="25"/>
      <c r="AD4" s="25"/>
    </row>
    <row r="5" spans="1:30" s="95" customFormat="1" ht="18" customHeight="1" x14ac:dyDescent="0.2">
      <c r="A5" s="237"/>
      <c r="B5" s="238"/>
      <c r="C5" s="233"/>
      <c r="D5" s="130"/>
      <c r="E5" s="131" t="s">
        <v>43</v>
      </c>
      <c r="F5" s="131" t="s">
        <v>44</v>
      </c>
      <c r="G5" s="131" t="s">
        <v>45</v>
      </c>
      <c r="H5" s="131" t="s">
        <v>46</v>
      </c>
      <c r="I5" s="131" t="s">
        <v>47</v>
      </c>
      <c r="J5" s="131" t="s">
        <v>48</v>
      </c>
      <c r="K5" s="131" t="s">
        <v>49</v>
      </c>
      <c r="L5" s="132" t="s">
        <v>50</v>
      </c>
      <c r="M5" s="131" t="s">
        <v>51</v>
      </c>
      <c r="N5" s="131" t="s">
        <v>52</v>
      </c>
      <c r="O5" s="131" t="s">
        <v>53</v>
      </c>
      <c r="P5" s="131" t="s">
        <v>54</v>
      </c>
      <c r="Q5" s="131" t="s">
        <v>55</v>
      </c>
      <c r="R5" s="131" t="s">
        <v>56</v>
      </c>
      <c r="S5" s="131" t="s">
        <v>57</v>
      </c>
      <c r="T5" s="131" t="s">
        <v>58</v>
      </c>
      <c r="U5" s="131" t="s">
        <v>59</v>
      </c>
      <c r="V5" s="131" t="s">
        <v>60</v>
      </c>
      <c r="W5" s="151" t="s">
        <v>42</v>
      </c>
      <c r="Y5" s="25"/>
      <c r="Z5" s="25"/>
      <c r="AA5" s="25"/>
      <c r="AB5" s="25"/>
      <c r="AC5" s="25"/>
      <c r="AD5" s="25"/>
    </row>
    <row r="6" spans="1:30" ht="15.75" customHeight="1" x14ac:dyDescent="0.2">
      <c r="A6" s="134" t="s">
        <v>133</v>
      </c>
      <c r="B6" s="184" t="s">
        <v>3</v>
      </c>
      <c r="C6" s="162">
        <v>24422</v>
      </c>
      <c r="D6" s="162"/>
      <c r="E6" s="162">
        <v>1809</v>
      </c>
      <c r="F6" s="162">
        <v>752</v>
      </c>
      <c r="G6" s="162">
        <v>783</v>
      </c>
      <c r="H6" s="162">
        <v>4179</v>
      </c>
      <c r="I6" s="162">
        <v>7017</v>
      </c>
      <c r="J6" s="162">
        <v>3122</v>
      </c>
      <c r="K6" s="162">
        <v>2048</v>
      </c>
      <c r="L6" s="162">
        <v>1403</v>
      </c>
      <c r="M6" s="162">
        <v>822</v>
      </c>
      <c r="N6" s="162">
        <v>764</v>
      </c>
      <c r="O6" s="162">
        <v>659</v>
      </c>
      <c r="P6" s="162">
        <v>463</v>
      </c>
      <c r="Q6" s="162">
        <v>302</v>
      </c>
      <c r="R6" s="162">
        <v>166</v>
      </c>
      <c r="S6" s="162">
        <v>37</v>
      </c>
      <c r="T6" s="162">
        <v>15</v>
      </c>
      <c r="U6" s="162">
        <v>-3</v>
      </c>
      <c r="V6" s="162">
        <v>56</v>
      </c>
      <c r="W6" s="178">
        <v>28</v>
      </c>
    </row>
    <row r="7" spans="1:30" ht="15.75" customHeight="1" x14ac:dyDescent="0.2">
      <c r="A7" s="12"/>
      <c r="B7" s="184" t="s">
        <v>35</v>
      </c>
      <c r="C7" s="161"/>
      <c r="D7" s="162"/>
      <c r="E7" s="161"/>
      <c r="F7" s="161"/>
      <c r="G7" s="161"/>
      <c r="H7" s="161"/>
      <c r="I7" s="161"/>
      <c r="J7" s="161"/>
      <c r="K7" s="161"/>
      <c r="L7" s="161"/>
      <c r="M7" s="161"/>
      <c r="N7" s="161"/>
      <c r="O7" s="161"/>
      <c r="P7" s="161"/>
      <c r="Q7" s="161"/>
      <c r="R7" s="161"/>
      <c r="S7" s="161"/>
      <c r="T7" s="161"/>
      <c r="U7" s="161"/>
      <c r="V7" s="161"/>
      <c r="W7" s="163"/>
    </row>
    <row r="8" spans="1:30" ht="15.75" customHeight="1" x14ac:dyDescent="0.2">
      <c r="A8" s="12" t="s">
        <v>134</v>
      </c>
      <c r="B8" s="185" t="s">
        <v>4</v>
      </c>
      <c r="C8" s="165">
        <v>2974</v>
      </c>
      <c r="D8" s="165"/>
      <c r="E8" s="165">
        <v>11</v>
      </c>
      <c r="F8" s="165">
        <v>21</v>
      </c>
      <c r="G8" s="165">
        <v>7</v>
      </c>
      <c r="H8" s="165">
        <v>1204</v>
      </c>
      <c r="I8" s="165">
        <v>1270</v>
      </c>
      <c r="J8" s="165">
        <v>618</v>
      </c>
      <c r="K8" s="165">
        <v>164</v>
      </c>
      <c r="L8" s="165">
        <v>-23</v>
      </c>
      <c r="M8" s="165">
        <v>-53</v>
      </c>
      <c r="N8" s="165">
        <v>-2</v>
      </c>
      <c r="O8" s="165">
        <v>-2</v>
      </c>
      <c r="P8" s="165">
        <v>-56</v>
      </c>
      <c r="Q8" s="165">
        <v>-74</v>
      </c>
      <c r="R8" s="165">
        <v>-46</v>
      </c>
      <c r="S8" s="165">
        <v>-5</v>
      </c>
      <c r="T8" s="165">
        <v>-19</v>
      </c>
      <c r="U8" s="165">
        <v>-19</v>
      </c>
      <c r="V8" s="165">
        <v>-11</v>
      </c>
      <c r="W8" s="166">
        <v>-11</v>
      </c>
    </row>
    <row r="9" spans="1:30" ht="15.75" customHeight="1" x14ac:dyDescent="0.2">
      <c r="A9" s="12" t="s">
        <v>135</v>
      </c>
      <c r="B9" s="185" t="s">
        <v>5</v>
      </c>
      <c r="C9" s="167">
        <v>1507</v>
      </c>
      <c r="D9" s="167"/>
      <c r="E9" s="167">
        <v>278</v>
      </c>
      <c r="F9" s="167">
        <v>184</v>
      </c>
      <c r="G9" s="167">
        <v>112</v>
      </c>
      <c r="H9" s="167">
        <v>-519</v>
      </c>
      <c r="I9" s="167">
        <v>4</v>
      </c>
      <c r="J9" s="167">
        <v>294</v>
      </c>
      <c r="K9" s="167">
        <v>438</v>
      </c>
      <c r="L9" s="167">
        <v>322</v>
      </c>
      <c r="M9" s="167">
        <v>195</v>
      </c>
      <c r="N9" s="167">
        <v>111</v>
      </c>
      <c r="O9" s="167">
        <v>75</v>
      </c>
      <c r="P9" s="167">
        <v>-13</v>
      </c>
      <c r="Q9" s="167">
        <v>-18</v>
      </c>
      <c r="R9" s="167">
        <v>-11</v>
      </c>
      <c r="S9" s="167">
        <v>-5</v>
      </c>
      <c r="T9" s="167">
        <v>7</v>
      </c>
      <c r="U9" s="167">
        <v>17</v>
      </c>
      <c r="V9" s="167">
        <v>31</v>
      </c>
      <c r="W9" s="168">
        <v>5</v>
      </c>
    </row>
    <row r="10" spans="1:30" ht="15.75" customHeight="1" x14ac:dyDescent="0.2">
      <c r="A10" s="12" t="s">
        <v>136</v>
      </c>
      <c r="B10" s="185" t="s">
        <v>6</v>
      </c>
      <c r="C10" s="167">
        <v>148</v>
      </c>
      <c r="D10" s="167"/>
      <c r="E10" s="167">
        <v>72</v>
      </c>
      <c r="F10" s="167">
        <v>33</v>
      </c>
      <c r="G10" s="167">
        <v>14</v>
      </c>
      <c r="H10" s="167">
        <v>-212</v>
      </c>
      <c r="I10" s="167">
        <v>-76</v>
      </c>
      <c r="J10" s="167">
        <v>-32</v>
      </c>
      <c r="K10" s="167">
        <v>103</v>
      </c>
      <c r="L10" s="167">
        <v>32</v>
      </c>
      <c r="M10" s="167">
        <v>14</v>
      </c>
      <c r="N10" s="167">
        <v>58</v>
      </c>
      <c r="O10" s="167">
        <v>29</v>
      </c>
      <c r="P10" s="167">
        <v>22</v>
      </c>
      <c r="Q10" s="167">
        <v>46</v>
      </c>
      <c r="R10" s="167">
        <v>2</v>
      </c>
      <c r="S10" s="167">
        <v>-8</v>
      </c>
      <c r="T10" s="167">
        <v>16</v>
      </c>
      <c r="U10" s="167">
        <v>11</v>
      </c>
      <c r="V10" s="167">
        <v>15</v>
      </c>
      <c r="W10" s="168">
        <v>9</v>
      </c>
    </row>
    <row r="11" spans="1:30" ht="15.75" customHeight="1" x14ac:dyDescent="0.2">
      <c r="A11" s="12" t="s">
        <v>137</v>
      </c>
      <c r="B11" s="185" t="s">
        <v>7</v>
      </c>
      <c r="C11" s="167">
        <v>-27</v>
      </c>
      <c r="D11" s="167"/>
      <c r="E11" s="167">
        <v>27</v>
      </c>
      <c r="F11" s="167">
        <v>-15</v>
      </c>
      <c r="G11" s="167">
        <v>43</v>
      </c>
      <c r="H11" s="167">
        <v>-247</v>
      </c>
      <c r="I11" s="167">
        <v>11</v>
      </c>
      <c r="J11" s="167">
        <v>21</v>
      </c>
      <c r="K11" s="167">
        <v>-4</v>
      </c>
      <c r="L11" s="167">
        <v>49</v>
      </c>
      <c r="M11" s="167">
        <v>41</v>
      </c>
      <c r="N11" s="167">
        <v>57</v>
      </c>
      <c r="O11" s="167">
        <v>-17</v>
      </c>
      <c r="P11" s="167">
        <v>50</v>
      </c>
      <c r="Q11" s="167">
        <v>12</v>
      </c>
      <c r="R11" s="167">
        <v>-6</v>
      </c>
      <c r="S11" s="167">
        <v>-20</v>
      </c>
      <c r="T11" s="167">
        <v>-27</v>
      </c>
      <c r="U11" s="167">
        <v>-4</v>
      </c>
      <c r="V11" s="167">
        <v>-2</v>
      </c>
      <c r="W11" s="168">
        <v>4</v>
      </c>
    </row>
    <row r="12" spans="1:30" ht="15.75" customHeight="1" x14ac:dyDescent="0.2">
      <c r="A12" s="12" t="s">
        <v>138</v>
      </c>
      <c r="B12" s="186" t="s">
        <v>84</v>
      </c>
      <c r="C12" s="167">
        <v>5861</v>
      </c>
      <c r="D12" s="167"/>
      <c r="E12" s="167">
        <v>79</v>
      </c>
      <c r="F12" s="167">
        <v>40</v>
      </c>
      <c r="G12" s="167">
        <v>53</v>
      </c>
      <c r="H12" s="167">
        <v>2456</v>
      </c>
      <c r="I12" s="167">
        <v>2544</v>
      </c>
      <c r="J12" s="167">
        <v>894</v>
      </c>
      <c r="K12" s="167">
        <v>80</v>
      </c>
      <c r="L12" s="167">
        <v>-147</v>
      </c>
      <c r="M12" s="167">
        <v>-61</v>
      </c>
      <c r="N12" s="167">
        <v>32</v>
      </c>
      <c r="O12" s="167">
        <v>-4</v>
      </c>
      <c r="P12" s="167">
        <v>-26</v>
      </c>
      <c r="Q12" s="167">
        <v>-22</v>
      </c>
      <c r="R12" s="167">
        <v>-45</v>
      </c>
      <c r="S12" s="167">
        <v>-3</v>
      </c>
      <c r="T12" s="167">
        <v>18</v>
      </c>
      <c r="U12" s="167">
        <v>-8</v>
      </c>
      <c r="V12" s="167">
        <v>0</v>
      </c>
      <c r="W12" s="168">
        <v>-19</v>
      </c>
    </row>
    <row r="13" spans="1:30" ht="15.75" customHeight="1" x14ac:dyDescent="0.2">
      <c r="A13" s="12" t="s">
        <v>139</v>
      </c>
      <c r="B13" s="185" t="s">
        <v>9</v>
      </c>
      <c r="C13" s="167">
        <v>39</v>
      </c>
      <c r="D13" s="167"/>
      <c r="E13" s="167">
        <v>-25</v>
      </c>
      <c r="F13" s="167">
        <v>-14</v>
      </c>
      <c r="G13" s="167">
        <v>19</v>
      </c>
      <c r="H13" s="167">
        <v>-40</v>
      </c>
      <c r="I13" s="167">
        <v>19</v>
      </c>
      <c r="J13" s="167">
        <v>-27</v>
      </c>
      <c r="K13" s="167">
        <v>20</v>
      </c>
      <c r="L13" s="167">
        <v>23</v>
      </c>
      <c r="M13" s="167">
        <v>2</v>
      </c>
      <c r="N13" s="167">
        <v>44</v>
      </c>
      <c r="O13" s="167">
        <v>11</v>
      </c>
      <c r="P13" s="167">
        <v>19</v>
      </c>
      <c r="Q13" s="167">
        <v>10</v>
      </c>
      <c r="R13" s="167">
        <v>8</v>
      </c>
      <c r="S13" s="167">
        <v>2</v>
      </c>
      <c r="T13" s="167">
        <v>-10</v>
      </c>
      <c r="U13" s="167">
        <v>-9</v>
      </c>
      <c r="V13" s="167">
        <v>-6</v>
      </c>
      <c r="W13" s="168">
        <v>-7</v>
      </c>
      <c r="Z13" s="27"/>
      <c r="AA13" s="239" t="s">
        <v>68</v>
      </c>
      <c r="AB13" s="239"/>
      <c r="AC13" s="239"/>
      <c r="AD13" s="27"/>
    </row>
    <row r="14" spans="1:30" ht="15.75" customHeight="1" x14ac:dyDescent="0.2">
      <c r="A14" s="12" t="s">
        <v>140</v>
      </c>
      <c r="B14" s="185" t="s">
        <v>72</v>
      </c>
      <c r="C14" s="167">
        <v>304</v>
      </c>
      <c r="D14" s="167"/>
      <c r="E14" s="167">
        <v>117</v>
      </c>
      <c r="F14" s="167">
        <v>44</v>
      </c>
      <c r="G14" s="167">
        <v>14</v>
      </c>
      <c r="H14" s="167">
        <v>-317</v>
      </c>
      <c r="I14" s="167">
        <v>-8</v>
      </c>
      <c r="J14" s="167">
        <v>51</v>
      </c>
      <c r="K14" s="167">
        <v>48</v>
      </c>
      <c r="L14" s="167">
        <v>71</v>
      </c>
      <c r="M14" s="167">
        <v>33</v>
      </c>
      <c r="N14" s="167">
        <v>43</v>
      </c>
      <c r="O14" s="167">
        <v>44</v>
      </c>
      <c r="P14" s="167">
        <v>83</v>
      </c>
      <c r="Q14" s="167">
        <v>58</v>
      </c>
      <c r="R14" s="167">
        <v>34</v>
      </c>
      <c r="S14" s="167">
        <v>-3</v>
      </c>
      <c r="T14" s="167">
        <v>-6</v>
      </c>
      <c r="U14" s="167">
        <v>-9</v>
      </c>
      <c r="V14" s="167">
        <v>12</v>
      </c>
      <c r="W14" s="168">
        <v>-5</v>
      </c>
      <c r="Z14" s="240" t="s">
        <v>86</v>
      </c>
      <c r="AA14" s="240"/>
      <c r="AB14" s="240"/>
      <c r="AC14" s="240"/>
      <c r="AD14" s="240"/>
    </row>
    <row r="15" spans="1:30" ht="15.75" customHeight="1" x14ac:dyDescent="0.2">
      <c r="A15" s="12" t="s">
        <v>141</v>
      </c>
      <c r="B15" s="185" t="s">
        <v>11</v>
      </c>
      <c r="C15" s="167">
        <v>919</v>
      </c>
      <c r="D15" s="167"/>
      <c r="E15" s="167">
        <v>-16</v>
      </c>
      <c r="F15" s="167">
        <v>-12</v>
      </c>
      <c r="G15" s="167">
        <v>13</v>
      </c>
      <c r="H15" s="167">
        <v>928</v>
      </c>
      <c r="I15" s="167">
        <v>385</v>
      </c>
      <c r="J15" s="167">
        <v>-122</v>
      </c>
      <c r="K15" s="167">
        <v>-46</v>
      </c>
      <c r="L15" s="167">
        <v>-22</v>
      </c>
      <c r="M15" s="167">
        <v>5</v>
      </c>
      <c r="N15" s="167">
        <v>-33</v>
      </c>
      <c r="O15" s="167">
        <v>-13</v>
      </c>
      <c r="P15" s="167">
        <v>-11</v>
      </c>
      <c r="Q15" s="167">
        <v>-31</v>
      </c>
      <c r="R15" s="167">
        <v>-7</v>
      </c>
      <c r="S15" s="167">
        <v>-7</v>
      </c>
      <c r="T15" s="167">
        <v>-23</v>
      </c>
      <c r="U15" s="167">
        <v>-28</v>
      </c>
      <c r="V15" s="167">
        <v>-23</v>
      </c>
      <c r="W15" s="168">
        <v>-18</v>
      </c>
      <c r="Z15" s="28"/>
      <c r="AA15" s="28"/>
      <c r="AB15" s="28"/>
      <c r="AC15" s="28"/>
      <c r="AD15" s="28"/>
    </row>
    <row r="16" spans="1:30" ht="15.75" customHeight="1" x14ac:dyDescent="0.2">
      <c r="A16" s="12" t="s">
        <v>142</v>
      </c>
      <c r="B16" s="185" t="s">
        <v>12</v>
      </c>
      <c r="C16" s="167">
        <v>383</v>
      </c>
      <c r="D16" s="167"/>
      <c r="E16" s="167">
        <v>10</v>
      </c>
      <c r="F16" s="167">
        <v>22</v>
      </c>
      <c r="G16" s="167">
        <v>22</v>
      </c>
      <c r="H16" s="167">
        <v>-88</v>
      </c>
      <c r="I16" s="167">
        <v>65</v>
      </c>
      <c r="J16" s="167">
        <v>51</v>
      </c>
      <c r="K16" s="167">
        <v>68</v>
      </c>
      <c r="L16" s="167">
        <v>44</v>
      </c>
      <c r="M16" s="167">
        <v>-6</v>
      </c>
      <c r="N16" s="167">
        <v>65</v>
      </c>
      <c r="O16" s="167">
        <v>41</v>
      </c>
      <c r="P16" s="167">
        <v>65</v>
      </c>
      <c r="Q16" s="167">
        <v>30</v>
      </c>
      <c r="R16" s="167">
        <v>17</v>
      </c>
      <c r="S16" s="167">
        <v>-7</v>
      </c>
      <c r="T16" s="167">
        <v>-8</v>
      </c>
      <c r="U16" s="167">
        <v>-6</v>
      </c>
      <c r="V16" s="167">
        <v>0</v>
      </c>
      <c r="W16" s="168">
        <v>-2</v>
      </c>
      <c r="Z16" s="241" t="s">
        <v>125</v>
      </c>
      <c r="AA16" s="241"/>
      <c r="AB16" s="241"/>
      <c r="AC16" s="241"/>
      <c r="AD16" s="241"/>
    </row>
    <row r="17" spans="1:30" ht="15.75" customHeight="1" x14ac:dyDescent="0.2">
      <c r="A17" s="12" t="s">
        <v>143</v>
      </c>
      <c r="B17" s="185" t="s">
        <v>13</v>
      </c>
      <c r="C17" s="167">
        <v>-79</v>
      </c>
      <c r="D17" s="167"/>
      <c r="E17" s="167">
        <v>134</v>
      </c>
      <c r="F17" s="167">
        <v>61</v>
      </c>
      <c r="G17" s="167">
        <v>27</v>
      </c>
      <c r="H17" s="167">
        <v>-192</v>
      </c>
      <c r="I17" s="167">
        <v>-37</v>
      </c>
      <c r="J17" s="167">
        <v>-151</v>
      </c>
      <c r="K17" s="167">
        <v>29</v>
      </c>
      <c r="L17" s="167">
        <v>99</v>
      </c>
      <c r="M17" s="167">
        <v>53</v>
      </c>
      <c r="N17" s="167">
        <v>42</v>
      </c>
      <c r="O17" s="167">
        <v>-34</v>
      </c>
      <c r="P17" s="167">
        <v>-7</v>
      </c>
      <c r="Q17" s="167">
        <v>-22</v>
      </c>
      <c r="R17" s="167">
        <v>-26</v>
      </c>
      <c r="S17" s="167">
        <v>-25</v>
      </c>
      <c r="T17" s="167">
        <v>2</v>
      </c>
      <c r="U17" s="167">
        <v>-2</v>
      </c>
      <c r="V17" s="167">
        <v>-20</v>
      </c>
      <c r="W17" s="168">
        <v>-10</v>
      </c>
      <c r="Z17" s="29"/>
      <c r="AA17" s="30" t="s">
        <v>108</v>
      </c>
      <c r="AB17" s="30" t="s">
        <v>109</v>
      </c>
      <c r="AC17" s="30" t="s">
        <v>110</v>
      </c>
      <c r="AD17" s="31"/>
    </row>
    <row r="18" spans="1:30" ht="15.75" customHeight="1" x14ac:dyDescent="0.2">
      <c r="A18" s="12" t="s">
        <v>144</v>
      </c>
      <c r="B18" s="185" t="s">
        <v>14</v>
      </c>
      <c r="C18" s="167">
        <v>705</v>
      </c>
      <c r="D18" s="167"/>
      <c r="E18" s="167">
        <v>135</v>
      </c>
      <c r="F18" s="167">
        <v>58</v>
      </c>
      <c r="G18" s="167">
        <v>34</v>
      </c>
      <c r="H18" s="167">
        <v>-47</v>
      </c>
      <c r="I18" s="167">
        <v>47</v>
      </c>
      <c r="J18" s="167">
        <v>45</v>
      </c>
      <c r="K18" s="167">
        <v>111</v>
      </c>
      <c r="L18" s="167">
        <v>117</v>
      </c>
      <c r="M18" s="167">
        <v>65</v>
      </c>
      <c r="N18" s="167">
        <v>31</v>
      </c>
      <c r="O18" s="167">
        <v>52</v>
      </c>
      <c r="P18" s="167">
        <v>1</v>
      </c>
      <c r="Q18" s="167">
        <v>4</v>
      </c>
      <c r="R18" s="167">
        <v>26</v>
      </c>
      <c r="S18" s="167">
        <v>13</v>
      </c>
      <c r="T18" s="167">
        <v>21</v>
      </c>
      <c r="U18" s="167">
        <v>-4</v>
      </c>
      <c r="V18" s="167">
        <v>-13</v>
      </c>
      <c r="W18" s="168">
        <v>9</v>
      </c>
      <c r="Z18" s="29"/>
      <c r="AA18" s="30" t="s">
        <v>111</v>
      </c>
      <c r="AB18" s="30" t="s">
        <v>112</v>
      </c>
      <c r="AC18" s="30" t="s">
        <v>113</v>
      </c>
      <c r="AD18" s="31"/>
    </row>
    <row r="19" spans="1:30" ht="15.75" customHeight="1" x14ac:dyDescent="0.2">
      <c r="A19" s="12" t="s">
        <v>145</v>
      </c>
      <c r="B19" s="185" t="s">
        <v>15</v>
      </c>
      <c r="C19" s="167">
        <v>72</v>
      </c>
      <c r="D19" s="167"/>
      <c r="E19" s="167">
        <v>154</v>
      </c>
      <c r="F19" s="167">
        <v>70</v>
      </c>
      <c r="G19" s="167">
        <v>51</v>
      </c>
      <c r="H19" s="167">
        <v>-145</v>
      </c>
      <c r="I19" s="167">
        <v>-93</v>
      </c>
      <c r="J19" s="167">
        <v>-101</v>
      </c>
      <c r="K19" s="167">
        <v>69</v>
      </c>
      <c r="L19" s="167">
        <v>83</v>
      </c>
      <c r="M19" s="167">
        <v>33</v>
      </c>
      <c r="N19" s="167">
        <v>0</v>
      </c>
      <c r="O19" s="167">
        <v>-37</v>
      </c>
      <c r="P19" s="167">
        <v>-64</v>
      </c>
      <c r="Q19" s="167">
        <v>-19</v>
      </c>
      <c r="R19" s="167">
        <v>8</v>
      </c>
      <c r="S19" s="167">
        <v>2</v>
      </c>
      <c r="T19" s="167">
        <v>16</v>
      </c>
      <c r="U19" s="167">
        <v>22</v>
      </c>
      <c r="V19" s="167">
        <v>19</v>
      </c>
      <c r="W19" s="168">
        <v>4</v>
      </c>
      <c r="Z19" s="29"/>
      <c r="AA19" s="30" t="s">
        <v>114</v>
      </c>
      <c r="AB19" s="30" t="s">
        <v>115</v>
      </c>
      <c r="AC19" s="30" t="s">
        <v>116</v>
      </c>
      <c r="AD19" s="31"/>
    </row>
    <row r="20" spans="1:30" ht="15.75" customHeight="1" x14ac:dyDescent="0.2">
      <c r="A20" s="12" t="s">
        <v>146</v>
      </c>
      <c r="B20" s="185" t="s">
        <v>16</v>
      </c>
      <c r="C20" s="167">
        <v>565</v>
      </c>
      <c r="D20" s="167"/>
      <c r="E20" s="167">
        <v>22</v>
      </c>
      <c r="F20" s="167">
        <v>-21</v>
      </c>
      <c r="G20" s="167">
        <v>-1</v>
      </c>
      <c r="H20" s="167">
        <v>-17</v>
      </c>
      <c r="I20" s="167">
        <v>128</v>
      </c>
      <c r="J20" s="167">
        <v>138</v>
      </c>
      <c r="K20" s="167">
        <v>11</v>
      </c>
      <c r="L20" s="167">
        <v>29</v>
      </c>
      <c r="M20" s="167">
        <v>57</v>
      </c>
      <c r="N20" s="167">
        <v>14</v>
      </c>
      <c r="O20" s="167">
        <v>59</v>
      </c>
      <c r="P20" s="167">
        <v>25</v>
      </c>
      <c r="Q20" s="167">
        <v>43</v>
      </c>
      <c r="R20" s="167">
        <v>23</v>
      </c>
      <c r="S20" s="167">
        <v>2</v>
      </c>
      <c r="T20" s="167">
        <v>11</v>
      </c>
      <c r="U20" s="167">
        <v>12</v>
      </c>
      <c r="V20" s="167">
        <v>20</v>
      </c>
      <c r="W20" s="168">
        <v>10</v>
      </c>
      <c r="Z20" s="29"/>
      <c r="AA20" s="30" t="s">
        <v>117</v>
      </c>
      <c r="AB20" s="30" t="s">
        <v>118</v>
      </c>
      <c r="AC20" s="30" t="s">
        <v>119</v>
      </c>
      <c r="AD20" s="31"/>
    </row>
    <row r="21" spans="1:30" ht="15.75" customHeight="1" x14ac:dyDescent="0.2">
      <c r="A21" s="12" t="s">
        <v>147</v>
      </c>
      <c r="B21" s="185" t="s">
        <v>17</v>
      </c>
      <c r="C21" s="167">
        <v>1550</v>
      </c>
      <c r="D21" s="167"/>
      <c r="E21" s="167">
        <v>183</v>
      </c>
      <c r="F21" s="167">
        <v>46</v>
      </c>
      <c r="G21" s="167">
        <v>45</v>
      </c>
      <c r="H21" s="167">
        <v>864</v>
      </c>
      <c r="I21" s="167">
        <v>-161</v>
      </c>
      <c r="J21" s="167">
        <v>-126</v>
      </c>
      <c r="K21" s="167">
        <v>107</v>
      </c>
      <c r="L21" s="167">
        <v>204</v>
      </c>
      <c r="M21" s="167">
        <v>70</v>
      </c>
      <c r="N21" s="167">
        <v>46</v>
      </c>
      <c r="O21" s="167">
        <v>21</v>
      </c>
      <c r="P21" s="167">
        <v>54</v>
      </c>
      <c r="Q21" s="167">
        <v>75</v>
      </c>
      <c r="R21" s="167">
        <v>61</v>
      </c>
      <c r="S21" s="167">
        <v>35</v>
      </c>
      <c r="T21" s="167">
        <v>12</v>
      </c>
      <c r="U21" s="167">
        <v>9</v>
      </c>
      <c r="V21" s="167">
        <v>5</v>
      </c>
      <c r="W21" s="168">
        <v>0</v>
      </c>
      <c r="Z21" s="29"/>
      <c r="AA21" s="30" t="s">
        <v>120</v>
      </c>
      <c r="AB21" s="30" t="s">
        <v>121</v>
      </c>
      <c r="AC21" s="30" t="s">
        <v>122</v>
      </c>
      <c r="AD21" s="31"/>
    </row>
    <row r="22" spans="1:30" ht="15.75" customHeight="1" x14ac:dyDescent="0.2">
      <c r="A22" s="12" t="s">
        <v>148</v>
      </c>
      <c r="B22" s="185" t="s">
        <v>18</v>
      </c>
      <c r="C22" s="167">
        <v>3989</v>
      </c>
      <c r="D22" s="167"/>
      <c r="E22" s="167">
        <v>-169</v>
      </c>
      <c r="F22" s="167">
        <v>-178</v>
      </c>
      <c r="G22" s="167">
        <v>-100</v>
      </c>
      <c r="H22" s="167">
        <v>2048</v>
      </c>
      <c r="I22" s="167">
        <v>2223</v>
      </c>
      <c r="J22" s="167">
        <v>1118</v>
      </c>
      <c r="K22" s="167">
        <v>54</v>
      </c>
      <c r="L22" s="167">
        <v>-280</v>
      </c>
      <c r="M22" s="167">
        <v>-212</v>
      </c>
      <c r="N22" s="167">
        <v>-151</v>
      </c>
      <c r="O22" s="167">
        <v>38</v>
      </c>
      <c r="P22" s="167">
        <v>-22</v>
      </c>
      <c r="Q22" s="167">
        <v>-69</v>
      </c>
      <c r="R22" s="167">
        <v>-50</v>
      </c>
      <c r="S22" s="167">
        <v>-8</v>
      </c>
      <c r="T22" s="167">
        <v>-70</v>
      </c>
      <c r="U22" s="167">
        <v>-50</v>
      </c>
      <c r="V22" s="167">
        <v>-82</v>
      </c>
      <c r="W22" s="168">
        <v>-51</v>
      </c>
      <c r="Z22" s="29"/>
      <c r="AA22" s="30" t="s">
        <v>124</v>
      </c>
      <c r="AB22" s="30" t="s">
        <v>128</v>
      </c>
      <c r="AC22" s="30" t="s">
        <v>214</v>
      </c>
      <c r="AD22" s="31"/>
    </row>
    <row r="23" spans="1:30" ht="15.75" customHeight="1" x14ac:dyDescent="0.2">
      <c r="A23" s="12" t="s">
        <v>149</v>
      </c>
      <c r="B23" s="185" t="s">
        <v>19</v>
      </c>
      <c r="C23" s="167">
        <v>990</v>
      </c>
      <c r="D23" s="167"/>
      <c r="E23" s="167">
        <v>101</v>
      </c>
      <c r="F23" s="167">
        <v>111</v>
      </c>
      <c r="G23" s="167">
        <v>68</v>
      </c>
      <c r="H23" s="167">
        <v>-509</v>
      </c>
      <c r="I23" s="167">
        <v>178</v>
      </c>
      <c r="J23" s="167">
        <v>225</v>
      </c>
      <c r="K23" s="167">
        <v>145</v>
      </c>
      <c r="L23" s="167">
        <v>118</v>
      </c>
      <c r="M23" s="167">
        <v>154</v>
      </c>
      <c r="N23" s="167">
        <v>88</v>
      </c>
      <c r="O23" s="167">
        <v>134</v>
      </c>
      <c r="P23" s="167">
        <v>107</v>
      </c>
      <c r="Q23" s="167">
        <v>18</v>
      </c>
      <c r="R23" s="167">
        <v>9</v>
      </c>
      <c r="S23" s="167">
        <v>-2</v>
      </c>
      <c r="T23" s="167">
        <v>9</v>
      </c>
      <c r="U23" s="167">
        <v>10</v>
      </c>
      <c r="V23" s="167">
        <v>12</v>
      </c>
      <c r="W23" s="168">
        <v>14</v>
      </c>
      <c r="Z23" s="29"/>
      <c r="AA23" s="30" t="s">
        <v>325</v>
      </c>
      <c r="AB23" s="31"/>
      <c r="AC23" s="31"/>
      <c r="AD23" s="31"/>
    </row>
    <row r="24" spans="1:30" ht="15.75" customHeight="1" x14ac:dyDescent="0.2">
      <c r="A24" s="12" t="s">
        <v>150</v>
      </c>
      <c r="B24" s="185" t="s">
        <v>20</v>
      </c>
      <c r="C24" s="167">
        <v>-359</v>
      </c>
      <c r="D24" s="167"/>
      <c r="E24" s="167">
        <v>24</v>
      </c>
      <c r="F24" s="167">
        <v>18</v>
      </c>
      <c r="G24" s="167">
        <v>-46</v>
      </c>
      <c r="H24" s="167">
        <v>-53</v>
      </c>
      <c r="I24" s="167">
        <v>-43</v>
      </c>
      <c r="J24" s="167">
        <v>-54</v>
      </c>
      <c r="K24" s="167">
        <v>-58</v>
      </c>
      <c r="L24" s="167">
        <v>-48</v>
      </c>
      <c r="M24" s="167">
        <v>-11</v>
      </c>
      <c r="N24" s="167">
        <v>-7</v>
      </c>
      <c r="O24" s="167">
        <v>-35</v>
      </c>
      <c r="P24" s="167">
        <v>-17</v>
      </c>
      <c r="Q24" s="167">
        <v>-7</v>
      </c>
      <c r="R24" s="167">
        <v>-10</v>
      </c>
      <c r="S24" s="167">
        <v>-9</v>
      </c>
      <c r="T24" s="167">
        <v>8</v>
      </c>
      <c r="U24" s="167">
        <v>-5</v>
      </c>
      <c r="V24" s="167">
        <v>2</v>
      </c>
      <c r="W24" s="168">
        <v>-8</v>
      </c>
      <c r="Z24" s="32"/>
      <c r="AA24" s="32"/>
      <c r="AB24" s="32"/>
      <c r="AC24" s="32"/>
      <c r="AD24" s="32"/>
    </row>
    <row r="25" spans="1:30" ht="15.75" customHeight="1" x14ac:dyDescent="0.2">
      <c r="A25" s="12" t="s">
        <v>151</v>
      </c>
      <c r="B25" s="185" t="s">
        <v>21</v>
      </c>
      <c r="C25" s="167">
        <v>467</v>
      </c>
      <c r="D25" s="167"/>
      <c r="E25" s="167">
        <v>57</v>
      </c>
      <c r="F25" s="167">
        <v>47</v>
      </c>
      <c r="G25" s="167">
        <v>50</v>
      </c>
      <c r="H25" s="167">
        <v>-47</v>
      </c>
      <c r="I25" s="167">
        <v>22</v>
      </c>
      <c r="J25" s="167">
        <v>81</v>
      </c>
      <c r="K25" s="167">
        <v>91</v>
      </c>
      <c r="L25" s="167">
        <v>65</v>
      </c>
      <c r="M25" s="167">
        <v>37</v>
      </c>
      <c r="N25" s="167">
        <v>32</v>
      </c>
      <c r="O25" s="167">
        <v>18</v>
      </c>
      <c r="P25" s="167">
        <v>4</v>
      </c>
      <c r="Q25" s="167">
        <v>-5</v>
      </c>
      <c r="R25" s="167">
        <v>-1</v>
      </c>
      <c r="S25" s="167">
        <v>-2</v>
      </c>
      <c r="T25" s="167">
        <v>-3</v>
      </c>
      <c r="U25" s="167">
        <v>12</v>
      </c>
      <c r="V25" s="167">
        <v>3</v>
      </c>
      <c r="W25" s="168">
        <v>6</v>
      </c>
      <c r="Z25" s="241" t="s">
        <v>126</v>
      </c>
      <c r="AA25" s="241"/>
      <c r="AB25" s="241"/>
      <c r="AC25" s="241"/>
      <c r="AD25" s="241"/>
    </row>
    <row r="26" spans="1:30" ht="15.75" customHeight="1" x14ac:dyDescent="0.2">
      <c r="A26" s="12" t="s">
        <v>152</v>
      </c>
      <c r="B26" s="185" t="s">
        <v>22</v>
      </c>
      <c r="C26" s="167">
        <v>404</v>
      </c>
      <c r="D26" s="167"/>
      <c r="E26" s="167">
        <v>69</v>
      </c>
      <c r="F26" s="167">
        <v>9</v>
      </c>
      <c r="G26" s="167">
        <v>54</v>
      </c>
      <c r="H26" s="167">
        <v>-160</v>
      </c>
      <c r="I26" s="167">
        <v>59</v>
      </c>
      <c r="J26" s="167">
        <v>53</v>
      </c>
      <c r="K26" s="167">
        <v>41</v>
      </c>
      <c r="L26" s="167">
        <v>41</v>
      </c>
      <c r="M26" s="167">
        <v>72</v>
      </c>
      <c r="N26" s="167">
        <v>56</v>
      </c>
      <c r="O26" s="167">
        <v>31</v>
      </c>
      <c r="P26" s="167">
        <v>29</v>
      </c>
      <c r="Q26" s="167">
        <v>39</v>
      </c>
      <c r="R26" s="167">
        <v>-6</v>
      </c>
      <c r="S26" s="167">
        <v>4</v>
      </c>
      <c r="T26" s="167">
        <v>6</v>
      </c>
      <c r="U26" s="167">
        <v>7</v>
      </c>
      <c r="V26" s="167">
        <v>-6</v>
      </c>
      <c r="W26" s="168">
        <v>6</v>
      </c>
      <c r="Z26" s="29"/>
      <c r="AA26" s="33" t="s">
        <v>108</v>
      </c>
      <c r="AB26" s="33" t="s">
        <v>109</v>
      </c>
      <c r="AC26" s="33" t="s">
        <v>110</v>
      </c>
      <c r="AD26" s="31"/>
    </row>
    <row r="27" spans="1:30" ht="15.75" customHeight="1" x14ac:dyDescent="0.2">
      <c r="A27" s="12" t="s">
        <v>153</v>
      </c>
      <c r="B27" s="186" t="s">
        <v>85</v>
      </c>
      <c r="C27" s="167">
        <v>71</v>
      </c>
      <c r="D27" s="167"/>
      <c r="E27" s="167">
        <v>21</v>
      </c>
      <c r="F27" s="167">
        <v>16</v>
      </c>
      <c r="G27" s="167">
        <v>13</v>
      </c>
      <c r="H27" s="167">
        <v>-109</v>
      </c>
      <c r="I27" s="167">
        <v>-28</v>
      </c>
      <c r="J27" s="167">
        <v>-6</v>
      </c>
      <c r="K27" s="167">
        <v>42</v>
      </c>
      <c r="L27" s="167">
        <v>28</v>
      </c>
      <c r="M27" s="167">
        <v>8</v>
      </c>
      <c r="N27" s="167">
        <v>9</v>
      </c>
      <c r="O27" s="167">
        <v>11</v>
      </c>
      <c r="P27" s="167">
        <v>32</v>
      </c>
      <c r="Q27" s="167">
        <v>13</v>
      </c>
      <c r="R27" s="167">
        <v>0</v>
      </c>
      <c r="S27" s="167">
        <v>8</v>
      </c>
      <c r="T27" s="167">
        <v>5</v>
      </c>
      <c r="U27" s="167">
        <v>-2</v>
      </c>
      <c r="V27" s="167">
        <v>5</v>
      </c>
      <c r="W27" s="168">
        <v>5</v>
      </c>
      <c r="Z27" s="29"/>
      <c r="AA27" s="33" t="s">
        <v>111</v>
      </c>
      <c r="AB27" s="33" t="s">
        <v>112</v>
      </c>
      <c r="AC27" s="33" t="s">
        <v>113</v>
      </c>
      <c r="AD27" s="31"/>
    </row>
    <row r="28" spans="1:30" ht="15.75" customHeight="1" x14ac:dyDescent="0.2">
      <c r="A28" s="12" t="s">
        <v>154</v>
      </c>
      <c r="B28" s="185" t="s">
        <v>23</v>
      </c>
      <c r="C28" s="167">
        <v>-117</v>
      </c>
      <c r="D28" s="167"/>
      <c r="E28" s="167">
        <v>32</v>
      </c>
      <c r="F28" s="167">
        <v>8</v>
      </c>
      <c r="G28" s="167">
        <v>13</v>
      </c>
      <c r="H28" s="167">
        <v>-100</v>
      </c>
      <c r="I28" s="167">
        <v>-89</v>
      </c>
      <c r="J28" s="167">
        <v>-114</v>
      </c>
      <c r="K28" s="167">
        <v>-27</v>
      </c>
      <c r="L28" s="167">
        <v>14</v>
      </c>
      <c r="M28" s="167">
        <v>-6</v>
      </c>
      <c r="N28" s="167">
        <v>19</v>
      </c>
      <c r="O28" s="167">
        <v>-10</v>
      </c>
      <c r="P28" s="167">
        <v>15</v>
      </c>
      <c r="Q28" s="167">
        <v>51</v>
      </c>
      <c r="R28" s="167">
        <v>41</v>
      </c>
      <c r="S28" s="167">
        <v>13</v>
      </c>
      <c r="T28" s="167">
        <v>-2</v>
      </c>
      <c r="U28" s="167">
        <v>13</v>
      </c>
      <c r="V28" s="167">
        <v>7</v>
      </c>
      <c r="W28" s="168">
        <v>5</v>
      </c>
      <c r="Z28" s="29"/>
      <c r="AA28" s="33" t="s">
        <v>114</v>
      </c>
      <c r="AB28" s="33" t="s">
        <v>115</v>
      </c>
      <c r="AC28" s="33" t="s">
        <v>116</v>
      </c>
      <c r="AD28" s="31"/>
    </row>
    <row r="29" spans="1:30" ht="15.75" customHeight="1" x14ac:dyDescent="0.2">
      <c r="A29" s="12" t="s">
        <v>155</v>
      </c>
      <c r="B29" s="185" t="s">
        <v>24</v>
      </c>
      <c r="C29" s="167">
        <v>88</v>
      </c>
      <c r="D29" s="167"/>
      <c r="E29" s="167">
        <v>43</v>
      </c>
      <c r="F29" s="167">
        <v>-6</v>
      </c>
      <c r="G29" s="167">
        <v>62</v>
      </c>
      <c r="H29" s="167">
        <v>-139</v>
      </c>
      <c r="I29" s="167">
        <v>28</v>
      </c>
      <c r="J29" s="167">
        <v>57</v>
      </c>
      <c r="K29" s="167">
        <v>110</v>
      </c>
      <c r="L29" s="167">
        <v>27</v>
      </c>
      <c r="M29" s="167">
        <v>-11</v>
      </c>
      <c r="N29" s="167">
        <v>-52</v>
      </c>
      <c r="O29" s="167">
        <v>-19</v>
      </c>
      <c r="P29" s="167">
        <v>12</v>
      </c>
      <c r="Q29" s="167">
        <v>-26</v>
      </c>
      <c r="R29" s="167">
        <v>1</v>
      </c>
      <c r="S29" s="167">
        <v>-3</v>
      </c>
      <c r="T29" s="167">
        <v>-13</v>
      </c>
      <c r="U29" s="167">
        <v>11</v>
      </c>
      <c r="V29" s="167">
        <v>-6</v>
      </c>
      <c r="W29" s="168">
        <v>12</v>
      </c>
      <c r="Z29" s="34"/>
      <c r="AA29" s="33" t="s">
        <v>117</v>
      </c>
      <c r="AB29" s="35" t="s">
        <v>118</v>
      </c>
      <c r="AC29" s="35" t="s">
        <v>119</v>
      </c>
      <c r="AD29" s="31"/>
    </row>
    <row r="30" spans="1:30" ht="15.75" customHeight="1" x14ac:dyDescent="0.2">
      <c r="A30" s="12" t="s">
        <v>156</v>
      </c>
      <c r="B30" s="185" t="s">
        <v>25</v>
      </c>
      <c r="C30" s="167">
        <v>88</v>
      </c>
      <c r="D30" s="167"/>
      <c r="E30" s="167">
        <v>11</v>
      </c>
      <c r="F30" s="167">
        <v>16</v>
      </c>
      <c r="G30" s="167">
        <v>20</v>
      </c>
      <c r="H30" s="167">
        <v>-96</v>
      </c>
      <c r="I30" s="167">
        <v>0</v>
      </c>
      <c r="J30" s="167">
        <v>30</v>
      </c>
      <c r="K30" s="167">
        <v>20</v>
      </c>
      <c r="L30" s="167">
        <v>28</v>
      </c>
      <c r="M30" s="167">
        <v>14</v>
      </c>
      <c r="N30" s="167">
        <v>4</v>
      </c>
      <c r="O30" s="167">
        <v>3</v>
      </c>
      <c r="P30" s="167">
        <v>15</v>
      </c>
      <c r="Q30" s="167">
        <v>12</v>
      </c>
      <c r="R30" s="167">
        <v>3</v>
      </c>
      <c r="S30" s="167">
        <v>3</v>
      </c>
      <c r="T30" s="167">
        <v>1</v>
      </c>
      <c r="U30" s="167">
        <v>3</v>
      </c>
      <c r="V30" s="167">
        <v>-1</v>
      </c>
      <c r="W30" s="168">
        <v>2</v>
      </c>
      <c r="Y30" s="95"/>
      <c r="Z30" s="34"/>
      <c r="AA30" s="35" t="s">
        <v>120</v>
      </c>
      <c r="AB30" s="35" t="s">
        <v>121</v>
      </c>
      <c r="AC30" s="35" t="s">
        <v>122</v>
      </c>
      <c r="AD30" s="31"/>
    </row>
    <row r="31" spans="1:30" ht="15.75" customHeight="1" x14ac:dyDescent="0.2">
      <c r="A31" s="12" t="s">
        <v>157</v>
      </c>
      <c r="B31" s="185" t="s">
        <v>26</v>
      </c>
      <c r="C31" s="167">
        <v>1800</v>
      </c>
      <c r="D31" s="167"/>
      <c r="E31" s="167">
        <v>150</v>
      </c>
      <c r="F31" s="167">
        <v>65</v>
      </c>
      <c r="G31" s="167">
        <v>114</v>
      </c>
      <c r="H31" s="167">
        <v>-172</v>
      </c>
      <c r="I31" s="167">
        <v>641</v>
      </c>
      <c r="J31" s="167">
        <v>277</v>
      </c>
      <c r="K31" s="167">
        <v>139</v>
      </c>
      <c r="L31" s="167">
        <v>155</v>
      </c>
      <c r="M31" s="167">
        <v>123</v>
      </c>
      <c r="N31" s="167">
        <v>99</v>
      </c>
      <c r="O31" s="167">
        <v>47</v>
      </c>
      <c r="P31" s="167">
        <v>40</v>
      </c>
      <c r="Q31" s="167">
        <v>59</v>
      </c>
      <c r="R31" s="167">
        <v>26</v>
      </c>
      <c r="S31" s="167">
        <v>-9</v>
      </c>
      <c r="T31" s="167">
        <v>-11</v>
      </c>
      <c r="U31" s="167">
        <v>23</v>
      </c>
      <c r="V31" s="167">
        <v>19</v>
      </c>
      <c r="W31" s="168">
        <v>15</v>
      </c>
      <c r="Y31" s="95"/>
      <c r="Z31" s="34"/>
      <c r="AA31" s="35" t="s">
        <v>124</v>
      </c>
      <c r="AB31" s="35" t="s">
        <v>128</v>
      </c>
      <c r="AC31" s="35" t="s">
        <v>214</v>
      </c>
      <c r="AD31" s="31"/>
    </row>
    <row r="32" spans="1:30" ht="15.75" customHeight="1" x14ac:dyDescent="0.2">
      <c r="A32" s="12" t="s">
        <v>158</v>
      </c>
      <c r="B32" s="185" t="s">
        <v>27</v>
      </c>
      <c r="C32" s="167">
        <v>156</v>
      </c>
      <c r="D32" s="167"/>
      <c r="E32" s="167">
        <v>-8</v>
      </c>
      <c r="F32" s="167">
        <v>-55</v>
      </c>
      <c r="G32" s="167">
        <v>-9</v>
      </c>
      <c r="H32" s="167">
        <v>-46</v>
      </c>
      <c r="I32" s="167">
        <v>93</v>
      </c>
      <c r="J32" s="167">
        <v>12</v>
      </c>
      <c r="K32" s="167">
        <v>80</v>
      </c>
      <c r="L32" s="167">
        <v>48</v>
      </c>
      <c r="M32" s="167">
        <v>16</v>
      </c>
      <c r="N32" s="167">
        <v>19</v>
      </c>
      <c r="O32" s="167">
        <v>10</v>
      </c>
      <c r="P32" s="167">
        <v>-18</v>
      </c>
      <c r="Q32" s="167">
        <v>-4</v>
      </c>
      <c r="R32" s="167">
        <v>-14</v>
      </c>
      <c r="S32" s="167">
        <v>9</v>
      </c>
      <c r="T32" s="167">
        <v>-17</v>
      </c>
      <c r="U32" s="167">
        <v>4</v>
      </c>
      <c r="V32" s="167">
        <v>20</v>
      </c>
      <c r="W32" s="168">
        <v>16</v>
      </c>
      <c r="Y32" s="95"/>
      <c r="Z32" s="34"/>
      <c r="AA32" s="35" t="s">
        <v>325</v>
      </c>
      <c r="AB32" s="36"/>
      <c r="AC32" s="36"/>
      <c r="AD32" s="36"/>
    </row>
    <row r="33" spans="1:30" ht="15.75" customHeight="1" x14ac:dyDescent="0.2">
      <c r="A33" s="12" t="s">
        <v>159</v>
      </c>
      <c r="B33" s="185" t="s">
        <v>8</v>
      </c>
      <c r="C33" s="167">
        <v>421</v>
      </c>
      <c r="D33" s="167"/>
      <c r="E33" s="167">
        <v>54</v>
      </c>
      <c r="F33" s="167">
        <v>37</v>
      </c>
      <c r="G33" s="167">
        <v>19</v>
      </c>
      <c r="H33" s="167">
        <v>-162</v>
      </c>
      <c r="I33" s="167">
        <v>14</v>
      </c>
      <c r="J33" s="167">
        <v>-11</v>
      </c>
      <c r="K33" s="167">
        <v>22</v>
      </c>
      <c r="L33" s="167">
        <v>55</v>
      </c>
      <c r="M33" s="167">
        <v>48</v>
      </c>
      <c r="N33" s="167">
        <v>24</v>
      </c>
      <c r="O33" s="167">
        <v>67</v>
      </c>
      <c r="P33" s="167">
        <v>80</v>
      </c>
      <c r="Q33" s="167">
        <v>59</v>
      </c>
      <c r="R33" s="167">
        <v>52</v>
      </c>
      <c r="S33" s="167">
        <v>4</v>
      </c>
      <c r="T33" s="167">
        <v>20</v>
      </c>
      <c r="U33" s="167">
        <v>11</v>
      </c>
      <c r="V33" s="167">
        <v>15</v>
      </c>
      <c r="W33" s="168">
        <v>13</v>
      </c>
      <c r="Y33" s="95"/>
      <c r="Z33" s="32"/>
      <c r="AA33" s="32"/>
      <c r="AB33" s="32"/>
      <c r="AC33" s="32"/>
      <c r="AD33" s="32"/>
    </row>
    <row r="34" spans="1:30" ht="15.75" customHeight="1" x14ac:dyDescent="0.2">
      <c r="A34" s="12" t="s">
        <v>160</v>
      </c>
      <c r="B34" s="185" t="s">
        <v>28</v>
      </c>
      <c r="C34" s="167">
        <v>203</v>
      </c>
      <c r="D34" s="167"/>
      <c r="E34" s="167">
        <v>7</v>
      </c>
      <c r="F34" s="167">
        <v>24</v>
      </c>
      <c r="G34" s="167">
        <v>10</v>
      </c>
      <c r="H34" s="167">
        <v>-68</v>
      </c>
      <c r="I34" s="167">
        <v>48</v>
      </c>
      <c r="J34" s="167">
        <v>30</v>
      </c>
      <c r="K34" s="167">
        <v>23</v>
      </c>
      <c r="L34" s="167">
        <v>12</v>
      </c>
      <c r="M34" s="167">
        <v>27</v>
      </c>
      <c r="N34" s="167">
        <v>23</v>
      </c>
      <c r="O34" s="167">
        <v>18</v>
      </c>
      <c r="P34" s="167">
        <v>21</v>
      </c>
      <c r="Q34" s="167">
        <v>5</v>
      </c>
      <c r="R34" s="167">
        <v>13</v>
      </c>
      <c r="S34" s="167">
        <v>5</v>
      </c>
      <c r="T34" s="167">
        <v>4</v>
      </c>
      <c r="U34" s="167">
        <v>0</v>
      </c>
      <c r="V34" s="167">
        <v>0</v>
      </c>
      <c r="W34" s="168">
        <v>1</v>
      </c>
      <c r="Z34" s="241" t="s">
        <v>127</v>
      </c>
      <c r="AA34" s="241"/>
      <c r="AB34" s="241"/>
      <c r="AC34" s="241"/>
      <c r="AD34" s="241"/>
    </row>
    <row r="35" spans="1:30" ht="15.75" customHeight="1" x14ac:dyDescent="0.2">
      <c r="A35" s="12" t="s">
        <v>161</v>
      </c>
      <c r="B35" s="185" t="s">
        <v>29</v>
      </c>
      <c r="C35" s="167">
        <v>173</v>
      </c>
      <c r="D35" s="167"/>
      <c r="E35" s="167">
        <v>50</v>
      </c>
      <c r="F35" s="167">
        <v>4</v>
      </c>
      <c r="G35" s="167">
        <v>-29</v>
      </c>
      <c r="H35" s="167">
        <v>-73</v>
      </c>
      <c r="I35" s="167">
        <v>-8</v>
      </c>
      <c r="J35" s="167">
        <v>-87</v>
      </c>
      <c r="K35" s="167">
        <v>9</v>
      </c>
      <c r="L35" s="167">
        <v>34</v>
      </c>
      <c r="M35" s="167">
        <v>16</v>
      </c>
      <c r="N35" s="167">
        <v>32</v>
      </c>
      <c r="O35" s="167">
        <v>38</v>
      </c>
      <c r="P35" s="167">
        <v>54</v>
      </c>
      <c r="Q35" s="167">
        <v>61</v>
      </c>
      <c r="R35" s="167">
        <v>37</v>
      </c>
      <c r="S35" s="167">
        <v>21</v>
      </c>
      <c r="T35" s="167">
        <v>11</v>
      </c>
      <c r="U35" s="167">
        <v>-12</v>
      </c>
      <c r="V35" s="167">
        <v>15</v>
      </c>
      <c r="W35" s="168">
        <v>0</v>
      </c>
      <c r="Z35" s="37"/>
      <c r="AA35" s="38"/>
      <c r="AB35" s="39" t="s">
        <v>323</v>
      </c>
      <c r="AC35" s="37"/>
      <c r="AD35" s="39"/>
    </row>
    <row r="36" spans="1:30" ht="15.75" customHeight="1" x14ac:dyDescent="0.2">
      <c r="A36" s="12" t="s">
        <v>162</v>
      </c>
      <c r="B36" s="185" t="s">
        <v>30</v>
      </c>
      <c r="C36" s="167">
        <v>640</v>
      </c>
      <c r="D36" s="167"/>
      <c r="E36" s="167">
        <v>126</v>
      </c>
      <c r="F36" s="167">
        <v>62</v>
      </c>
      <c r="G36" s="167">
        <v>45</v>
      </c>
      <c r="H36" s="167">
        <v>-139</v>
      </c>
      <c r="I36" s="167">
        <v>15</v>
      </c>
      <c r="J36" s="167">
        <v>-61</v>
      </c>
      <c r="K36" s="167">
        <v>36</v>
      </c>
      <c r="L36" s="167">
        <v>119</v>
      </c>
      <c r="M36" s="167">
        <v>130</v>
      </c>
      <c r="N36" s="167">
        <v>111</v>
      </c>
      <c r="O36" s="167">
        <v>47</v>
      </c>
      <c r="P36" s="167">
        <v>21</v>
      </c>
      <c r="Q36" s="167">
        <v>20</v>
      </c>
      <c r="R36" s="167">
        <v>17</v>
      </c>
      <c r="S36" s="167">
        <v>6</v>
      </c>
      <c r="T36" s="167">
        <v>41</v>
      </c>
      <c r="U36" s="167">
        <v>-4</v>
      </c>
      <c r="V36" s="167">
        <v>23</v>
      </c>
      <c r="W36" s="168">
        <v>25</v>
      </c>
      <c r="Z36" s="39"/>
      <c r="AA36" s="243" t="s">
        <v>324</v>
      </c>
      <c r="AB36" s="243"/>
      <c r="AC36" s="243"/>
      <c r="AD36" s="38"/>
    </row>
    <row r="37" spans="1:30" ht="15.75" customHeight="1" x14ac:dyDescent="0.2">
      <c r="A37" s="12" t="s">
        <v>163</v>
      </c>
      <c r="B37" s="185" t="s">
        <v>31</v>
      </c>
      <c r="C37" s="167">
        <v>310</v>
      </c>
      <c r="D37" s="167"/>
      <c r="E37" s="167">
        <v>17</v>
      </c>
      <c r="F37" s="167">
        <v>15</v>
      </c>
      <c r="G37" s="167">
        <v>51</v>
      </c>
      <c r="H37" s="167">
        <v>507</v>
      </c>
      <c r="I37" s="167">
        <v>-268</v>
      </c>
      <c r="J37" s="167">
        <v>-139</v>
      </c>
      <c r="K37" s="167">
        <v>36</v>
      </c>
      <c r="L37" s="167">
        <v>42</v>
      </c>
      <c r="M37" s="167">
        <v>22</v>
      </c>
      <c r="N37" s="167">
        <v>-5</v>
      </c>
      <c r="O37" s="167">
        <v>6</v>
      </c>
      <c r="P37" s="167">
        <v>12</v>
      </c>
      <c r="Q37" s="167">
        <v>-8</v>
      </c>
      <c r="R37" s="167">
        <v>10</v>
      </c>
      <c r="S37" s="167">
        <v>9</v>
      </c>
      <c r="T37" s="167">
        <v>5</v>
      </c>
      <c r="U37" s="167">
        <v>-5</v>
      </c>
      <c r="V37" s="167">
        <v>3</v>
      </c>
      <c r="W37" s="168">
        <v>0</v>
      </c>
      <c r="Z37" s="38"/>
      <c r="AA37" s="38"/>
      <c r="AB37" s="39" t="s">
        <v>87</v>
      </c>
      <c r="AC37" s="38"/>
    </row>
    <row r="38" spans="1:30" ht="15.75" customHeight="1" x14ac:dyDescent="0.2">
      <c r="A38" s="12" t="s">
        <v>164</v>
      </c>
      <c r="B38" s="185" t="s">
        <v>10</v>
      </c>
      <c r="C38" s="167">
        <v>-56</v>
      </c>
      <c r="D38" s="167"/>
      <c r="E38" s="167">
        <v>11</v>
      </c>
      <c r="F38" s="167">
        <v>42</v>
      </c>
      <c r="G38" s="167">
        <v>4</v>
      </c>
      <c r="H38" s="167">
        <v>-8</v>
      </c>
      <c r="I38" s="167">
        <v>-51</v>
      </c>
      <c r="J38" s="167">
        <v>-10</v>
      </c>
      <c r="K38" s="167">
        <v>-9</v>
      </c>
      <c r="L38" s="167">
        <v>14</v>
      </c>
      <c r="M38" s="167">
        <v>-25</v>
      </c>
      <c r="N38" s="167">
        <v>-4</v>
      </c>
      <c r="O38" s="167">
        <v>8</v>
      </c>
      <c r="P38" s="167">
        <v>-5</v>
      </c>
      <c r="Q38" s="167">
        <v>-6</v>
      </c>
      <c r="R38" s="167">
        <v>10</v>
      </c>
      <c r="S38" s="167">
        <v>1</v>
      </c>
      <c r="T38" s="167">
        <v>3</v>
      </c>
      <c r="U38" s="167">
        <v>-12</v>
      </c>
      <c r="V38" s="167">
        <v>-15</v>
      </c>
      <c r="W38" s="168">
        <v>-4</v>
      </c>
    </row>
    <row r="39" spans="1:30" ht="15.75" customHeight="1" x14ac:dyDescent="0.2">
      <c r="A39" s="170" t="s">
        <v>165</v>
      </c>
      <c r="B39" s="187" t="s">
        <v>32</v>
      </c>
      <c r="C39" s="172">
        <v>233</v>
      </c>
      <c r="D39" s="172"/>
      <c r="E39" s="172">
        <v>32</v>
      </c>
      <c r="F39" s="172">
        <v>0</v>
      </c>
      <c r="G39" s="172">
        <v>-9</v>
      </c>
      <c r="H39" s="172">
        <v>-123</v>
      </c>
      <c r="I39" s="172">
        <v>85</v>
      </c>
      <c r="J39" s="172">
        <v>168</v>
      </c>
      <c r="K39" s="172">
        <v>96</v>
      </c>
      <c r="L39" s="172">
        <v>50</v>
      </c>
      <c r="M39" s="172">
        <v>-28</v>
      </c>
      <c r="N39" s="172">
        <v>-41</v>
      </c>
      <c r="O39" s="172">
        <v>22</v>
      </c>
      <c r="P39" s="172">
        <v>-59</v>
      </c>
      <c r="Q39" s="172">
        <v>-2</v>
      </c>
      <c r="R39" s="172">
        <v>-10</v>
      </c>
      <c r="S39" s="172">
        <v>16</v>
      </c>
      <c r="T39" s="172">
        <v>8</v>
      </c>
      <c r="U39" s="172">
        <v>11</v>
      </c>
      <c r="V39" s="172">
        <v>15</v>
      </c>
      <c r="W39" s="173">
        <v>2</v>
      </c>
    </row>
    <row r="40" spans="1:30" ht="15.75" customHeight="1" x14ac:dyDescent="0.2">
      <c r="B40" s="174"/>
      <c r="C40" s="174"/>
      <c r="D40" s="174"/>
      <c r="E40" s="174"/>
      <c r="F40" s="174"/>
      <c r="G40" s="174"/>
      <c r="H40" s="174"/>
      <c r="I40" s="174"/>
      <c r="J40" s="174"/>
      <c r="K40" s="174"/>
      <c r="L40" s="174"/>
      <c r="M40" s="174"/>
      <c r="N40" s="174"/>
      <c r="O40" s="174"/>
      <c r="P40" s="174"/>
      <c r="Q40" s="174"/>
      <c r="R40" s="174"/>
      <c r="S40" s="174"/>
      <c r="T40" s="174"/>
      <c r="U40" s="174"/>
      <c r="V40" s="174"/>
      <c r="W40" s="174"/>
    </row>
    <row r="41" spans="1:30" s="95" customFormat="1" ht="16.5" customHeight="1" x14ac:dyDescent="0.2">
      <c r="A41" s="175"/>
      <c r="B41" s="175"/>
      <c r="C41" s="242" t="s">
        <v>282</v>
      </c>
      <c r="D41" s="242"/>
      <c r="E41" s="242"/>
      <c r="F41" s="242"/>
      <c r="G41" s="242"/>
      <c r="H41" s="242"/>
      <c r="I41" s="242"/>
      <c r="J41" s="242"/>
      <c r="Y41" s="25"/>
      <c r="Z41" s="25"/>
      <c r="AA41" s="25"/>
      <c r="AB41" s="25"/>
      <c r="AC41" s="25"/>
      <c r="AD41" s="25"/>
    </row>
    <row r="42" spans="1:30" s="95" customFormat="1" ht="18" customHeight="1" x14ac:dyDescent="0.2">
      <c r="A42" s="236" t="s">
        <v>33</v>
      </c>
      <c r="B42" s="235"/>
      <c r="C42" s="231" t="s">
        <v>34</v>
      </c>
      <c r="D42" s="176"/>
      <c r="E42" s="229" t="s">
        <v>0</v>
      </c>
      <c r="F42" s="229"/>
      <c r="G42" s="229"/>
      <c r="H42" s="229"/>
      <c r="I42" s="229"/>
      <c r="J42" s="229"/>
      <c r="K42" s="229"/>
      <c r="L42" s="229"/>
      <c r="M42" s="229"/>
      <c r="N42" s="229"/>
      <c r="O42" s="229"/>
      <c r="P42" s="229"/>
      <c r="Q42" s="229"/>
      <c r="R42" s="229"/>
      <c r="S42" s="229"/>
      <c r="T42" s="229"/>
      <c r="U42" s="229"/>
      <c r="V42" s="229"/>
      <c r="W42" s="230"/>
      <c r="Y42" s="25"/>
      <c r="Z42" s="25"/>
      <c r="AA42" s="25"/>
      <c r="AB42" s="25"/>
      <c r="AC42" s="25"/>
      <c r="AD42" s="25"/>
    </row>
    <row r="43" spans="1:30" s="95" customFormat="1" ht="18" customHeight="1" x14ac:dyDescent="0.2">
      <c r="A43" s="236"/>
      <c r="B43" s="235"/>
      <c r="C43" s="232"/>
      <c r="E43" s="229" t="s">
        <v>63</v>
      </c>
      <c r="F43" s="229"/>
      <c r="G43" s="229"/>
      <c r="H43" s="229"/>
      <c r="I43" s="229"/>
      <c r="J43" s="229"/>
      <c r="K43" s="229"/>
      <c r="L43" s="229"/>
      <c r="M43" s="229"/>
      <c r="N43" s="229"/>
      <c r="O43" s="229"/>
      <c r="P43" s="229"/>
      <c r="Q43" s="229"/>
      <c r="R43" s="229"/>
      <c r="S43" s="229"/>
      <c r="T43" s="229"/>
      <c r="U43" s="229"/>
      <c r="V43" s="229"/>
      <c r="W43" s="230"/>
      <c r="Y43" s="25"/>
      <c r="Z43" s="25"/>
      <c r="AA43" s="25"/>
      <c r="AB43" s="25"/>
      <c r="AC43" s="25"/>
      <c r="AD43" s="25"/>
    </row>
    <row r="44" spans="1:30" s="95" customFormat="1" ht="18" customHeight="1" x14ac:dyDescent="0.2">
      <c r="A44" s="237"/>
      <c r="B44" s="238"/>
      <c r="C44" s="233"/>
      <c r="D44" s="130"/>
      <c r="E44" s="131" t="s">
        <v>43</v>
      </c>
      <c r="F44" s="131" t="s">
        <v>44</v>
      </c>
      <c r="G44" s="131" t="s">
        <v>45</v>
      </c>
      <c r="H44" s="131" t="s">
        <v>46</v>
      </c>
      <c r="I44" s="131" t="s">
        <v>47</v>
      </c>
      <c r="J44" s="131" t="s">
        <v>48</v>
      </c>
      <c r="K44" s="131" t="s">
        <v>49</v>
      </c>
      <c r="L44" s="132" t="s">
        <v>50</v>
      </c>
      <c r="M44" s="131" t="s">
        <v>51</v>
      </c>
      <c r="N44" s="131" t="s">
        <v>52</v>
      </c>
      <c r="O44" s="131" t="s">
        <v>53</v>
      </c>
      <c r="P44" s="131" t="s">
        <v>54</v>
      </c>
      <c r="Q44" s="131" t="s">
        <v>55</v>
      </c>
      <c r="R44" s="131" t="s">
        <v>56</v>
      </c>
      <c r="S44" s="131" t="s">
        <v>57</v>
      </c>
      <c r="T44" s="131" t="s">
        <v>58</v>
      </c>
      <c r="U44" s="131" t="s">
        <v>59</v>
      </c>
      <c r="V44" s="131" t="s">
        <v>60</v>
      </c>
      <c r="W44" s="151" t="s">
        <v>42</v>
      </c>
      <c r="Y44" s="25"/>
      <c r="Z44" s="25"/>
      <c r="AA44" s="25"/>
      <c r="AB44" s="25"/>
      <c r="AC44" s="25"/>
      <c r="AD44" s="25"/>
    </row>
    <row r="45" spans="1:30" ht="15.75" customHeight="1" x14ac:dyDescent="0.2">
      <c r="A45" s="134" t="s">
        <v>133</v>
      </c>
      <c r="B45" s="184" t="s">
        <v>3</v>
      </c>
      <c r="C45" s="162">
        <v>12718</v>
      </c>
      <c r="D45" s="177"/>
      <c r="E45" s="162">
        <v>925</v>
      </c>
      <c r="F45" s="162">
        <v>346</v>
      </c>
      <c r="G45" s="162">
        <v>399</v>
      </c>
      <c r="H45" s="162">
        <v>1907</v>
      </c>
      <c r="I45" s="162">
        <v>3772</v>
      </c>
      <c r="J45" s="162">
        <v>1769</v>
      </c>
      <c r="K45" s="162">
        <v>1097</v>
      </c>
      <c r="L45" s="162">
        <v>734</v>
      </c>
      <c r="M45" s="162">
        <v>509</v>
      </c>
      <c r="N45" s="162">
        <v>362</v>
      </c>
      <c r="O45" s="162">
        <v>360</v>
      </c>
      <c r="P45" s="162">
        <v>231</v>
      </c>
      <c r="Q45" s="162">
        <v>149</v>
      </c>
      <c r="R45" s="162">
        <v>119</v>
      </c>
      <c r="S45" s="162">
        <v>5</v>
      </c>
      <c r="T45" s="162">
        <v>-14</v>
      </c>
      <c r="U45" s="162">
        <v>4</v>
      </c>
      <c r="V45" s="162">
        <v>36</v>
      </c>
      <c r="W45" s="178">
        <v>8</v>
      </c>
    </row>
    <row r="46" spans="1:30" ht="15.75" customHeight="1" x14ac:dyDescent="0.2">
      <c r="A46" s="12"/>
      <c r="B46" s="184" t="s">
        <v>35</v>
      </c>
      <c r="C46" s="162"/>
      <c r="D46" s="177"/>
      <c r="E46" s="162"/>
      <c r="F46" s="162"/>
      <c r="G46" s="162"/>
      <c r="H46" s="162"/>
      <c r="I46" s="162"/>
      <c r="J46" s="162"/>
      <c r="K46" s="162"/>
      <c r="L46" s="162"/>
      <c r="M46" s="162"/>
      <c r="N46" s="162"/>
      <c r="O46" s="162"/>
      <c r="P46" s="162"/>
      <c r="Q46" s="162"/>
      <c r="R46" s="162"/>
      <c r="S46" s="162"/>
      <c r="T46" s="162"/>
      <c r="U46" s="162"/>
      <c r="V46" s="162"/>
      <c r="W46" s="178"/>
    </row>
    <row r="47" spans="1:30" ht="15.75" customHeight="1" x14ac:dyDescent="0.2">
      <c r="A47" s="12" t="s">
        <v>134</v>
      </c>
      <c r="B47" s="185" t="s">
        <v>4</v>
      </c>
      <c r="C47" s="167">
        <v>1562</v>
      </c>
      <c r="D47" s="174"/>
      <c r="E47" s="167">
        <v>-4</v>
      </c>
      <c r="F47" s="167">
        <v>-8</v>
      </c>
      <c r="G47" s="167">
        <v>20</v>
      </c>
      <c r="H47" s="167">
        <v>418</v>
      </c>
      <c r="I47" s="167">
        <v>755</v>
      </c>
      <c r="J47" s="167">
        <v>452</v>
      </c>
      <c r="K47" s="167">
        <v>98</v>
      </c>
      <c r="L47" s="167">
        <v>-18</v>
      </c>
      <c r="M47" s="167">
        <v>-25</v>
      </c>
      <c r="N47" s="167">
        <v>-7</v>
      </c>
      <c r="O47" s="167">
        <v>11</v>
      </c>
      <c r="P47" s="167">
        <v>-30</v>
      </c>
      <c r="Q47" s="167">
        <v>-36</v>
      </c>
      <c r="R47" s="167">
        <v>-26</v>
      </c>
      <c r="S47" s="167">
        <v>-8</v>
      </c>
      <c r="T47" s="167">
        <v>-11</v>
      </c>
      <c r="U47" s="167">
        <v>-12</v>
      </c>
      <c r="V47" s="167">
        <v>-3</v>
      </c>
      <c r="W47" s="168">
        <v>-4</v>
      </c>
    </row>
    <row r="48" spans="1:30" ht="15.75" customHeight="1" x14ac:dyDescent="0.2">
      <c r="A48" s="12" t="s">
        <v>135</v>
      </c>
      <c r="B48" s="185" t="s">
        <v>5</v>
      </c>
      <c r="C48" s="167">
        <v>770</v>
      </c>
      <c r="D48" s="174"/>
      <c r="E48" s="167">
        <v>140</v>
      </c>
      <c r="F48" s="167">
        <v>111</v>
      </c>
      <c r="G48" s="167">
        <v>30</v>
      </c>
      <c r="H48" s="167">
        <v>-199</v>
      </c>
      <c r="I48" s="167">
        <v>-4</v>
      </c>
      <c r="J48" s="167">
        <v>50</v>
      </c>
      <c r="K48" s="167">
        <v>243</v>
      </c>
      <c r="L48" s="167">
        <v>181</v>
      </c>
      <c r="M48" s="167">
        <v>106</v>
      </c>
      <c r="N48" s="167">
        <v>72</v>
      </c>
      <c r="O48" s="167">
        <v>40</v>
      </c>
      <c r="P48" s="167">
        <v>-21</v>
      </c>
      <c r="Q48" s="167">
        <v>3</v>
      </c>
      <c r="R48" s="167">
        <v>-10</v>
      </c>
      <c r="S48" s="167">
        <v>-2</v>
      </c>
      <c r="T48" s="167">
        <v>4</v>
      </c>
      <c r="U48" s="167">
        <v>10</v>
      </c>
      <c r="V48" s="167">
        <v>11</v>
      </c>
      <c r="W48" s="168">
        <v>5</v>
      </c>
    </row>
    <row r="49" spans="1:23" ht="15.75" customHeight="1" x14ac:dyDescent="0.2">
      <c r="A49" s="12" t="s">
        <v>136</v>
      </c>
      <c r="B49" s="185" t="s">
        <v>6</v>
      </c>
      <c r="C49" s="167">
        <v>86</v>
      </c>
      <c r="D49" s="174"/>
      <c r="E49" s="167">
        <v>43</v>
      </c>
      <c r="F49" s="167">
        <v>8</v>
      </c>
      <c r="G49" s="167">
        <v>22</v>
      </c>
      <c r="H49" s="167">
        <v>-101</v>
      </c>
      <c r="I49" s="167">
        <v>-29</v>
      </c>
      <c r="J49" s="167">
        <v>-22</v>
      </c>
      <c r="K49" s="167">
        <v>46</v>
      </c>
      <c r="L49" s="167">
        <v>-5</v>
      </c>
      <c r="M49" s="167">
        <v>15</v>
      </c>
      <c r="N49" s="167">
        <v>34</v>
      </c>
      <c r="O49" s="167">
        <v>32</v>
      </c>
      <c r="P49" s="167">
        <v>17</v>
      </c>
      <c r="Q49" s="167">
        <v>31</v>
      </c>
      <c r="R49" s="167">
        <v>5</v>
      </c>
      <c r="S49" s="167">
        <v>-9</v>
      </c>
      <c r="T49" s="167">
        <v>-5</v>
      </c>
      <c r="U49" s="167">
        <v>3</v>
      </c>
      <c r="V49" s="167">
        <v>1</v>
      </c>
      <c r="W49" s="168">
        <v>0</v>
      </c>
    </row>
    <row r="50" spans="1:23" ht="15.75" customHeight="1" x14ac:dyDescent="0.2">
      <c r="A50" s="12" t="s">
        <v>137</v>
      </c>
      <c r="B50" s="185" t="s">
        <v>7</v>
      </c>
      <c r="C50" s="167">
        <v>65</v>
      </c>
      <c r="D50" s="174"/>
      <c r="E50" s="167">
        <v>22</v>
      </c>
      <c r="F50" s="167">
        <v>-3</v>
      </c>
      <c r="G50" s="167">
        <v>49</v>
      </c>
      <c r="H50" s="167">
        <v>-101</v>
      </c>
      <c r="I50" s="167">
        <v>5</v>
      </c>
      <c r="J50" s="167">
        <v>31</v>
      </c>
      <c r="K50" s="167">
        <v>-20</v>
      </c>
      <c r="L50" s="167">
        <v>18</v>
      </c>
      <c r="M50" s="167">
        <v>35</v>
      </c>
      <c r="N50" s="167">
        <v>39</v>
      </c>
      <c r="O50" s="167">
        <v>-11</v>
      </c>
      <c r="P50" s="167">
        <v>14</v>
      </c>
      <c r="Q50" s="167">
        <v>7</v>
      </c>
      <c r="R50" s="167">
        <v>7</v>
      </c>
      <c r="S50" s="167">
        <v>-10</v>
      </c>
      <c r="T50" s="167">
        <v>-14</v>
      </c>
      <c r="U50" s="167">
        <v>2</v>
      </c>
      <c r="V50" s="167">
        <v>-3</v>
      </c>
      <c r="W50" s="168">
        <v>-2</v>
      </c>
    </row>
    <row r="51" spans="1:23" ht="15.75" customHeight="1" x14ac:dyDescent="0.2">
      <c r="A51" s="12" t="s">
        <v>138</v>
      </c>
      <c r="B51" s="186" t="s">
        <v>84</v>
      </c>
      <c r="C51" s="167">
        <v>2954</v>
      </c>
      <c r="D51" s="174"/>
      <c r="E51" s="167">
        <v>24</v>
      </c>
      <c r="F51" s="167">
        <v>16</v>
      </c>
      <c r="G51" s="167">
        <v>38</v>
      </c>
      <c r="H51" s="167">
        <v>1013</v>
      </c>
      <c r="I51" s="167">
        <v>1326</v>
      </c>
      <c r="J51" s="167">
        <v>611</v>
      </c>
      <c r="K51" s="167">
        <v>46</v>
      </c>
      <c r="L51" s="167">
        <v>-55</v>
      </c>
      <c r="M51" s="167">
        <v>-49</v>
      </c>
      <c r="N51" s="167">
        <v>32</v>
      </c>
      <c r="O51" s="167">
        <v>-12</v>
      </c>
      <c r="P51" s="167">
        <v>-8</v>
      </c>
      <c r="Q51" s="167">
        <v>-2</v>
      </c>
      <c r="R51" s="167">
        <v>-24</v>
      </c>
      <c r="S51" s="167">
        <v>-19</v>
      </c>
      <c r="T51" s="167">
        <v>19</v>
      </c>
      <c r="U51" s="167">
        <v>-4</v>
      </c>
      <c r="V51" s="167">
        <v>11</v>
      </c>
      <c r="W51" s="168">
        <v>-9</v>
      </c>
    </row>
    <row r="52" spans="1:23" ht="15.75" customHeight="1" x14ac:dyDescent="0.2">
      <c r="A52" s="12" t="s">
        <v>139</v>
      </c>
      <c r="B52" s="185" t="s">
        <v>9</v>
      </c>
      <c r="C52" s="167">
        <v>41</v>
      </c>
      <c r="D52" s="174"/>
      <c r="E52" s="167">
        <v>-16</v>
      </c>
      <c r="F52" s="167">
        <v>6</v>
      </c>
      <c r="G52" s="167">
        <v>2</v>
      </c>
      <c r="H52" s="167">
        <v>-11</v>
      </c>
      <c r="I52" s="167">
        <v>13</v>
      </c>
      <c r="J52" s="167">
        <v>-4</v>
      </c>
      <c r="K52" s="167">
        <v>1</v>
      </c>
      <c r="L52" s="167">
        <v>11</v>
      </c>
      <c r="M52" s="167">
        <v>1</v>
      </c>
      <c r="N52" s="167">
        <v>33</v>
      </c>
      <c r="O52" s="167">
        <v>4</v>
      </c>
      <c r="P52" s="167">
        <v>16</v>
      </c>
      <c r="Q52" s="167">
        <v>2</v>
      </c>
      <c r="R52" s="167">
        <v>1</v>
      </c>
      <c r="S52" s="167">
        <v>-2</v>
      </c>
      <c r="T52" s="167">
        <v>-3</v>
      </c>
      <c r="U52" s="167">
        <v>-7</v>
      </c>
      <c r="V52" s="167">
        <v>-3</v>
      </c>
      <c r="W52" s="168">
        <v>-3</v>
      </c>
    </row>
    <row r="53" spans="1:23" ht="15.75" customHeight="1" x14ac:dyDescent="0.2">
      <c r="A53" s="12" t="s">
        <v>140</v>
      </c>
      <c r="B53" s="185" t="s">
        <v>72</v>
      </c>
      <c r="C53" s="167">
        <v>61</v>
      </c>
      <c r="D53" s="174"/>
      <c r="E53" s="167">
        <v>53</v>
      </c>
      <c r="F53" s="167">
        <v>16</v>
      </c>
      <c r="G53" s="167">
        <v>-13</v>
      </c>
      <c r="H53" s="167">
        <v>-146</v>
      </c>
      <c r="I53" s="167">
        <v>-49</v>
      </c>
      <c r="J53" s="167">
        <v>12</v>
      </c>
      <c r="K53" s="167">
        <v>14</v>
      </c>
      <c r="L53" s="167">
        <v>32</v>
      </c>
      <c r="M53" s="167">
        <v>28</v>
      </c>
      <c r="N53" s="167">
        <v>7</v>
      </c>
      <c r="O53" s="167">
        <v>21</v>
      </c>
      <c r="P53" s="167">
        <v>38</v>
      </c>
      <c r="Q53" s="167">
        <v>32</v>
      </c>
      <c r="R53" s="167">
        <v>28</v>
      </c>
      <c r="S53" s="167">
        <v>5</v>
      </c>
      <c r="T53" s="167">
        <v>-9</v>
      </c>
      <c r="U53" s="167">
        <v>-6</v>
      </c>
      <c r="V53" s="167">
        <v>3</v>
      </c>
      <c r="W53" s="168">
        <v>-5</v>
      </c>
    </row>
    <row r="54" spans="1:23" ht="15.75" customHeight="1" x14ac:dyDescent="0.2">
      <c r="A54" s="12" t="s">
        <v>141</v>
      </c>
      <c r="B54" s="185" t="s">
        <v>11</v>
      </c>
      <c r="C54" s="167">
        <v>442</v>
      </c>
      <c r="D54" s="174"/>
      <c r="E54" s="167">
        <v>-1</v>
      </c>
      <c r="F54" s="167">
        <v>-5</v>
      </c>
      <c r="G54" s="167">
        <v>-6</v>
      </c>
      <c r="H54" s="167">
        <v>343</v>
      </c>
      <c r="I54" s="167">
        <v>285</v>
      </c>
      <c r="J54" s="167">
        <v>-71</v>
      </c>
      <c r="K54" s="167">
        <v>-42</v>
      </c>
      <c r="L54" s="167">
        <v>-7</v>
      </c>
      <c r="M54" s="167">
        <v>12</v>
      </c>
      <c r="N54" s="167">
        <v>-30</v>
      </c>
      <c r="O54" s="167">
        <v>-4</v>
      </c>
      <c r="P54" s="167">
        <v>-1</v>
      </c>
      <c r="Q54" s="167">
        <v>-16</v>
      </c>
      <c r="R54" s="167">
        <v>-2</v>
      </c>
      <c r="S54" s="167">
        <v>2</v>
      </c>
      <c r="T54" s="167">
        <v>-2</v>
      </c>
      <c r="U54" s="167">
        <v>-7</v>
      </c>
      <c r="V54" s="167">
        <v>-3</v>
      </c>
      <c r="W54" s="168">
        <v>-3</v>
      </c>
    </row>
    <row r="55" spans="1:23" ht="15.75" customHeight="1" x14ac:dyDescent="0.2">
      <c r="A55" s="12" t="s">
        <v>142</v>
      </c>
      <c r="B55" s="185" t="s">
        <v>12</v>
      </c>
      <c r="C55" s="167">
        <v>190</v>
      </c>
      <c r="D55" s="174"/>
      <c r="E55" s="167">
        <v>18</v>
      </c>
      <c r="F55" s="167">
        <v>9</v>
      </c>
      <c r="G55" s="167">
        <v>11</v>
      </c>
      <c r="H55" s="167">
        <v>-11</v>
      </c>
      <c r="I55" s="167">
        <v>0</v>
      </c>
      <c r="J55" s="167">
        <v>-10</v>
      </c>
      <c r="K55" s="167">
        <v>26</v>
      </c>
      <c r="L55" s="167">
        <v>23</v>
      </c>
      <c r="M55" s="167">
        <v>8</v>
      </c>
      <c r="N55" s="167">
        <v>34</v>
      </c>
      <c r="O55" s="167">
        <v>31</v>
      </c>
      <c r="P55" s="167">
        <v>25</v>
      </c>
      <c r="Q55" s="167">
        <v>19</v>
      </c>
      <c r="R55" s="167">
        <v>19</v>
      </c>
      <c r="S55" s="167">
        <v>-1</v>
      </c>
      <c r="T55" s="167">
        <v>-4</v>
      </c>
      <c r="U55" s="167">
        <v>-4</v>
      </c>
      <c r="V55" s="167">
        <v>-3</v>
      </c>
      <c r="W55" s="168">
        <v>0</v>
      </c>
    </row>
    <row r="56" spans="1:23" ht="15.75" customHeight="1" x14ac:dyDescent="0.2">
      <c r="A56" s="12" t="s">
        <v>143</v>
      </c>
      <c r="B56" s="185" t="s">
        <v>13</v>
      </c>
      <c r="C56" s="167">
        <v>-29</v>
      </c>
      <c r="D56" s="174"/>
      <c r="E56" s="167">
        <v>78</v>
      </c>
      <c r="F56" s="167">
        <v>44</v>
      </c>
      <c r="G56" s="167">
        <v>14</v>
      </c>
      <c r="H56" s="167">
        <v>-52</v>
      </c>
      <c r="I56" s="167">
        <v>-33</v>
      </c>
      <c r="J56" s="167">
        <v>-98</v>
      </c>
      <c r="K56" s="167">
        <v>0</v>
      </c>
      <c r="L56" s="167">
        <v>39</v>
      </c>
      <c r="M56" s="167">
        <v>25</v>
      </c>
      <c r="N56" s="167">
        <v>22</v>
      </c>
      <c r="O56" s="167">
        <v>-14</v>
      </c>
      <c r="P56" s="167">
        <v>2</v>
      </c>
      <c r="Q56" s="167">
        <v>-18</v>
      </c>
      <c r="R56" s="167">
        <v>-18</v>
      </c>
      <c r="S56" s="167">
        <v>-14</v>
      </c>
      <c r="T56" s="167">
        <v>-3</v>
      </c>
      <c r="U56" s="167">
        <v>5</v>
      </c>
      <c r="V56" s="167">
        <v>-4</v>
      </c>
      <c r="W56" s="168">
        <v>-4</v>
      </c>
    </row>
    <row r="57" spans="1:23" ht="15.75" customHeight="1" x14ac:dyDescent="0.2">
      <c r="A57" s="12" t="s">
        <v>144</v>
      </c>
      <c r="B57" s="185" t="s">
        <v>14</v>
      </c>
      <c r="C57" s="167">
        <v>365</v>
      </c>
      <c r="D57" s="174"/>
      <c r="E57" s="167">
        <v>69</v>
      </c>
      <c r="F57" s="167">
        <v>20</v>
      </c>
      <c r="G57" s="167">
        <v>21</v>
      </c>
      <c r="H57" s="167">
        <v>-19</v>
      </c>
      <c r="I57" s="167">
        <v>22</v>
      </c>
      <c r="J57" s="167">
        <v>35</v>
      </c>
      <c r="K57" s="167">
        <v>37</v>
      </c>
      <c r="L57" s="167">
        <v>72</v>
      </c>
      <c r="M57" s="167">
        <v>22</v>
      </c>
      <c r="N57" s="167">
        <v>22</v>
      </c>
      <c r="O57" s="167">
        <v>30</v>
      </c>
      <c r="P57" s="167">
        <v>2</v>
      </c>
      <c r="Q57" s="167">
        <v>3</v>
      </c>
      <c r="R57" s="167">
        <v>6</v>
      </c>
      <c r="S57" s="167">
        <v>12</v>
      </c>
      <c r="T57" s="167">
        <v>14</v>
      </c>
      <c r="U57" s="167">
        <v>-3</v>
      </c>
      <c r="V57" s="167">
        <v>-3</v>
      </c>
      <c r="W57" s="168">
        <v>3</v>
      </c>
    </row>
    <row r="58" spans="1:23" ht="15.75" customHeight="1" x14ac:dyDescent="0.2">
      <c r="A58" s="12" t="s">
        <v>145</v>
      </c>
      <c r="B58" s="185" t="s">
        <v>15</v>
      </c>
      <c r="C58" s="167">
        <v>-13</v>
      </c>
      <c r="D58" s="174"/>
      <c r="E58" s="167">
        <v>79</v>
      </c>
      <c r="F58" s="167">
        <v>23</v>
      </c>
      <c r="G58" s="167">
        <v>18</v>
      </c>
      <c r="H58" s="167">
        <v>-43</v>
      </c>
      <c r="I58" s="167">
        <v>-60</v>
      </c>
      <c r="J58" s="167">
        <v>-63</v>
      </c>
      <c r="K58" s="167">
        <v>30</v>
      </c>
      <c r="L58" s="167">
        <v>48</v>
      </c>
      <c r="M58" s="167">
        <v>7</v>
      </c>
      <c r="N58" s="167">
        <v>2</v>
      </c>
      <c r="O58" s="167">
        <v>-25</v>
      </c>
      <c r="P58" s="167">
        <v>-38</v>
      </c>
      <c r="Q58" s="167">
        <v>-12</v>
      </c>
      <c r="R58" s="167">
        <v>0</v>
      </c>
      <c r="S58" s="167">
        <v>-3</v>
      </c>
      <c r="T58" s="167">
        <v>5</v>
      </c>
      <c r="U58" s="167">
        <v>4</v>
      </c>
      <c r="V58" s="167">
        <v>10</v>
      </c>
      <c r="W58" s="168">
        <v>5</v>
      </c>
    </row>
    <row r="59" spans="1:23" ht="15.75" customHeight="1" x14ac:dyDescent="0.2">
      <c r="A59" s="12" t="s">
        <v>146</v>
      </c>
      <c r="B59" s="185" t="s">
        <v>16</v>
      </c>
      <c r="C59" s="167">
        <v>325</v>
      </c>
      <c r="D59" s="174"/>
      <c r="E59" s="167">
        <v>10</v>
      </c>
      <c r="F59" s="167">
        <v>-4</v>
      </c>
      <c r="G59" s="167">
        <v>-3</v>
      </c>
      <c r="H59" s="167">
        <v>-3</v>
      </c>
      <c r="I59" s="167">
        <v>75</v>
      </c>
      <c r="J59" s="167">
        <v>69</v>
      </c>
      <c r="K59" s="167">
        <v>2</v>
      </c>
      <c r="L59" s="167">
        <v>40</v>
      </c>
      <c r="M59" s="167">
        <v>45</v>
      </c>
      <c r="N59" s="167">
        <v>11</v>
      </c>
      <c r="O59" s="167">
        <v>25</v>
      </c>
      <c r="P59" s="167">
        <v>11</v>
      </c>
      <c r="Q59" s="167">
        <v>23</v>
      </c>
      <c r="R59" s="167">
        <v>9</v>
      </c>
      <c r="S59" s="167">
        <v>2</v>
      </c>
      <c r="T59" s="167">
        <v>5</v>
      </c>
      <c r="U59" s="167">
        <v>4</v>
      </c>
      <c r="V59" s="167">
        <v>2</v>
      </c>
      <c r="W59" s="168">
        <v>2</v>
      </c>
    </row>
    <row r="60" spans="1:23" ht="15.75" customHeight="1" x14ac:dyDescent="0.2">
      <c r="A60" s="12" t="s">
        <v>147</v>
      </c>
      <c r="B60" s="185" t="s">
        <v>17</v>
      </c>
      <c r="C60" s="167">
        <v>597</v>
      </c>
      <c r="D60" s="174"/>
      <c r="E60" s="167">
        <v>89</v>
      </c>
      <c r="F60" s="167">
        <v>29</v>
      </c>
      <c r="G60" s="167">
        <v>20</v>
      </c>
      <c r="H60" s="167">
        <v>341</v>
      </c>
      <c r="I60" s="167">
        <v>-96</v>
      </c>
      <c r="J60" s="167">
        <v>-110</v>
      </c>
      <c r="K60" s="167">
        <v>40</v>
      </c>
      <c r="L60" s="167">
        <v>97</v>
      </c>
      <c r="M60" s="167">
        <v>38</v>
      </c>
      <c r="N60" s="167">
        <v>17</v>
      </c>
      <c r="O60" s="167">
        <v>14</v>
      </c>
      <c r="P60" s="167">
        <v>19</v>
      </c>
      <c r="Q60" s="167">
        <v>28</v>
      </c>
      <c r="R60" s="167">
        <v>38</v>
      </c>
      <c r="S60" s="167">
        <v>25</v>
      </c>
      <c r="T60" s="167">
        <v>-6</v>
      </c>
      <c r="U60" s="167">
        <v>3</v>
      </c>
      <c r="V60" s="167">
        <v>6</v>
      </c>
      <c r="W60" s="168">
        <v>5</v>
      </c>
    </row>
    <row r="61" spans="1:23" ht="15.75" customHeight="1" x14ac:dyDescent="0.2">
      <c r="A61" s="12" t="s">
        <v>148</v>
      </c>
      <c r="B61" s="185" t="s">
        <v>18</v>
      </c>
      <c r="C61" s="167">
        <v>2543</v>
      </c>
      <c r="D61" s="174"/>
      <c r="E61" s="167">
        <v>-121</v>
      </c>
      <c r="F61" s="167">
        <v>-150</v>
      </c>
      <c r="G61" s="167">
        <v>-39</v>
      </c>
      <c r="H61" s="167">
        <v>964</v>
      </c>
      <c r="I61" s="167">
        <v>1356</v>
      </c>
      <c r="J61" s="167">
        <v>803</v>
      </c>
      <c r="K61" s="167">
        <v>164</v>
      </c>
      <c r="L61" s="167">
        <v>-129</v>
      </c>
      <c r="M61" s="167">
        <v>-99</v>
      </c>
      <c r="N61" s="167">
        <v>-98</v>
      </c>
      <c r="O61" s="167">
        <v>34</v>
      </c>
      <c r="P61" s="167">
        <v>-19</v>
      </c>
      <c r="Q61" s="167">
        <v>-24</v>
      </c>
      <c r="R61" s="167">
        <v>-23</v>
      </c>
      <c r="S61" s="167">
        <v>11</v>
      </c>
      <c r="T61" s="167">
        <v>-29</v>
      </c>
      <c r="U61" s="167">
        <v>-23</v>
      </c>
      <c r="V61" s="167">
        <v>-22</v>
      </c>
      <c r="W61" s="168">
        <v>-13</v>
      </c>
    </row>
    <row r="62" spans="1:23" ht="15.75" customHeight="1" x14ac:dyDescent="0.2">
      <c r="A62" s="12" t="s">
        <v>149</v>
      </c>
      <c r="B62" s="185" t="s">
        <v>19</v>
      </c>
      <c r="C62" s="167">
        <v>423</v>
      </c>
      <c r="D62" s="174"/>
      <c r="E62" s="167">
        <v>49</v>
      </c>
      <c r="F62" s="167">
        <v>72</v>
      </c>
      <c r="G62" s="167">
        <v>35</v>
      </c>
      <c r="H62" s="167">
        <v>-193</v>
      </c>
      <c r="I62" s="167">
        <v>-3</v>
      </c>
      <c r="J62" s="167">
        <v>68</v>
      </c>
      <c r="K62" s="167">
        <v>45</v>
      </c>
      <c r="L62" s="167">
        <v>42</v>
      </c>
      <c r="M62" s="167">
        <v>78</v>
      </c>
      <c r="N62" s="167">
        <v>40</v>
      </c>
      <c r="O62" s="167">
        <v>68</v>
      </c>
      <c r="P62" s="167">
        <v>65</v>
      </c>
      <c r="Q62" s="167">
        <v>22</v>
      </c>
      <c r="R62" s="167">
        <v>23</v>
      </c>
      <c r="S62" s="167">
        <v>-6</v>
      </c>
      <c r="T62" s="167">
        <v>2</v>
      </c>
      <c r="U62" s="167">
        <v>5</v>
      </c>
      <c r="V62" s="167">
        <v>4</v>
      </c>
      <c r="W62" s="168">
        <v>7</v>
      </c>
    </row>
    <row r="63" spans="1:23" ht="15.75" customHeight="1" x14ac:dyDescent="0.2">
      <c r="A63" s="12" t="s">
        <v>150</v>
      </c>
      <c r="B63" s="185" t="s">
        <v>20</v>
      </c>
      <c r="C63" s="167">
        <v>-140</v>
      </c>
      <c r="D63" s="174"/>
      <c r="E63" s="167">
        <v>20</v>
      </c>
      <c r="F63" s="167">
        <v>20</v>
      </c>
      <c r="G63" s="167">
        <v>-27</v>
      </c>
      <c r="H63" s="167">
        <v>-22</v>
      </c>
      <c r="I63" s="167">
        <v>-18</v>
      </c>
      <c r="J63" s="167">
        <v>-7</v>
      </c>
      <c r="K63" s="167">
        <v>-33</v>
      </c>
      <c r="L63" s="167">
        <v>-22</v>
      </c>
      <c r="M63" s="167">
        <v>-1</v>
      </c>
      <c r="N63" s="167">
        <v>-7</v>
      </c>
      <c r="O63" s="167">
        <v>-19</v>
      </c>
      <c r="P63" s="167">
        <v>-14</v>
      </c>
      <c r="Q63" s="167">
        <v>-6</v>
      </c>
      <c r="R63" s="167">
        <v>-4</v>
      </c>
      <c r="S63" s="167">
        <v>1</v>
      </c>
      <c r="T63" s="167">
        <v>8</v>
      </c>
      <c r="U63" s="167">
        <v>-6</v>
      </c>
      <c r="V63" s="167">
        <v>1</v>
      </c>
      <c r="W63" s="168">
        <v>-4</v>
      </c>
    </row>
    <row r="64" spans="1:23" ht="15.75" customHeight="1" x14ac:dyDescent="0.2">
      <c r="A64" s="12" t="s">
        <v>151</v>
      </c>
      <c r="B64" s="185" t="s">
        <v>21</v>
      </c>
      <c r="C64" s="167">
        <v>228</v>
      </c>
      <c r="D64" s="174"/>
      <c r="E64" s="167">
        <v>39</v>
      </c>
      <c r="F64" s="167">
        <v>15</v>
      </c>
      <c r="G64" s="167">
        <v>36</v>
      </c>
      <c r="H64" s="167">
        <v>-16</v>
      </c>
      <c r="I64" s="167">
        <v>-15</v>
      </c>
      <c r="J64" s="167">
        <v>7</v>
      </c>
      <c r="K64" s="167">
        <v>59</v>
      </c>
      <c r="L64" s="167">
        <v>31</v>
      </c>
      <c r="M64" s="167">
        <v>26</v>
      </c>
      <c r="N64" s="167">
        <v>29</v>
      </c>
      <c r="O64" s="167">
        <v>4</v>
      </c>
      <c r="P64" s="167">
        <v>5</v>
      </c>
      <c r="Q64" s="167">
        <v>-4</v>
      </c>
      <c r="R64" s="167">
        <v>-3</v>
      </c>
      <c r="S64" s="167">
        <v>7</v>
      </c>
      <c r="T64" s="167">
        <v>-2</v>
      </c>
      <c r="U64" s="167">
        <v>6</v>
      </c>
      <c r="V64" s="167">
        <v>1</v>
      </c>
      <c r="W64" s="168">
        <v>3</v>
      </c>
    </row>
    <row r="65" spans="1:30" ht="15.75" customHeight="1" x14ac:dyDescent="0.2">
      <c r="A65" s="12" t="s">
        <v>152</v>
      </c>
      <c r="B65" s="185" t="s">
        <v>22</v>
      </c>
      <c r="C65" s="167">
        <v>183</v>
      </c>
      <c r="D65" s="174"/>
      <c r="E65" s="167">
        <v>37</v>
      </c>
      <c r="F65" s="167">
        <v>11</v>
      </c>
      <c r="G65" s="167">
        <v>35</v>
      </c>
      <c r="H65" s="167">
        <v>-63</v>
      </c>
      <c r="I65" s="167">
        <v>1</v>
      </c>
      <c r="J65" s="167">
        <v>7</v>
      </c>
      <c r="K65" s="167">
        <v>30</v>
      </c>
      <c r="L65" s="167">
        <v>32</v>
      </c>
      <c r="M65" s="167">
        <v>30</v>
      </c>
      <c r="N65" s="167">
        <v>15</v>
      </c>
      <c r="O65" s="167">
        <v>16</v>
      </c>
      <c r="P65" s="167">
        <v>8</v>
      </c>
      <c r="Q65" s="167">
        <v>17</v>
      </c>
      <c r="R65" s="167">
        <v>0</v>
      </c>
      <c r="S65" s="167">
        <v>8</v>
      </c>
      <c r="T65" s="167">
        <v>2</v>
      </c>
      <c r="U65" s="167">
        <v>-1</v>
      </c>
      <c r="V65" s="167">
        <v>0</v>
      </c>
      <c r="W65" s="168">
        <v>-2</v>
      </c>
    </row>
    <row r="66" spans="1:30" ht="15.75" customHeight="1" x14ac:dyDescent="0.2">
      <c r="A66" s="12" t="s">
        <v>153</v>
      </c>
      <c r="B66" s="186" t="s">
        <v>85</v>
      </c>
      <c r="C66" s="167">
        <v>21</v>
      </c>
      <c r="D66" s="174"/>
      <c r="E66" s="167">
        <v>11</v>
      </c>
      <c r="F66" s="167">
        <v>9</v>
      </c>
      <c r="G66" s="167">
        <v>2</v>
      </c>
      <c r="H66" s="167">
        <v>-33</v>
      </c>
      <c r="I66" s="167">
        <v>-26</v>
      </c>
      <c r="J66" s="167">
        <v>-6</v>
      </c>
      <c r="K66" s="167">
        <v>11</v>
      </c>
      <c r="L66" s="167">
        <v>17</v>
      </c>
      <c r="M66" s="167">
        <v>3</v>
      </c>
      <c r="N66" s="167">
        <v>10</v>
      </c>
      <c r="O66" s="167">
        <v>-3</v>
      </c>
      <c r="P66" s="167">
        <v>15</v>
      </c>
      <c r="Q66" s="167">
        <v>7</v>
      </c>
      <c r="R66" s="167">
        <v>-8</v>
      </c>
      <c r="S66" s="167">
        <v>7</v>
      </c>
      <c r="T66" s="167">
        <v>3</v>
      </c>
      <c r="U66" s="167">
        <v>-1</v>
      </c>
      <c r="V66" s="167">
        <v>0</v>
      </c>
      <c r="W66" s="168">
        <v>3</v>
      </c>
    </row>
    <row r="67" spans="1:30" ht="15.75" customHeight="1" x14ac:dyDescent="0.2">
      <c r="A67" s="12" t="s">
        <v>154</v>
      </c>
      <c r="B67" s="185" t="s">
        <v>23</v>
      </c>
      <c r="C67" s="167">
        <v>-55</v>
      </c>
      <c r="D67" s="174"/>
      <c r="E67" s="167">
        <v>5</v>
      </c>
      <c r="F67" s="167">
        <v>12</v>
      </c>
      <c r="G67" s="167">
        <v>13</v>
      </c>
      <c r="H67" s="167">
        <v>-37</v>
      </c>
      <c r="I67" s="167">
        <v>-72</v>
      </c>
      <c r="J67" s="167">
        <v>-62</v>
      </c>
      <c r="K67" s="167">
        <v>-8</v>
      </c>
      <c r="L67" s="167">
        <v>12</v>
      </c>
      <c r="M67" s="167">
        <v>-11</v>
      </c>
      <c r="N67" s="167">
        <v>22</v>
      </c>
      <c r="O67" s="167">
        <v>18</v>
      </c>
      <c r="P67" s="167">
        <v>10</v>
      </c>
      <c r="Q67" s="167">
        <v>10</v>
      </c>
      <c r="R67" s="167">
        <v>22</v>
      </c>
      <c r="S67" s="167">
        <v>13</v>
      </c>
      <c r="T67" s="167">
        <v>-5</v>
      </c>
      <c r="U67" s="167">
        <v>7</v>
      </c>
      <c r="V67" s="167">
        <v>-1</v>
      </c>
      <c r="W67" s="168">
        <v>-3</v>
      </c>
    </row>
    <row r="68" spans="1:30" ht="15.75" customHeight="1" x14ac:dyDescent="0.2">
      <c r="A68" s="12" t="s">
        <v>155</v>
      </c>
      <c r="B68" s="185" t="s">
        <v>24</v>
      </c>
      <c r="C68" s="167">
        <v>73</v>
      </c>
      <c r="D68" s="174"/>
      <c r="E68" s="167">
        <v>26</v>
      </c>
      <c r="F68" s="167">
        <v>6</v>
      </c>
      <c r="G68" s="167">
        <v>53</v>
      </c>
      <c r="H68" s="167">
        <v>-49</v>
      </c>
      <c r="I68" s="167">
        <v>20</v>
      </c>
      <c r="J68" s="167">
        <v>5</v>
      </c>
      <c r="K68" s="167">
        <v>49</v>
      </c>
      <c r="L68" s="167">
        <v>-3</v>
      </c>
      <c r="M68" s="167">
        <v>-13</v>
      </c>
      <c r="N68" s="167">
        <v>-12</v>
      </c>
      <c r="O68" s="167">
        <v>-8</v>
      </c>
      <c r="P68" s="167">
        <v>15</v>
      </c>
      <c r="Q68" s="167">
        <v>-23</v>
      </c>
      <c r="R68" s="167">
        <v>6</v>
      </c>
      <c r="S68" s="167">
        <v>1</v>
      </c>
      <c r="T68" s="167">
        <v>-3</v>
      </c>
      <c r="U68" s="167">
        <v>6</v>
      </c>
      <c r="V68" s="167">
        <v>2</v>
      </c>
      <c r="W68" s="168">
        <v>-5</v>
      </c>
    </row>
    <row r="69" spans="1:30" ht="15.75" customHeight="1" x14ac:dyDescent="0.2">
      <c r="A69" s="12" t="s">
        <v>156</v>
      </c>
      <c r="B69" s="185" t="s">
        <v>25</v>
      </c>
      <c r="C69" s="167">
        <v>25</v>
      </c>
      <c r="D69" s="174"/>
      <c r="E69" s="167">
        <v>8</v>
      </c>
      <c r="F69" s="167">
        <v>15</v>
      </c>
      <c r="G69" s="167">
        <v>0</v>
      </c>
      <c r="H69" s="167">
        <v>-44</v>
      </c>
      <c r="I69" s="167">
        <v>-12</v>
      </c>
      <c r="J69" s="167">
        <v>7</v>
      </c>
      <c r="K69" s="167">
        <v>10</v>
      </c>
      <c r="L69" s="167">
        <v>18</v>
      </c>
      <c r="M69" s="167">
        <v>6</v>
      </c>
      <c r="N69" s="167">
        <v>-7</v>
      </c>
      <c r="O69" s="167">
        <v>3</v>
      </c>
      <c r="P69" s="167">
        <v>15</v>
      </c>
      <c r="Q69" s="167">
        <v>1</v>
      </c>
      <c r="R69" s="167">
        <v>2</v>
      </c>
      <c r="S69" s="167">
        <v>1</v>
      </c>
      <c r="T69" s="167">
        <v>1</v>
      </c>
      <c r="U69" s="167">
        <v>1</v>
      </c>
      <c r="V69" s="167">
        <v>-2</v>
      </c>
      <c r="W69" s="168">
        <v>2</v>
      </c>
      <c r="Y69" s="95"/>
      <c r="Z69" s="95"/>
      <c r="AA69" s="95"/>
      <c r="AB69" s="95"/>
      <c r="AC69" s="95"/>
      <c r="AD69" s="95"/>
    </row>
    <row r="70" spans="1:30" ht="15.75" customHeight="1" x14ac:dyDescent="0.2">
      <c r="A70" s="12" t="s">
        <v>157</v>
      </c>
      <c r="B70" s="185" t="s">
        <v>26</v>
      </c>
      <c r="C70" s="167">
        <v>1054</v>
      </c>
      <c r="D70" s="174"/>
      <c r="E70" s="167">
        <v>84</v>
      </c>
      <c r="F70" s="167">
        <v>32</v>
      </c>
      <c r="G70" s="167">
        <v>67</v>
      </c>
      <c r="H70" s="167">
        <v>-27</v>
      </c>
      <c r="I70" s="167">
        <v>363</v>
      </c>
      <c r="J70" s="167">
        <v>160</v>
      </c>
      <c r="K70" s="167">
        <v>92</v>
      </c>
      <c r="L70" s="167">
        <v>94</v>
      </c>
      <c r="M70" s="167">
        <v>57</v>
      </c>
      <c r="N70" s="167">
        <v>37</v>
      </c>
      <c r="O70" s="167">
        <v>21</v>
      </c>
      <c r="P70" s="167">
        <v>19</v>
      </c>
      <c r="Q70" s="167">
        <v>24</v>
      </c>
      <c r="R70" s="167">
        <v>9</v>
      </c>
      <c r="S70" s="167">
        <v>3</v>
      </c>
      <c r="T70" s="167">
        <v>-1</v>
      </c>
      <c r="U70" s="167">
        <v>10</v>
      </c>
      <c r="V70" s="167">
        <v>2</v>
      </c>
      <c r="W70" s="168">
        <v>8</v>
      </c>
      <c r="Y70" s="95"/>
      <c r="Z70" s="95"/>
      <c r="AA70" s="95"/>
      <c r="AB70" s="95"/>
      <c r="AC70" s="95"/>
      <c r="AD70" s="95"/>
    </row>
    <row r="71" spans="1:30" ht="15.75" customHeight="1" x14ac:dyDescent="0.2">
      <c r="A71" s="12" t="s">
        <v>158</v>
      </c>
      <c r="B71" s="185" t="s">
        <v>27</v>
      </c>
      <c r="C71" s="167">
        <v>37</v>
      </c>
      <c r="D71" s="174"/>
      <c r="E71" s="167">
        <v>-15</v>
      </c>
      <c r="F71" s="167">
        <v>-47</v>
      </c>
      <c r="G71" s="167">
        <v>-23</v>
      </c>
      <c r="H71" s="167">
        <v>-8</v>
      </c>
      <c r="I71" s="167">
        <v>56</v>
      </c>
      <c r="J71" s="167">
        <v>0</v>
      </c>
      <c r="K71" s="167">
        <v>29</v>
      </c>
      <c r="L71" s="167">
        <v>47</v>
      </c>
      <c r="M71" s="167">
        <v>15</v>
      </c>
      <c r="N71" s="167">
        <v>-7</v>
      </c>
      <c r="O71" s="167">
        <v>-17</v>
      </c>
      <c r="P71" s="167">
        <v>-3</v>
      </c>
      <c r="Q71" s="167">
        <v>6</v>
      </c>
      <c r="R71" s="167">
        <v>-6</v>
      </c>
      <c r="S71" s="167">
        <v>-7</v>
      </c>
      <c r="T71" s="167">
        <v>-8</v>
      </c>
      <c r="U71" s="167">
        <v>9</v>
      </c>
      <c r="V71" s="167">
        <v>6</v>
      </c>
      <c r="W71" s="168">
        <v>10</v>
      </c>
      <c r="Y71" s="95"/>
      <c r="Z71" s="95"/>
      <c r="AA71" s="95"/>
      <c r="AB71" s="95"/>
      <c r="AC71" s="95"/>
      <c r="AD71" s="95"/>
    </row>
    <row r="72" spans="1:30" ht="15.75" customHeight="1" x14ac:dyDescent="0.2">
      <c r="A72" s="12" t="s">
        <v>159</v>
      </c>
      <c r="B72" s="185" t="s">
        <v>8</v>
      </c>
      <c r="C72" s="167">
        <v>144</v>
      </c>
      <c r="D72" s="174"/>
      <c r="E72" s="167">
        <v>29</v>
      </c>
      <c r="F72" s="167">
        <v>18</v>
      </c>
      <c r="G72" s="167">
        <v>9</v>
      </c>
      <c r="H72" s="167">
        <v>-94</v>
      </c>
      <c r="I72" s="167">
        <v>-20</v>
      </c>
      <c r="J72" s="167">
        <v>-23</v>
      </c>
      <c r="K72" s="167">
        <v>17</v>
      </c>
      <c r="L72" s="167">
        <v>27</v>
      </c>
      <c r="M72" s="167">
        <v>26</v>
      </c>
      <c r="N72" s="167">
        <v>18</v>
      </c>
      <c r="O72" s="167">
        <v>35</v>
      </c>
      <c r="P72" s="167">
        <v>38</v>
      </c>
      <c r="Q72" s="167">
        <v>21</v>
      </c>
      <c r="R72" s="167">
        <v>39</v>
      </c>
      <c r="S72" s="167">
        <v>-9</v>
      </c>
      <c r="T72" s="167">
        <v>10</v>
      </c>
      <c r="U72" s="167">
        <v>3</v>
      </c>
      <c r="V72" s="167">
        <v>4</v>
      </c>
      <c r="W72" s="168">
        <v>-4</v>
      </c>
      <c r="Y72" s="95"/>
      <c r="Z72" s="95"/>
      <c r="AA72" s="95"/>
      <c r="AB72" s="95"/>
      <c r="AC72" s="95"/>
      <c r="AD72" s="95"/>
    </row>
    <row r="73" spans="1:30" ht="15.75" customHeight="1" x14ac:dyDescent="0.2">
      <c r="A73" s="12" t="s">
        <v>160</v>
      </c>
      <c r="B73" s="185" t="s">
        <v>28</v>
      </c>
      <c r="C73" s="167">
        <v>104</v>
      </c>
      <c r="D73" s="174"/>
      <c r="E73" s="167">
        <v>10</v>
      </c>
      <c r="F73" s="167">
        <v>16</v>
      </c>
      <c r="G73" s="167">
        <v>8</v>
      </c>
      <c r="H73" s="167">
        <v>-25</v>
      </c>
      <c r="I73" s="167">
        <v>10</v>
      </c>
      <c r="J73" s="167">
        <v>10</v>
      </c>
      <c r="K73" s="167">
        <v>17</v>
      </c>
      <c r="L73" s="167">
        <v>6</v>
      </c>
      <c r="M73" s="167">
        <v>15</v>
      </c>
      <c r="N73" s="167">
        <v>9</v>
      </c>
      <c r="O73" s="167">
        <v>6</v>
      </c>
      <c r="P73" s="167">
        <v>13</v>
      </c>
      <c r="Q73" s="167">
        <v>0</v>
      </c>
      <c r="R73" s="167">
        <v>7</v>
      </c>
      <c r="S73" s="167">
        <v>0</v>
      </c>
      <c r="T73" s="167">
        <v>1</v>
      </c>
      <c r="U73" s="167">
        <v>-1</v>
      </c>
      <c r="V73" s="167">
        <v>1</v>
      </c>
      <c r="W73" s="168">
        <v>1</v>
      </c>
      <c r="Z73" s="95"/>
      <c r="AA73" s="95"/>
      <c r="AB73" s="95"/>
      <c r="AC73" s="95"/>
      <c r="AD73" s="95"/>
    </row>
    <row r="74" spans="1:30" ht="15.75" customHeight="1" x14ac:dyDescent="0.2">
      <c r="A74" s="12" t="s">
        <v>161</v>
      </c>
      <c r="B74" s="185" t="s">
        <v>29</v>
      </c>
      <c r="C74" s="167">
        <v>157</v>
      </c>
      <c r="D74" s="174"/>
      <c r="E74" s="167">
        <v>28</v>
      </c>
      <c r="F74" s="167">
        <v>4</v>
      </c>
      <c r="G74" s="167">
        <v>-15</v>
      </c>
      <c r="H74" s="167">
        <v>-29</v>
      </c>
      <c r="I74" s="167">
        <v>20</v>
      </c>
      <c r="J74" s="167">
        <v>-49</v>
      </c>
      <c r="K74" s="167">
        <v>21</v>
      </c>
      <c r="L74" s="167">
        <v>-2</v>
      </c>
      <c r="M74" s="167">
        <v>17</v>
      </c>
      <c r="N74" s="167">
        <v>12</v>
      </c>
      <c r="O74" s="167">
        <v>26</v>
      </c>
      <c r="P74" s="167">
        <v>41</v>
      </c>
      <c r="Q74" s="167">
        <v>29</v>
      </c>
      <c r="R74" s="167">
        <v>20</v>
      </c>
      <c r="S74" s="167">
        <v>12</v>
      </c>
      <c r="T74" s="167">
        <v>6</v>
      </c>
      <c r="U74" s="167">
        <v>4</v>
      </c>
      <c r="V74" s="167">
        <v>7</v>
      </c>
      <c r="W74" s="168">
        <v>5</v>
      </c>
    </row>
    <row r="75" spans="1:30" ht="15.75" customHeight="1" x14ac:dyDescent="0.2">
      <c r="A75" s="12" t="s">
        <v>162</v>
      </c>
      <c r="B75" s="185" t="s">
        <v>30</v>
      </c>
      <c r="C75" s="167">
        <v>272</v>
      </c>
      <c r="D75" s="174"/>
      <c r="E75" s="167">
        <v>78</v>
      </c>
      <c r="F75" s="167">
        <v>39</v>
      </c>
      <c r="G75" s="167">
        <v>34</v>
      </c>
      <c r="H75" s="167">
        <v>-50</v>
      </c>
      <c r="I75" s="167">
        <v>19</v>
      </c>
      <c r="J75" s="167">
        <v>-47</v>
      </c>
      <c r="K75" s="167">
        <v>-7</v>
      </c>
      <c r="L75" s="167">
        <v>52</v>
      </c>
      <c r="M75" s="167">
        <v>62</v>
      </c>
      <c r="N75" s="167">
        <v>54</v>
      </c>
      <c r="O75" s="167">
        <v>10</v>
      </c>
      <c r="P75" s="167">
        <v>-12</v>
      </c>
      <c r="Q75" s="167">
        <v>14</v>
      </c>
      <c r="R75" s="167">
        <v>5</v>
      </c>
      <c r="S75" s="167">
        <v>-7</v>
      </c>
      <c r="T75" s="167">
        <v>12</v>
      </c>
      <c r="U75" s="167">
        <v>-2</v>
      </c>
      <c r="V75" s="167">
        <v>10</v>
      </c>
      <c r="W75" s="168">
        <v>8</v>
      </c>
    </row>
    <row r="76" spans="1:30" ht="15.75" customHeight="1" x14ac:dyDescent="0.2">
      <c r="A76" s="12" t="s">
        <v>163</v>
      </c>
      <c r="B76" s="185" t="s">
        <v>31</v>
      </c>
      <c r="C76" s="167">
        <v>41</v>
      </c>
      <c r="D76" s="174"/>
      <c r="E76" s="167">
        <v>-5</v>
      </c>
      <c r="F76" s="167">
        <v>-4</v>
      </c>
      <c r="G76" s="167">
        <v>13</v>
      </c>
      <c r="H76" s="167">
        <v>214</v>
      </c>
      <c r="I76" s="167">
        <v>-119</v>
      </c>
      <c r="J76" s="167">
        <v>-77</v>
      </c>
      <c r="K76" s="167">
        <v>21</v>
      </c>
      <c r="L76" s="167">
        <v>0</v>
      </c>
      <c r="M76" s="167">
        <v>15</v>
      </c>
      <c r="N76" s="167">
        <v>-8</v>
      </c>
      <c r="O76" s="167">
        <v>-13</v>
      </c>
      <c r="P76" s="167">
        <v>11</v>
      </c>
      <c r="Q76" s="167">
        <v>1</v>
      </c>
      <c r="R76" s="167">
        <v>4</v>
      </c>
      <c r="S76" s="167">
        <v>-3</v>
      </c>
      <c r="T76" s="167">
        <v>-3</v>
      </c>
      <c r="U76" s="167">
        <v>-2</v>
      </c>
      <c r="V76" s="167">
        <v>-4</v>
      </c>
      <c r="W76" s="168">
        <v>0</v>
      </c>
    </row>
    <row r="77" spans="1:30" ht="15.75" customHeight="1" x14ac:dyDescent="0.2">
      <c r="A77" s="12" t="s">
        <v>164</v>
      </c>
      <c r="B77" s="185" t="s">
        <v>10</v>
      </c>
      <c r="C77" s="167">
        <v>-28</v>
      </c>
      <c r="D77" s="174"/>
      <c r="E77" s="167">
        <v>22</v>
      </c>
      <c r="F77" s="167">
        <v>10</v>
      </c>
      <c r="G77" s="167">
        <v>0</v>
      </c>
      <c r="H77" s="167">
        <v>-20</v>
      </c>
      <c r="I77" s="167">
        <v>-19</v>
      </c>
      <c r="J77" s="167">
        <v>5</v>
      </c>
      <c r="K77" s="167">
        <v>-6</v>
      </c>
      <c r="L77" s="167">
        <v>18</v>
      </c>
      <c r="M77" s="167">
        <v>-15</v>
      </c>
      <c r="N77" s="167">
        <v>-23</v>
      </c>
      <c r="O77" s="167">
        <v>2</v>
      </c>
      <c r="P77" s="167">
        <v>0</v>
      </c>
      <c r="Q77" s="167">
        <v>-2</v>
      </c>
      <c r="R77" s="167">
        <v>2</v>
      </c>
      <c r="S77" s="167">
        <v>-4</v>
      </c>
      <c r="T77" s="167">
        <v>2</v>
      </c>
      <c r="U77" s="167">
        <v>-1</v>
      </c>
      <c r="V77" s="167">
        <v>1</v>
      </c>
      <c r="W77" s="168">
        <v>0</v>
      </c>
    </row>
    <row r="78" spans="1:30" ht="15.75" customHeight="1" x14ac:dyDescent="0.2">
      <c r="A78" s="170" t="s">
        <v>165</v>
      </c>
      <c r="B78" s="187" t="s">
        <v>32</v>
      </c>
      <c r="C78" s="172">
        <v>220</v>
      </c>
      <c r="D78" s="179"/>
      <c r="E78" s="172">
        <v>16</v>
      </c>
      <c r="F78" s="172">
        <v>6</v>
      </c>
      <c r="G78" s="172">
        <v>-25</v>
      </c>
      <c r="H78" s="172">
        <v>10</v>
      </c>
      <c r="I78" s="172">
        <v>21</v>
      </c>
      <c r="J78" s="172">
        <v>86</v>
      </c>
      <c r="K78" s="172">
        <v>65</v>
      </c>
      <c r="L78" s="172">
        <v>18</v>
      </c>
      <c r="M78" s="172">
        <v>30</v>
      </c>
      <c r="N78" s="172">
        <v>-10</v>
      </c>
      <c r="O78" s="172">
        <v>35</v>
      </c>
      <c r="P78" s="172">
        <v>-22</v>
      </c>
      <c r="Q78" s="172">
        <v>-8</v>
      </c>
      <c r="R78" s="172">
        <v>-9</v>
      </c>
      <c r="S78" s="172">
        <v>-1</v>
      </c>
      <c r="T78" s="172">
        <v>0</v>
      </c>
      <c r="U78" s="172">
        <v>2</v>
      </c>
      <c r="V78" s="172">
        <v>4</v>
      </c>
      <c r="W78" s="173">
        <v>2</v>
      </c>
    </row>
    <row r="79" spans="1:30" ht="15.75" customHeight="1" x14ac:dyDescent="0.2">
      <c r="B79" s="174"/>
      <c r="C79" s="174"/>
      <c r="D79" s="174"/>
      <c r="E79" s="174"/>
      <c r="F79" s="174"/>
      <c r="G79" s="174"/>
      <c r="H79" s="174"/>
      <c r="I79" s="174"/>
      <c r="J79" s="174"/>
      <c r="K79" s="174"/>
      <c r="L79" s="174"/>
      <c r="M79" s="174"/>
      <c r="N79" s="174"/>
      <c r="O79" s="174"/>
      <c r="P79" s="174"/>
      <c r="Q79" s="174"/>
      <c r="R79" s="174"/>
      <c r="S79" s="174"/>
      <c r="T79" s="174"/>
      <c r="U79" s="174"/>
      <c r="V79" s="174"/>
      <c r="W79" s="174"/>
    </row>
    <row r="80" spans="1:30" s="95" customFormat="1" ht="16.5" customHeight="1" x14ac:dyDescent="0.2">
      <c r="B80" s="175"/>
      <c r="C80" s="242" t="s">
        <v>282</v>
      </c>
      <c r="D80" s="242"/>
      <c r="E80" s="242"/>
      <c r="F80" s="242"/>
      <c r="G80" s="242"/>
      <c r="H80" s="242"/>
      <c r="I80" s="242"/>
      <c r="J80" s="242"/>
      <c r="W80" s="128"/>
      <c r="Y80" s="25"/>
      <c r="Z80" s="25"/>
      <c r="AA80" s="25"/>
      <c r="AB80" s="25"/>
      <c r="AC80" s="25"/>
      <c r="AD80" s="25"/>
    </row>
    <row r="81" spans="1:30" s="95" customFormat="1" ht="18" customHeight="1" x14ac:dyDescent="0.2">
      <c r="A81" s="234" t="s">
        <v>33</v>
      </c>
      <c r="B81" s="235"/>
      <c r="C81" s="231" t="s">
        <v>34</v>
      </c>
      <c r="D81" s="180"/>
      <c r="E81" s="229" t="s">
        <v>1</v>
      </c>
      <c r="F81" s="229"/>
      <c r="G81" s="229"/>
      <c r="H81" s="229"/>
      <c r="I81" s="229"/>
      <c r="J81" s="229"/>
      <c r="K81" s="229"/>
      <c r="L81" s="229"/>
      <c r="M81" s="229"/>
      <c r="N81" s="229"/>
      <c r="O81" s="229"/>
      <c r="P81" s="229"/>
      <c r="Q81" s="229"/>
      <c r="R81" s="229"/>
      <c r="S81" s="229"/>
      <c r="T81" s="229"/>
      <c r="U81" s="229"/>
      <c r="V81" s="229"/>
      <c r="W81" s="230"/>
      <c r="Y81" s="25"/>
      <c r="Z81" s="25"/>
      <c r="AA81" s="25"/>
      <c r="AB81" s="25"/>
      <c r="AC81" s="25"/>
      <c r="AD81" s="25"/>
    </row>
    <row r="82" spans="1:30" s="95" customFormat="1" ht="18" customHeight="1" x14ac:dyDescent="0.2">
      <c r="A82" s="236"/>
      <c r="B82" s="235"/>
      <c r="C82" s="232"/>
      <c r="E82" s="229" t="s">
        <v>63</v>
      </c>
      <c r="F82" s="229"/>
      <c r="G82" s="229"/>
      <c r="H82" s="229"/>
      <c r="I82" s="229"/>
      <c r="J82" s="229"/>
      <c r="K82" s="229"/>
      <c r="L82" s="229"/>
      <c r="M82" s="229"/>
      <c r="N82" s="229"/>
      <c r="O82" s="229"/>
      <c r="P82" s="229"/>
      <c r="Q82" s="229"/>
      <c r="R82" s="229"/>
      <c r="S82" s="229"/>
      <c r="T82" s="229"/>
      <c r="U82" s="229"/>
      <c r="V82" s="229"/>
      <c r="W82" s="230"/>
      <c r="Y82" s="25"/>
      <c r="Z82" s="25"/>
      <c r="AA82" s="25"/>
      <c r="AB82" s="25"/>
      <c r="AC82" s="25"/>
      <c r="AD82" s="25"/>
    </row>
    <row r="83" spans="1:30" s="95" customFormat="1" ht="18" customHeight="1" x14ac:dyDescent="0.2">
      <c r="A83" s="237"/>
      <c r="B83" s="238"/>
      <c r="C83" s="233"/>
      <c r="D83" s="130"/>
      <c r="E83" s="131" t="s">
        <v>43</v>
      </c>
      <c r="F83" s="131" t="s">
        <v>44</v>
      </c>
      <c r="G83" s="131" t="s">
        <v>45</v>
      </c>
      <c r="H83" s="131" t="s">
        <v>46</v>
      </c>
      <c r="I83" s="131" t="s">
        <v>47</v>
      </c>
      <c r="J83" s="131" t="s">
        <v>48</v>
      </c>
      <c r="K83" s="131" t="s">
        <v>49</v>
      </c>
      <c r="L83" s="132" t="s">
        <v>50</v>
      </c>
      <c r="M83" s="131" t="s">
        <v>51</v>
      </c>
      <c r="N83" s="131" t="s">
        <v>52</v>
      </c>
      <c r="O83" s="131" t="s">
        <v>53</v>
      </c>
      <c r="P83" s="131" t="s">
        <v>54</v>
      </c>
      <c r="Q83" s="131" t="s">
        <v>55</v>
      </c>
      <c r="R83" s="131" t="s">
        <v>56</v>
      </c>
      <c r="S83" s="131" t="s">
        <v>57</v>
      </c>
      <c r="T83" s="131" t="s">
        <v>58</v>
      </c>
      <c r="U83" s="131" t="s">
        <v>59</v>
      </c>
      <c r="V83" s="131" t="s">
        <v>60</v>
      </c>
      <c r="W83" s="151" t="s">
        <v>42</v>
      </c>
      <c r="Y83" s="25"/>
      <c r="Z83" s="25"/>
      <c r="AA83" s="25"/>
      <c r="AB83" s="25"/>
      <c r="AC83" s="25"/>
      <c r="AD83" s="25"/>
    </row>
    <row r="84" spans="1:30" ht="15.75" customHeight="1" x14ac:dyDescent="0.2">
      <c r="A84" s="134" t="s">
        <v>133</v>
      </c>
      <c r="B84" s="184" t="s">
        <v>3</v>
      </c>
      <c r="C84" s="162">
        <v>11704</v>
      </c>
      <c r="D84" s="162"/>
      <c r="E84" s="162">
        <v>884</v>
      </c>
      <c r="F84" s="162">
        <v>406</v>
      </c>
      <c r="G84" s="162">
        <v>384</v>
      </c>
      <c r="H84" s="162">
        <v>2272</v>
      </c>
      <c r="I84" s="162">
        <v>3245</v>
      </c>
      <c r="J84" s="162">
        <v>1353</v>
      </c>
      <c r="K84" s="162">
        <v>951</v>
      </c>
      <c r="L84" s="162">
        <v>669</v>
      </c>
      <c r="M84" s="162">
        <v>313</v>
      </c>
      <c r="N84" s="162">
        <v>402</v>
      </c>
      <c r="O84" s="162">
        <v>299</v>
      </c>
      <c r="P84" s="162">
        <v>232</v>
      </c>
      <c r="Q84" s="162">
        <v>153</v>
      </c>
      <c r="R84" s="162">
        <v>47</v>
      </c>
      <c r="S84" s="162">
        <v>32</v>
      </c>
      <c r="T84" s="162">
        <v>29</v>
      </c>
      <c r="U84" s="162">
        <v>-7</v>
      </c>
      <c r="V84" s="162">
        <v>20</v>
      </c>
      <c r="W84" s="178">
        <v>20</v>
      </c>
    </row>
    <row r="85" spans="1:30" ht="15.75" customHeight="1" x14ac:dyDescent="0.2">
      <c r="A85" s="12"/>
      <c r="B85" s="184" t="s">
        <v>35</v>
      </c>
      <c r="C85" s="161"/>
      <c r="D85" s="162"/>
      <c r="E85" s="162"/>
      <c r="F85" s="162"/>
      <c r="G85" s="162"/>
      <c r="H85" s="162"/>
      <c r="I85" s="162"/>
      <c r="J85" s="162"/>
      <c r="K85" s="162"/>
      <c r="L85" s="162"/>
      <c r="M85" s="162"/>
      <c r="N85" s="162"/>
      <c r="O85" s="162"/>
      <c r="P85" s="162"/>
      <c r="Q85" s="162"/>
      <c r="R85" s="162"/>
      <c r="S85" s="162"/>
      <c r="T85" s="162"/>
      <c r="U85" s="162"/>
      <c r="V85" s="162"/>
      <c r="W85" s="178"/>
    </row>
    <row r="86" spans="1:30" ht="15.75" customHeight="1" x14ac:dyDescent="0.2">
      <c r="A86" s="12" t="s">
        <v>134</v>
      </c>
      <c r="B86" s="185" t="s">
        <v>4</v>
      </c>
      <c r="C86" s="165">
        <v>1412</v>
      </c>
      <c r="D86" s="167"/>
      <c r="E86" s="167">
        <v>15</v>
      </c>
      <c r="F86" s="167">
        <v>29</v>
      </c>
      <c r="G86" s="167">
        <v>-13</v>
      </c>
      <c r="H86" s="167">
        <v>786</v>
      </c>
      <c r="I86" s="167">
        <v>515</v>
      </c>
      <c r="J86" s="167">
        <v>166</v>
      </c>
      <c r="K86" s="167">
        <v>66</v>
      </c>
      <c r="L86" s="167">
        <v>-5</v>
      </c>
      <c r="M86" s="167">
        <v>-28</v>
      </c>
      <c r="N86" s="167">
        <v>5</v>
      </c>
      <c r="O86" s="167">
        <v>-13</v>
      </c>
      <c r="P86" s="167">
        <v>-26</v>
      </c>
      <c r="Q86" s="167">
        <v>-38</v>
      </c>
      <c r="R86" s="167">
        <v>-20</v>
      </c>
      <c r="S86" s="167">
        <v>3</v>
      </c>
      <c r="T86" s="167">
        <v>-8</v>
      </c>
      <c r="U86" s="167">
        <v>-7</v>
      </c>
      <c r="V86" s="167">
        <v>-8</v>
      </c>
      <c r="W86" s="168">
        <v>-7</v>
      </c>
    </row>
    <row r="87" spans="1:30" ht="15.75" customHeight="1" x14ac:dyDescent="0.2">
      <c r="A87" s="12" t="s">
        <v>135</v>
      </c>
      <c r="B87" s="185" t="s">
        <v>5</v>
      </c>
      <c r="C87" s="167">
        <v>737</v>
      </c>
      <c r="D87" s="167"/>
      <c r="E87" s="167">
        <v>138</v>
      </c>
      <c r="F87" s="167">
        <v>73</v>
      </c>
      <c r="G87" s="167">
        <v>82</v>
      </c>
      <c r="H87" s="167">
        <v>-320</v>
      </c>
      <c r="I87" s="167">
        <v>8</v>
      </c>
      <c r="J87" s="167">
        <v>244</v>
      </c>
      <c r="K87" s="167">
        <v>195</v>
      </c>
      <c r="L87" s="167">
        <v>141</v>
      </c>
      <c r="M87" s="167">
        <v>89</v>
      </c>
      <c r="N87" s="167">
        <v>39</v>
      </c>
      <c r="O87" s="167">
        <v>35</v>
      </c>
      <c r="P87" s="167">
        <v>8</v>
      </c>
      <c r="Q87" s="167">
        <v>-21</v>
      </c>
      <c r="R87" s="167">
        <v>-1</v>
      </c>
      <c r="S87" s="167">
        <v>-3</v>
      </c>
      <c r="T87" s="167">
        <v>3</v>
      </c>
      <c r="U87" s="167">
        <v>7</v>
      </c>
      <c r="V87" s="167">
        <v>20</v>
      </c>
      <c r="W87" s="168">
        <v>0</v>
      </c>
    </row>
    <row r="88" spans="1:30" ht="15.75" customHeight="1" x14ac:dyDescent="0.2">
      <c r="A88" s="12" t="s">
        <v>136</v>
      </c>
      <c r="B88" s="185" t="s">
        <v>6</v>
      </c>
      <c r="C88" s="167">
        <v>62</v>
      </c>
      <c r="D88" s="167"/>
      <c r="E88" s="167">
        <v>29</v>
      </c>
      <c r="F88" s="167">
        <v>25</v>
      </c>
      <c r="G88" s="167">
        <v>-8</v>
      </c>
      <c r="H88" s="167">
        <v>-111</v>
      </c>
      <c r="I88" s="167">
        <v>-47</v>
      </c>
      <c r="J88" s="167">
        <v>-10</v>
      </c>
      <c r="K88" s="167">
        <v>57</v>
      </c>
      <c r="L88" s="167">
        <v>37</v>
      </c>
      <c r="M88" s="167">
        <v>-1</v>
      </c>
      <c r="N88" s="167">
        <v>24</v>
      </c>
      <c r="O88" s="167">
        <v>-3</v>
      </c>
      <c r="P88" s="167">
        <v>5</v>
      </c>
      <c r="Q88" s="167">
        <v>15</v>
      </c>
      <c r="R88" s="167">
        <v>-3</v>
      </c>
      <c r="S88" s="167">
        <v>1</v>
      </c>
      <c r="T88" s="167">
        <v>21</v>
      </c>
      <c r="U88" s="167">
        <v>8</v>
      </c>
      <c r="V88" s="167">
        <v>14</v>
      </c>
      <c r="W88" s="168">
        <v>9</v>
      </c>
    </row>
    <row r="89" spans="1:30" ht="15.75" customHeight="1" x14ac:dyDescent="0.2">
      <c r="A89" s="12" t="s">
        <v>137</v>
      </c>
      <c r="B89" s="185" t="s">
        <v>7</v>
      </c>
      <c r="C89" s="167">
        <v>-92</v>
      </c>
      <c r="D89" s="167"/>
      <c r="E89" s="167">
        <v>5</v>
      </c>
      <c r="F89" s="167">
        <v>-12</v>
      </c>
      <c r="G89" s="167">
        <v>-6</v>
      </c>
      <c r="H89" s="167">
        <v>-146</v>
      </c>
      <c r="I89" s="167">
        <v>6</v>
      </c>
      <c r="J89" s="167">
        <v>-10</v>
      </c>
      <c r="K89" s="167">
        <v>16</v>
      </c>
      <c r="L89" s="167">
        <v>31</v>
      </c>
      <c r="M89" s="167">
        <v>6</v>
      </c>
      <c r="N89" s="167">
        <v>18</v>
      </c>
      <c r="O89" s="167">
        <v>-6</v>
      </c>
      <c r="P89" s="167">
        <v>36</v>
      </c>
      <c r="Q89" s="167">
        <v>5</v>
      </c>
      <c r="R89" s="167">
        <v>-13</v>
      </c>
      <c r="S89" s="167">
        <v>-10</v>
      </c>
      <c r="T89" s="167">
        <v>-13</v>
      </c>
      <c r="U89" s="167">
        <v>-6</v>
      </c>
      <c r="V89" s="167">
        <v>1</v>
      </c>
      <c r="W89" s="168">
        <v>6</v>
      </c>
    </row>
    <row r="90" spans="1:30" ht="15.75" customHeight="1" x14ac:dyDescent="0.2">
      <c r="A90" s="12" t="s">
        <v>138</v>
      </c>
      <c r="B90" s="186" t="s">
        <v>84</v>
      </c>
      <c r="C90" s="167">
        <v>2907</v>
      </c>
      <c r="D90" s="167"/>
      <c r="E90" s="167">
        <v>55</v>
      </c>
      <c r="F90" s="167">
        <v>24</v>
      </c>
      <c r="G90" s="167">
        <v>15</v>
      </c>
      <c r="H90" s="167">
        <v>1443</v>
      </c>
      <c r="I90" s="167">
        <v>1218</v>
      </c>
      <c r="J90" s="167">
        <v>283</v>
      </c>
      <c r="K90" s="167">
        <v>34</v>
      </c>
      <c r="L90" s="167">
        <v>-92</v>
      </c>
      <c r="M90" s="167">
        <v>-12</v>
      </c>
      <c r="N90" s="167">
        <v>0</v>
      </c>
      <c r="O90" s="167">
        <v>8</v>
      </c>
      <c r="P90" s="167">
        <v>-18</v>
      </c>
      <c r="Q90" s="167">
        <v>-20</v>
      </c>
      <c r="R90" s="167">
        <v>-21</v>
      </c>
      <c r="S90" s="167">
        <v>16</v>
      </c>
      <c r="T90" s="167">
        <v>-1</v>
      </c>
      <c r="U90" s="167">
        <v>-4</v>
      </c>
      <c r="V90" s="167">
        <v>-11</v>
      </c>
      <c r="W90" s="168">
        <v>-10</v>
      </c>
    </row>
    <row r="91" spans="1:30" ht="15.75" customHeight="1" x14ac:dyDescent="0.2">
      <c r="A91" s="12" t="s">
        <v>139</v>
      </c>
      <c r="B91" s="185" t="s">
        <v>9</v>
      </c>
      <c r="C91" s="167">
        <v>-2</v>
      </c>
      <c r="D91" s="167"/>
      <c r="E91" s="167">
        <v>-9</v>
      </c>
      <c r="F91" s="167">
        <v>-20</v>
      </c>
      <c r="G91" s="167">
        <v>17</v>
      </c>
      <c r="H91" s="167">
        <v>-29</v>
      </c>
      <c r="I91" s="167">
        <v>6</v>
      </c>
      <c r="J91" s="167">
        <v>-23</v>
      </c>
      <c r="K91" s="167">
        <v>19</v>
      </c>
      <c r="L91" s="167">
        <v>12</v>
      </c>
      <c r="M91" s="167">
        <v>1</v>
      </c>
      <c r="N91" s="167">
        <v>11</v>
      </c>
      <c r="O91" s="167">
        <v>7</v>
      </c>
      <c r="P91" s="167">
        <v>3</v>
      </c>
      <c r="Q91" s="167">
        <v>8</v>
      </c>
      <c r="R91" s="167">
        <v>7</v>
      </c>
      <c r="S91" s="167">
        <v>4</v>
      </c>
      <c r="T91" s="167">
        <v>-7</v>
      </c>
      <c r="U91" s="167">
        <v>-2</v>
      </c>
      <c r="V91" s="167">
        <v>-3</v>
      </c>
      <c r="W91" s="168">
        <v>-4</v>
      </c>
    </row>
    <row r="92" spans="1:30" ht="15.75" customHeight="1" x14ac:dyDescent="0.2">
      <c r="A92" s="12" t="s">
        <v>140</v>
      </c>
      <c r="B92" s="185" t="s">
        <v>72</v>
      </c>
      <c r="C92" s="167">
        <v>243</v>
      </c>
      <c r="D92" s="167"/>
      <c r="E92" s="167">
        <v>64</v>
      </c>
      <c r="F92" s="167">
        <v>28</v>
      </c>
      <c r="G92" s="167">
        <v>27</v>
      </c>
      <c r="H92" s="167">
        <v>-171</v>
      </c>
      <c r="I92" s="167">
        <v>41</v>
      </c>
      <c r="J92" s="167">
        <v>39</v>
      </c>
      <c r="K92" s="167">
        <v>34</v>
      </c>
      <c r="L92" s="167">
        <v>39</v>
      </c>
      <c r="M92" s="167">
        <v>5</v>
      </c>
      <c r="N92" s="167">
        <v>36</v>
      </c>
      <c r="O92" s="167">
        <v>23</v>
      </c>
      <c r="P92" s="167">
        <v>45</v>
      </c>
      <c r="Q92" s="167">
        <v>26</v>
      </c>
      <c r="R92" s="167">
        <v>6</v>
      </c>
      <c r="S92" s="167">
        <v>-8</v>
      </c>
      <c r="T92" s="167">
        <v>3</v>
      </c>
      <c r="U92" s="167">
        <v>-3</v>
      </c>
      <c r="V92" s="167">
        <v>9</v>
      </c>
      <c r="W92" s="168">
        <v>0</v>
      </c>
    </row>
    <row r="93" spans="1:30" ht="15.75" customHeight="1" x14ac:dyDescent="0.2">
      <c r="A93" s="12" t="s">
        <v>141</v>
      </c>
      <c r="B93" s="185" t="s">
        <v>11</v>
      </c>
      <c r="C93" s="167">
        <v>477</v>
      </c>
      <c r="D93" s="167"/>
      <c r="E93" s="167">
        <v>-15</v>
      </c>
      <c r="F93" s="167">
        <v>-7</v>
      </c>
      <c r="G93" s="167">
        <v>19</v>
      </c>
      <c r="H93" s="167">
        <v>585</v>
      </c>
      <c r="I93" s="167">
        <v>100</v>
      </c>
      <c r="J93" s="167">
        <v>-51</v>
      </c>
      <c r="K93" s="167">
        <v>-4</v>
      </c>
      <c r="L93" s="167">
        <v>-15</v>
      </c>
      <c r="M93" s="167">
        <v>-7</v>
      </c>
      <c r="N93" s="167">
        <v>-3</v>
      </c>
      <c r="O93" s="167">
        <v>-9</v>
      </c>
      <c r="P93" s="167">
        <v>-10</v>
      </c>
      <c r="Q93" s="167">
        <v>-15</v>
      </c>
      <c r="R93" s="167">
        <v>-5</v>
      </c>
      <c r="S93" s="167">
        <v>-9</v>
      </c>
      <c r="T93" s="167">
        <v>-21</v>
      </c>
      <c r="U93" s="167">
        <v>-21</v>
      </c>
      <c r="V93" s="167">
        <v>-20</v>
      </c>
      <c r="W93" s="168">
        <v>-15</v>
      </c>
    </row>
    <row r="94" spans="1:30" ht="15.75" customHeight="1" x14ac:dyDescent="0.2">
      <c r="A94" s="12" t="s">
        <v>142</v>
      </c>
      <c r="B94" s="185" t="s">
        <v>12</v>
      </c>
      <c r="C94" s="167">
        <v>193</v>
      </c>
      <c r="D94" s="167"/>
      <c r="E94" s="167">
        <v>-8</v>
      </c>
      <c r="F94" s="167">
        <v>13</v>
      </c>
      <c r="G94" s="167">
        <v>11</v>
      </c>
      <c r="H94" s="167">
        <v>-77</v>
      </c>
      <c r="I94" s="167">
        <v>65</v>
      </c>
      <c r="J94" s="167">
        <v>61</v>
      </c>
      <c r="K94" s="167">
        <v>42</v>
      </c>
      <c r="L94" s="167">
        <v>21</v>
      </c>
      <c r="M94" s="167">
        <v>-14</v>
      </c>
      <c r="N94" s="167">
        <v>31</v>
      </c>
      <c r="O94" s="167">
        <v>10</v>
      </c>
      <c r="P94" s="167">
        <v>40</v>
      </c>
      <c r="Q94" s="167">
        <v>11</v>
      </c>
      <c r="R94" s="167">
        <v>-2</v>
      </c>
      <c r="S94" s="167">
        <v>-6</v>
      </c>
      <c r="T94" s="167">
        <v>-4</v>
      </c>
      <c r="U94" s="167">
        <v>-2</v>
      </c>
      <c r="V94" s="167">
        <v>3</v>
      </c>
      <c r="W94" s="168">
        <v>-2</v>
      </c>
    </row>
    <row r="95" spans="1:30" ht="15.75" customHeight="1" x14ac:dyDescent="0.2">
      <c r="A95" s="12" t="s">
        <v>143</v>
      </c>
      <c r="B95" s="185" t="s">
        <v>13</v>
      </c>
      <c r="C95" s="167">
        <v>-50</v>
      </c>
      <c r="D95" s="167"/>
      <c r="E95" s="167">
        <v>56</v>
      </c>
      <c r="F95" s="167">
        <v>17</v>
      </c>
      <c r="G95" s="167">
        <v>13</v>
      </c>
      <c r="H95" s="167">
        <v>-140</v>
      </c>
      <c r="I95" s="167">
        <v>-4</v>
      </c>
      <c r="J95" s="167">
        <v>-53</v>
      </c>
      <c r="K95" s="167">
        <v>29</v>
      </c>
      <c r="L95" s="167">
        <v>60</v>
      </c>
      <c r="M95" s="167">
        <v>28</v>
      </c>
      <c r="N95" s="167">
        <v>20</v>
      </c>
      <c r="O95" s="167">
        <v>-20</v>
      </c>
      <c r="P95" s="167">
        <v>-9</v>
      </c>
      <c r="Q95" s="167">
        <v>-4</v>
      </c>
      <c r="R95" s="167">
        <v>-8</v>
      </c>
      <c r="S95" s="167">
        <v>-11</v>
      </c>
      <c r="T95" s="167">
        <v>5</v>
      </c>
      <c r="U95" s="167">
        <v>-7</v>
      </c>
      <c r="V95" s="167">
        <v>-16</v>
      </c>
      <c r="W95" s="168">
        <v>-6</v>
      </c>
    </row>
    <row r="96" spans="1:30" ht="15.75" customHeight="1" x14ac:dyDescent="0.2">
      <c r="A96" s="12" t="s">
        <v>144</v>
      </c>
      <c r="B96" s="185" t="s">
        <v>14</v>
      </c>
      <c r="C96" s="167">
        <v>340</v>
      </c>
      <c r="D96" s="167"/>
      <c r="E96" s="167">
        <v>66</v>
      </c>
      <c r="F96" s="167">
        <v>38</v>
      </c>
      <c r="G96" s="167">
        <v>13</v>
      </c>
      <c r="H96" s="167">
        <v>-28</v>
      </c>
      <c r="I96" s="167">
        <v>25</v>
      </c>
      <c r="J96" s="167">
        <v>10</v>
      </c>
      <c r="K96" s="167">
        <v>74</v>
      </c>
      <c r="L96" s="167">
        <v>45</v>
      </c>
      <c r="M96" s="167">
        <v>43</v>
      </c>
      <c r="N96" s="167">
        <v>9</v>
      </c>
      <c r="O96" s="167">
        <v>22</v>
      </c>
      <c r="P96" s="167">
        <v>-1</v>
      </c>
      <c r="Q96" s="167">
        <v>1</v>
      </c>
      <c r="R96" s="167">
        <v>20</v>
      </c>
      <c r="S96" s="167">
        <v>1</v>
      </c>
      <c r="T96" s="167">
        <v>7</v>
      </c>
      <c r="U96" s="167">
        <v>-1</v>
      </c>
      <c r="V96" s="167">
        <v>-10</v>
      </c>
      <c r="W96" s="168">
        <v>6</v>
      </c>
    </row>
    <row r="97" spans="1:23" ht="15.75" customHeight="1" x14ac:dyDescent="0.2">
      <c r="A97" s="12" t="s">
        <v>145</v>
      </c>
      <c r="B97" s="185" t="s">
        <v>15</v>
      </c>
      <c r="C97" s="167">
        <v>85</v>
      </c>
      <c r="D97" s="167"/>
      <c r="E97" s="167">
        <v>75</v>
      </c>
      <c r="F97" s="167">
        <v>47</v>
      </c>
      <c r="G97" s="167">
        <v>33</v>
      </c>
      <c r="H97" s="167">
        <v>-102</v>
      </c>
      <c r="I97" s="167">
        <v>-33</v>
      </c>
      <c r="J97" s="167">
        <v>-38</v>
      </c>
      <c r="K97" s="167">
        <v>39</v>
      </c>
      <c r="L97" s="167">
        <v>35</v>
      </c>
      <c r="M97" s="167">
        <v>26</v>
      </c>
      <c r="N97" s="167">
        <v>-2</v>
      </c>
      <c r="O97" s="167">
        <v>-12</v>
      </c>
      <c r="P97" s="167">
        <v>-26</v>
      </c>
      <c r="Q97" s="167">
        <v>-7</v>
      </c>
      <c r="R97" s="167">
        <v>8</v>
      </c>
      <c r="S97" s="167">
        <v>5</v>
      </c>
      <c r="T97" s="167">
        <v>11</v>
      </c>
      <c r="U97" s="167">
        <v>18</v>
      </c>
      <c r="V97" s="167">
        <v>9</v>
      </c>
      <c r="W97" s="168">
        <v>-1</v>
      </c>
    </row>
    <row r="98" spans="1:23" ht="15.75" customHeight="1" x14ac:dyDescent="0.2">
      <c r="A98" s="12" t="s">
        <v>146</v>
      </c>
      <c r="B98" s="185" t="s">
        <v>16</v>
      </c>
      <c r="C98" s="167">
        <v>240</v>
      </c>
      <c r="D98" s="167"/>
      <c r="E98" s="167">
        <v>12</v>
      </c>
      <c r="F98" s="167">
        <v>-17</v>
      </c>
      <c r="G98" s="167">
        <v>2</v>
      </c>
      <c r="H98" s="167">
        <v>-14</v>
      </c>
      <c r="I98" s="167">
        <v>53</v>
      </c>
      <c r="J98" s="167">
        <v>69</v>
      </c>
      <c r="K98" s="167">
        <v>9</v>
      </c>
      <c r="L98" s="167">
        <v>-11</v>
      </c>
      <c r="M98" s="167">
        <v>12</v>
      </c>
      <c r="N98" s="167">
        <v>3</v>
      </c>
      <c r="O98" s="167">
        <v>34</v>
      </c>
      <c r="P98" s="167">
        <v>14</v>
      </c>
      <c r="Q98" s="167">
        <v>20</v>
      </c>
      <c r="R98" s="167">
        <v>14</v>
      </c>
      <c r="S98" s="167">
        <v>0</v>
      </c>
      <c r="T98" s="167">
        <v>6</v>
      </c>
      <c r="U98" s="167">
        <v>8</v>
      </c>
      <c r="V98" s="167">
        <v>18</v>
      </c>
      <c r="W98" s="168">
        <v>8</v>
      </c>
    </row>
    <row r="99" spans="1:23" ht="15.75" customHeight="1" x14ac:dyDescent="0.2">
      <c r="A99" s="12" t="s">
        <v>147</v>
      </c>
      <c r="B99" s="185" t="s">
        <v>17</v>
      </c>
      <c r="C99" s="167">
        <v>953</v>
      </c>
      <c r="D99" s="167"/>
      <c r="E99" s="167">
        <v>94</v>
      </c>
      <c r="F99" s="167">
        <v>17</v>
      </c>
      <c r="G99" s="167">
        <v>25</v>
      </c>
      <c r="H99" s="167">
        <v>523</v>
      </c>
      <c r="I99" s="167">
        <v>-65</v>
      </c>
      <c r="J99" s="167">
        <v>-16</v>
      </c>
      <c r="K99" s="167">
        <v>67</v>
      </c>
      <c r="L99" s="167">
        <v>107</v>
      </c>
      <c r="M99" s="167">
        <v>32</v>
      </c>
      <c r="N99" s="167">
        <v>29</v>
      </c>
      <c r="O99" s="167">
        <v>7</v>
      </c>
      <c r="P99" s="167">
        <v>35</v>
      </c>
      <c r="Q99" s="167">
        <v>47</v>
      </c>
      <c r="R99" s="167">
        <v>23</v>
      </c>
      <c r="S99" s="167">
        <v>10</v>
      </c>
      <c r="T99" s="167">
        <v>18</v>
      </c>
      <c r="U99" s="167">
        <v>6</v>
      </c>
      <c r="V99" s="167">
        <v>-1</v>
      </c>
      <c r="W99" s="168">
        <v>-5</v>
      </c>
    </row>
    <row r="100" spans="1:23" ht="15.75" customHeight="1" x14ac:dyDescent="0.2">
      <c r="A100" s="12" t="s">
        <v>148</v>
      </c>
      <c r="B100" s="185" t="s">
        <v>18</v>
      </c>
      <c r="C100" s="167">
        <v>1446</v>
      </c>
      <c r="D100" s="167"/>
      <c r="E100" s="167">
        <v>-48</v>
      </c>
      <c r="F100" s="167">
        <v>-28</v>
      </c>
      <c r="G100" s="167">
        <v>-61</v>
      </c>
      <c r="H100" s="167">
        <v>1084</v>
      </c>
      <c r="I100" s="167">
        <v>867</v>
      </c>
      <c r="J100" s="167">
        <v>315</v>
      </c>
      <c r="K100" s="167">
        <v>-110</v>
      </c>
      <c r="L100" s="167">
        <v>-151</v>
      </c>
      <c r="M100" s="167">
        <v>-113</v>
      </c>
      <c r="N100" s="167">
        <v>-53</v>
      </c>
      <c r="O100" s="167">
        <v>4</v>
      </c>
      <c r="P100" s="167">
        <v>-3</v>
      </c>
      <c r="Q100" s="167">
        <v>-45</v>
      </c>
      <c r="R100" s="167">
        <v>-27</v>
      </c>
      <c r="S100" s="167">
        <v>-19</v>
      </c>
      <c r="T100" s="167">
        <v>-41</v>
      </c>
      <c r="U100" s="167">
        <v>-27</v>
      </c>
      <c r="V100" s="167">
        <v>-60</v>
      </c>
      <c r="W100" s="168">
        <v>-38</v>
      </c>
    </row>
    <row r="101" spans="1:23" ht="15.75" customHeight="1" x14ac:dyDescent="0.2">
      <c r="A101" s="12" t="s">
        <v>149</v>
      </c>
      <c r="B101" s="185" t="s">
        <v>19</v>
      </c>
      <c r="C101" s="167">
        <v>567</v>
      </c>
      <c r="D101" s="167"/>
      <c r="E101" s="167">
        <v>52</v>
      </c>
      <c r="F101" s="167">
        <v>39</v>
      </c>
      <c r="G101" s="167">
        <v>33</v>
      </c>
      <c r="H101" s="167">
        <v>-316</v>
      </c>
      <c r="I101" s="167">
        <v>181</v>
      </c>
      <c r="J101" s="167">
        <v>157</v>
      </c>
      <c r="K101" s="167">
        <v>100</v>
      </c>
      <c r="L101" s="167">
        <v>76</v>
      </c>
      <c r="M101" s="167">
        <v>76</v>
      </c>
      <c r="N101" s="167">
        <v>48</v>
      </c>
      <c r="O101" s="167">
        <v>66</v>
      </c>
      <c r="P101" s="167">
        <v>42</v>
      </c>
      <c r="Q101" s="167">
        <v>-4</v>
      </c>
      <c r="R101" s="167">
        <v>-14</v>
      </c>
      <c r="S101" s="167">
        <v>4</v>
      </c>
      <c r="T101" s="167">
        <v>7</v>
      </c>
      <c r="U101" s="167">
        <v>5</v>
      </c>
      <c r="V101" s="167">
        <v>8</v>
      </c>
      <c r="W101" s="168">
        <v>7</v>
      </c>
    </row>
    <row r="102" spans="1:23" ht="15.75" customHeight="1" x14ac:dyDescent="0.2">
      <c r="A102" s="12" t="s">
        <v>150</v>
      </c>
      <c r="B102" s="185" t="s">
        <v>20</v>
      </c>
      <c r="C102" s="167">
        <v>-219</v>
      </c>
      <c r="D102" s="167"/>
      <c r="E102" s="167">
        <v>4</v>
      </c>
      <c r="F102" s="167">
        <v>-2</v>
      </c>
      <c r="G102" s="167">
        <v>-19</v>
      </c>
      <c r="H102" s="167">
        <v>-31</v>
      </c>
      <c r="I102" s="167">
        <v>-25</v>
      </c>
      <c r="J102" s="167">
        <v>-47</v>
      </c>
      <c r="K102" s="167">
        <v>-25</v>
      </c>
      <c r="L102" s="167">
        <v>-26</v>
      </c>
      <c r="M102" s="167">
        <v>-10</v>
      </c>
      <c r="N102" s="167">
        <v>0</v>
      </c>
      <c r="O102" s="167">
        <v>-16</v>
      </c>
      <c r="P102" s="167">
        <v>-3</v>
      </c>
      <c r="Q102" s="167">
        <v>-1</v>
      </c>
      <c r="R102" s="167">
        <v>-6</v>
      </c>
      <c r="S102" s="167">
        <v>-10</v>
      </c>
      <c r="T102" s="167">
        <v>0</v>
      </c>
      <c r="U102" s="167">
        <v>1</v>
      </c>
      <c r="V102" s="167">
        <v>1</v>
      </c>
      <c r="W102" s="168">
        <v>-4</v>
      </c>
    </row>
    <row r="103" spans="1:23" ht="15.75" customHeight="1" x14ac:dyDescent="0.2">
      <c r="A103" s="12" t="s">
        <v>151</v>
      </c>
      <c r="B103" s="185" t="s">
        <v>21</v>
      </c>
      <c r="C103" s="167">
        <v>239</v>
      </c>
      <c r="D103" s="167"/>
      <c r="E103" s="167">
        <v>18</v>
      </c>
      <c r="F103" s="167">
        <v>32</v>
      </c>
      <c r="G103" s="167">
        <v>14</v>
      </c>
      <c r="H103" s="167">
        <v>-31</v>
      </c>
      <c r="I103" s="167">
        <v>37</v>
      </c>
      <c r="J103" s="167">
        <v>74</v>
      </c>
      <c r="K103" s="167">
        <v>32</v>
      </c>
      <c r="L103" s="167">
        <v>34</v>
      </c>
      <c r="M103" s="167">
        <v>11</v>
      </c>
      <c r="N103" s="167">
        <v>3</v>
      </c>
      <c r="O103" s="167">
        <v>14</v>
      </c>
      <c r="P103" s="167">
        <v>-1</v>
      </c>
      <c r="Q103" s="167">
        <v>-1</v>
      </c>
      <c r="R103" s="167">
        <v>2</v>
      </c>
      <c r="S103" s="167">
        <v>-9</v>
      </c>
      <c r="T103" s="167">
        <v>-1</v>
      </c>
      <c r="U103" s="167">
        <v>6</v>
      </c>
      <c r="V103" s="167">
        <v>2</v>
      </c>
      <c r="W103" s="168">
        <v>3</v>
      </c>
    </row>
    <row r="104" spans="1:23" ht="15.75" customHeight="1" x14ac:dyDescent="0.2">
      <c r="A104" s="12" t="s">
        <v>152</v>
      </c>
      <c r="B104" s="185" t="s">
        <v>22</v>
      </c>
      <c r="C104" s="167">
        <v>221</v>
      </c>
      <c r="D104" s="167"/>
      <c r="E104" s="167">
        <v>32</v>
      </c>
      <c r="F104" s="167">
        <v>-2</v>
      </c>
      <c r="G104" s="167">
        <v>19</v>
      </c>
      <c r="H104" s="167">
        <v>-97</v>
      </c>
      <c r="I104" s="167">
        <v>58</v>
      </c>
      <c r="J104" s="167">
        <v>46</v>
      </c>
      <c r="K104" s="167">
        <v>11</v>
      </c>
      <c r="L104" s="167">
        <v>9</v>
      </c>
      <c r="M104" s="167">
        <v>42</v>
      </c>
      <c r="N104" s="167">
        <v>41</v>
      </c>
      <c r="O104" s="167">
        <v>15</v>
      </c>
      <c r="P104" s="167">
        <v>21</v>
      </c>
      <c r="Q104" s="167">
        <v>22</v>
      </c>
      <c r="R104" s="167">
        <v>-6</v>
      </c>
      <c r="S104" s="167">
        <v>-4</v>
      </c>
      <c r="T104" s="167">
        <v>4</v>
      </c>
      <c r="U104" s="167">
        <v>8</v>
      </c>
      <c r="V104" s="167">
        <v>-6</v>
      </c>
      <c r="W104" s="168">
        <v>8</v>
      </c>
    </row>
    <row r="105" spans="1:23" ht="15.75" customHeight="1" x14ac:dyDescent="0.2">
      <c r="A105" s="12" t="s">
        <v>153</v>
      </c>
      <c r="B105" s="186" t="s">
        <v>85</v>
      </c>
      <c r="C105" s="167">
        <v>50</v>
      </c>
      <c r="D105" s="167"/>
      <c r="E105" s="167">
        <v>10</v>
      </c>
      <c r="F105" s="167">
        <v>7</v>
      </c>
      <c r="G105" s="167">
        <v>11</v>
      </c>
      <c r="H105" s="167">
        <v>-76</v>
      </c>
      <c r="I105" s="167">
        <v>-2</v>
      </c>
      <c r="J105" s="167">
        <v>0</v>
      </c>
      <c r="K105" s="167">
        <v>31</v>
      </c>
      <c r="L105" s="167">
        <v>11</v>
      </c>
      <c r="M105" s="167">
        <v>5</v>
      </c>
      <c r="N105" s="167">
        <v>-1</v>
      </c>
      <c r="O105" s="167">
        <v>14</v>
      </c>
      <c r="P105" s="167">
        <v>17</v>
      </c>
      <c r="Q105" s="167">
        <v>6</v>
      </c>
      <c r="R105" s="167">
        <v>8</v>
      </c>
      <c r="S105" s="167">
        <v>1</v>
      </c>
      <c r="T105" s="167">
        <v>2</v>
      </c>
      <c r="U105" s="167">
        <v>-1</v>
      </c>
      <c r="V105" s="167">
        <v>5</v>
      </c>
      <c r="W105" s="168">
        <v>2</v>
      </c>
    </row>
    <row r="106" spans="1:23" ht="15.75" customHeight="1" x14ac:dyDescent="0.2">
      <c r="A106" s="12" t="s">
        <v>154</v>
      </c>
      <c r="B106" s="185" t="s">
        <v>23</v>
      </c>
      <c r="C106" s="167">
        <v>-62</v>
      </c>
      <c r="D106" s="167"/>
      <c r="E106" s="167">
        <v>27</v>
      </c>
      <c r="F106" s="167">
        <v>-4</v>
      </c>
      <c r="G106" s="167">
        <v>0</v>
      </c>
      <c r="H106" s="167">
        <v>-63</v>
      </c>
      <c r="I106" s="167">
        <v>-17</v>
      </c>
      <c r="J106" s="167">
        <v>-52</v>
      </c>
      <c r="K106" s="167">
        <v>-19</v>
      </c>
      <c r="L106" s="167">
        <v>2</v>
      </c>
      <c r="M106" s="167">
        <v>5</v>
      </c>
      <c r="N106" s="167">
        <v>-3</v>
      </c>
      <c r="O106" s="167">
        <v>-28</v>
      </c>
      <c r="P106" s="167">
        <v>5</v>
      </c>
      <c r="Q106" s="167">
        <v>41</v>
      </c>
      <c r="R106" s="167">
        <v>19</v>
      </c>
      <c r="S106" s="167">
        <v>0</v>
      </c>
      <c r="T106" s="167">
        <v>3</v>
      </c>
      <c r="U106" s="167">
        <v>6</v>
      </c>
      <c r="V106" s="167">
        <v>8</v>
      </c>
      <c r="W106" s="168">
        <v>8</v>
      </c>
    </row>
    <row r="107" spans="1:23" ht="15.75" customHeight="1" x14ac:dyDescent="0.2">
      <c r="A107" s="12" t="s">
        <v>155</v>
      </c>
      <c r="B107" s="185" t="s">
        <v>24</v>
      </c>
      <c r="C107" s="167">
        <v>15</v>
      </c>
      <c r="D107" s="167"/>
      <c r="E107" s="167">
        <v>17</v>
      </c>
      <c r="F107" s="167">
        <v>-12</v>
      </c>
      <c r="G107" s="167">
        <v>9</v>
      </c>
      <c r="H107" s="167">
        <v>-90</v>
      </c>
      <c r="I107" s="167">
        <v>8</v>
      </c>
      <c r="J107" s="167">
        <v>52</v>
      </c>
      <c r="K107" s="167">
        <v>61</v>
      </c>
      <c r="L107" s="167">
        <v>30</v>
      </c>
      <c r="M107" s="167">
        <v>2</v>
      </c>
      <c r="N107" s="167">
        <v>-40</v>
      </c>
      <c r="O107" s="167">
        <v>-11</v>
      </c>
      <c r="P107" s="167">
        <v>-3</v>
      </c>
      <c r="Q107" s="167">
        <v>-3</v>
      </c>
      <c r="R107" s="167">
        <v>-5</v>
      </c>
      <c r="S107" s="167">
        <v>-4</v>
      </c>
      <c r="T107" s="167">
        <v>-10</v>
      </c>
      <c r="U107" s="167">
        <v>5</v>
      </c>
      <c r="V107" s="167">
        <v>-8</v>
      </c>
      <c r="W107" s="168">
        <v>17</v>
      </c>
    </row>
    <row r="108" spans="1:23" ht="15.75" customHeight="1" x14ac:dyDescent="0.2">
      <c r="A108" s="12" t="s">
        <v>156</v>
      </c>
      <c r="B108" s="185" t="s">
        <v>25</v>
      </c>
      <c r="C108" s="167">
        <v>63</v>
      </c>
      <c r="D108" s="167"/>
      <c r="E108" s="167">
        <v>3</v>
      </c>
      <c r="F108" s="167">
        <v>1</v>
      </c>
      <c r="G108" s="167">
        <v>20</v>
      </c>
      <c r="H108" s="167">
        <v>-52</v>
      </c>
      <c r="I108" s="167">
        <v>12</v>
      </c>
      <c r="J108" s="167">
        <v>23</v>
      </c>
      <c r="K108" s="167">
        <v>10</v>
      </c>
      <c r="L108" s="167">
        <v>10</v>
      </c>
      <c r="M108" s="167">
        <v>8</v>
      </c>
      <c r="N108" s="167">
        <v>11</v>
      </c>
      <c r="O108" s="167">
        <v>0</v>
      </c>
      <c r="P108" s="167">
        <v>0</v>
      </c>
      <c r="Q108" s="167">
        <v>11</v>
      </c>
      <c r="R108" s="167">
        <v>1</v>
      </c>
      <c r="S108" s="167">
        <v>2</v>
      </c>
      <c r="T108" s="167">
        <v>0</v>
      </c>
      <c r="U108" s="167">
        <v>2</v>
      </c>
      <c r="V108" s="167">
        <v>1</v>
      </c>
      <c r="W108" s="168">
        <v>0</v>
      </c>
    </row>
    <row r="109" spans="1:23" ht="15.75" customHeight="1" x14ac:dyDescent="0.2">
      <c r="A109" s="12" t="s">
        <v>157</v>
      </c>
      <c r="B109" s="185" t="s">
        <v>26</v>
      </c>
      <c r="C109" s="167">
        <v>746</v>
      </c>
      <c r="D109" s="167"/>
      <c r="E109" s="167">
        <v>66</v>
      </c>
      <c r="F109" s="167">
        <v>33</v>
      </c>
      <c r="G109" s="167">
        <v>47</v>
      </c>
      <c r="H109" s="167">
        <v>-145</v>
      </c>
      <c r="I109" s="167">
        <v>278</v>
      </c>
      <c r="J109" s="167">
        <v>117</v>
      </c>
      <c r="K109" s="167">
        <v>47</v>
      </c>
      <c r="L109" s="167">
        <v>61</v>
      </c>
      <c r="M109" s="167">
        <v>66</v>
      </c>
      <c r="N109" s="167">
        <v>62</v>
      </c>
      <c r="O109" s="167">
        <v>26</v>
      </c>
      <c r="P109" s="167">
        <v>21</v>
      </c>
      <c r="Q109" s="167">
        <v>35</v>
      </c>
      <c r="R109" s="167">
        <v>17</v>
      </c>
      <c r="S109" s="167">
        <v>-12</v>
      </c>
      <c r="T109" s="167">
        <v>-10</v>
      </c>
      <c r="U109" s="167">
        <v>13</v>
      </c>
      <c r="V109" s="167">
        <v>17</v>
      </c>
      <c r="W109" s="168">
        <v>7</v>
      </c>
    </row>
    <row r="110" spans="1:23" ht="15.75" customHeight="1" x14ac:dyDescent="0.2">
      <c r="A110" s="12" t="s">
        <v>158</v>
      </c>
      <c r="B110" s="185" t="s">
        <v>27</v>
      </c>
      <c r="C110" s="167">
        <v>119</v>
      </c>
      <c r="D110" s="167"/>
      <c r="E110" s="167">
        <v>7</v>
      </c>
      <c r="F110" s="167">
        <v>-8</v>
      </c>
      <c r="G110" s="167">
        <v>14</v>
      </c>
      <c r="H110" s="167">
        <v>-38</v>
      </c>
      <c r="I110" s="167">
        <v>37</v>
      </c>
      <c r="J110" s="167">
        <v>12</v>
      </c>
      <c r="K110" s="167">
        <v>51</v>
      </c>
      <c r="L110" s="167">
        <v>1</v>
      </c>
      <c r="M110" s="167">
        <v>1</v>
      </c>
      <c r="N110" s="167">
        <v>26</v>
      </c>
      <c r="O110" s="167">
        <v>27</v>
      </c>
      <c r="P110" s="167">
        <v>-15</v>
      </c>
      <c r="Q110" s="167">
        <v>-10</v>
      </c>
      <c r="R110" s="167">
        <v>-8</v>
      </c>
      <c r="S110" s="167">
        <v>16</v>
      </c>
      <c r="T110" s="167">
        <v>-9</v>
      </c>
      <c r="U110" s="167">
        <v>-5</v>
      </c>
      <c r="V110" s="167">
        <v>14</v>
      </c>
      <c r="W110" s="168">
        <v>6</v>
      </c>
    </row>
    <row r="111" spans="1:23" ht="15.75" customHeight="1" x14ac:dyDescent="0.2">
      <c r="A111" s="12" t="s">
        <v>159</v>
      </c>
      <c r="B111" s="185" t="s">
        <v>8</v>
      </c>
      <c r="C111" s="167">
        <v>277</v>
      </c>
      <c r="D111" s="167"/>
      <c r="E111" s="167">
        <v>25</v>
      </c>
      <c r="F111" s="167">
        <v>19</v>
      </c>
      <c r="G111" s="167">
        <v>10</v>
      </c>
      <c r="H111" s="167">
        <v>-68</v>
      </c>
      <c r="I111" s="167">
        <v>34</v>
      </c>
      <c r="J111" s="167">
        <v>12</v>
      </c>
      <c r="K111" s="167">
        <v>5</v>
      </c>
      <c r="L111" s="167">
        <v>28</v>
      </c>
      <c r="M111" s="167">
        <v>22</v>
      </c>
      <c r="N111" s="167">
        <v>6</v>
      </c>
      <c r="O111" s="167">
        <v>32</v>
      </c>
      <c r="P111" s="167">
        <v>42</v>
      </c>
      <c r="Q111" s="167">
        <v>38</v>
      </c>
      <c r="R111" s="167">
        <v>13</v>
      </c>
      <c r="S111" s="167">
        <v>13</v>
      </c>
      <c r="T111" s="167">
        <v>10</v>
      </c>
      <c r="U111" s="167">
        <v>8</v>
      </c>
      <c r="V111" s="167">
        <v>11</v>
      </c>
      <c r="W111" s="168">
        <v>17</v>
      </c>
    </row>
    <row r="112" spans="1:23" ht="15.75" customHeight="1" x14ac:dyDescent="0.2">
      <c r="A112" s="12" t="s">
        <v>160</v>
      </c>
      <c r="B112" s="185" t="s">
        <v>28</v>
      </c>
      <c r="C112" s="167">
        <v>99</v>
      </c>
      <c r="D112" s="167"/>
      <c r="E112" s="167">
        <v>-3</v>
      </c>
      <c r="F112" s="167">
        <v>8</v>
      </c>
      <c r="G112" s="167">
        <v>2</v>
      </c>
      <c r="H112" s="167">
        <v>-43</v>
      </c>
      <c r="I112" s="167">
        <v>38</v>
      </c>
      <c r="J112" s="167">
        <v>20</v>
      </c>
      <c r="K112" s="167">
        <v>6</v>
      </c>
      <c r="L112" s="167">
        <v>6</v>
      </c>
      <c r="M112" s="167">
        <v>12</v>
      </c>
      <c r="N112" s="167">
        <v>14</v>
      </c>
      <c r="O112" s="167">
        <v>12</v>
      </c>
      <c r="P112" s="167">
        <v>8</v>
      </c>
      <c r="Q112" s="167">
        <v>5</v>
      </c>
      <c r="R112" s="167">
        <v>6</v>
      </c>
      <c r="S112" s="167">
        <v>5</v>
      </c>
      <c r="T112" s="167">
        <v>3</v>
      </c>
      <c r="U112" s="167">
        <v>1</v>
      </c>
      <c r="V112" s="167">
        <v>-1</v>
      </c>
      <c r="W112" s="168">
        <v>0</v>
      </c>
    </row>
    <row r="113" spans="1:23" ht="15.75" customHeight="1" x14ac:dyDescent="0.2">
      <c r="A113" s="12" t="s">
        <v>161</v>
      </c>
      <c r="B113" s="185" t="s">
        <v>29</v>
      </c>
      <c r="C113" s="167">
        <v>16</v>
      </c>
      <c r="D113" s="167"/>
      <c r="E113" s="167">
        <v>22</v>
      </c>
      <c r="F113" s="167">
        <v>0</v>
      </c>
      <c r="G113" s="167">
        <v>-14</v>
      </c>
      <c r="H113" s="167">
        <v>-44</v>
      </c>
      <c r="I113" s="167">
        <v>-28</v>
      </c>
      <c r="J113" s="167">
        <v>-38</v>
      </c>
      <c r="K113" s="167">
        <v>-12</v>
      </c>
      <c r="L113" s="167">
        <v>36</v>
      </c>
      <c r="M113" s="167">
        <v>-1</v>
      </c>
      <c r="N113" s="167">
        <v>20</v>
      </c>
      <c r="O113" s="167">
        <v>12</v>
      </c>
      <c r="P113" s="167">
        <v>13</v>
      </c>
      <c r="Q113" s="167">
        <v>32</v>
      </c>
      <c r="R113" s="167">
        <v>17</v>
      </c>
      <c r="S113" s="167">
        <v>9</v>
      </c>
      <c r="T113" s="167">
        <v>5</v>
      </c>
      <c r="U113" s="167">
        <v>-16</v>
      </c>
      <c r="V113" s="167">
        <v>8</v>
      </c>
      <c r="W113" s="168">
        <v>-5</v>
      </c>
    </row>
    <row r="114" spans="1:23" ht="15.75" customHeight="1" x14ac:dyDescent="0.2">
      <c r="A114" s="12" t="s">
        <v>162</v>
      </c>
      <c r="B114" s="185" t="s">
        <v>30</v>
      </c>
      <c r="C114" s="167">
        <v>368</v>
      </c>
      <c r="D114" s="167"/>
      <c r="E114" s="167">
        <v>48</v>
      </c>
      <c r="F114" s="167">
        <v>23</v>
      </c>
      <c r="G114" s="167">
        <v>11</v>
      </c>
      <c r="H114" s="167">
        <v>-89</v>
      </c>
      <c r="I114" s="167">
        <v>-4</v>
      </c>
      <c r="J114" s="167">
        <v>-14</v>
      </c>
      <c r="K114" s="167">
        <v>43</v>
      </c>
      <c r="L114" s="167">
        <v>67</v>
      </c>
      <c r="M114" s="167">
        <v>68</v>
      </c>
      <c r="N114" s="167">
        <v>57</v>
      </c>
      <c r="O114" s="167">
        <v>37</v>
      </c>
      <c r="P114" s="167">
        <v>33</v>
      </c>
      <c r="Q114" s="167">
        <v>6</v>
      </c>
      <c r="R114" s="167">
        <v>12</v>
      </c>
      <c r="S114" s="167">
        <v>13</v>
      </c>
      <c r="T114" s="167">
        <v>29</v>
      </c>
      <c r="U114" s="167">
        <v>-2</v>
      </c>
      <c r="V114" s="167">
        <v>13</v>
      </c>
      <c r="W114" s="168">
        <v>17</v>
      </c>
    </row>
    <row r="115" spans="1:23" ht="15.75" customHeight="1" x14ac:dyDescent="0.2">
      <c r="A115" s="12" t="s">
        <v>163</v>
      </c>
      <c r="B115" s="185" t="s">
        <v>31</v>
      </c>
      <c r="C115" s="167">
        <v>269</v>
      </c>
      <c r="D115" s="167"/>
      <c r="E115" s="167">
        <v>22</v>
      </c>
      <c r="F115" s="167">
        <v>19</v>
      </c>
      <c r="G115" s="167">
        <v>38</v>
      </c>
      <c r="H115" s="167">
        <v>293</v>
      </c>
      <c r="I115" s="167">
        <v>-149</v>
      </c>
      <c r="J115" s="167">
        <v>-62</v>
      </c>
      <c r="K115" s="167">
        <v>15</v>
      </c>
      <c r="L115" s="167">
        <v>42</v>
      </c>
      <c r="M115" s="167">
        <v>7</v>
      </c>
      <c r="N115" s="167">
        <v>3</v>
      </c>
      <c r="O115" s="167">
        <v>19</v>
      </c>
      <c r="P115" s="167">
        <v>1</v>
      </c>
      <c r="Q115" s="167">
        <v>-9</v>
      </c>
      <c r="R115" s="167">
        <v>6</v>
      </c>
      <c r="S115" s="167">
        <v>12</v>
      </c>
      <c r="T115" s="167">
        <v>8</v>
      </c>
      <c r="U115" s="167">
        <v>-3</v>
      </c>
      <c r="V115" s="167">
        <v>7</v>
      </c>
      <c r="W115" s="168">
        <v>0</v>
      </c>
    </row>
    <row r="116" spans="1:23" ht="15.75" customHeight="1" x14ac:dyDescent="0.2">
      <c r="A116" s="12" t="s">
        <v>164</v>
      </c>
      <c r="B116" s="185" t="s">
        <v>10</v>
      </c>
      <c r="C116" s="167">
        <v>-28</v>
      </c>
      <c r="D116" s="167"/>
      <c r="E116" s="167">
        <v>-11</v>
      </c>
      <c r="F116" s="167">
        <v>32</v>
      </c>
      <c r="G116" s="167">
        <v>4</v>
      </c>
      <c r="H116" s="167">
        <v>12</v>
      </c>
      <c r="I116" s="167">
        <v>-32</v>
      </c>
      <c r="J116" s="167">
        <v>-15</v>
      </c>
      <c r="K116" s="167">
        <v>-3</v>
      </c>
      <c r="L116" s="167">
        <v>-4</v>
      </c>
      <c r="M116" s="167">
        <v>-10</v>
      </c>
      <c r="N116" s="167">
        <v>19</v>
      </c>
      <c r="O116" s="167">
        <v>6</v>
      </c>
      <c r="P116" s="167">
        <v>-5</v>
      </c>
      <c r="Q116" s="167">
        <v>-4</v>
      </c>
      <c r="R116" s="167">
        <v>8</v>
      </c>
      <c r="S116" s="167">
        <v>5</v>
      </c>
      <c r="T116" s="167">
        <v>1</v>
      </c>
      <c r="U116" s="167">
        <v>-11</v>
      </c>
      <c r="V116" s="167">
        <v>-16</v>
      </c>
      <c r="W116" s="168">
        <v>-4</v>
      </c>
    </row>
    <row r="117" spans="1:23" ht="15.75" customHeight="1" x14ac:dyDescent="0.2">
      <c r="A117" s="170" t="s">
        <v>165</v>
      </c>
      <c r="B117" s="187" t="s">
        <v>32</v>
      </c>
      <c r="C117" s="172">
        <v>13</v>
      </c>
      <c r="D117" s="172"/>
      <c r="E117" s="172">
        <v>16</v>
      </c>
      <c r="F117" s="172">
        <v>-6</v>
      </c>
      <c r="G117" s="172">
        <v>16</v>
      </c>
      <c r="H117" s="172">
        <v>-133</v>
      </c>
      <c r="I117" s="172">
        <v>64</v>
      </c>
      <c r="J117" s="172">
        <v>82</v>
      </c>
      <c r="K117" s="172">
        <v>31</v>
      </c>
      <c r="L117" s="172">
        <v>32</v>
      </c>
      <c r="M117" s="172">
        <v>-58</v>
      </c>
      <c r="N117" s="172">
        <v>-31</v>
      </c>
      <c r="O117" s="172">
        <v>-13</v>
      </c>
      <c r="P117" s="172">
        <v>-37</v>
      </c>
      <c r="Q117" s="172">
        <v>6</v>
      </c>
      <c r="R117" s="172">
        <v>-1</v>
      </c>
      <c r="S117" s="172">
        <v>17</v>
      </c>
      <c r="T117" s="172">
        <v>8</v>
      </c>
      <c r="U117" s="172">
        <v>9</v>
      </c>
      <c r="V117" s="172">
        <v>11</v>
      </c>
      <c r="W117" s="173">
        <v>0</v>
      </c>
    </row>
    <row r="118" spans="1:23" ht="12" customHeight="1" x14ac:dyDescent="0.2"/>
    <row r="119" spans="1:23" x14ac:dyDescent="0.2">
      <c r="A119" s="227" t="s">
        <v>321</v>
      </c>
      <c r="B119" s="227"/>
      <c r="C119" s="101"/>
    </row>
  </sheetData>
  <sortState ref="B86:W117">
    <sortCondition ref="B86"/>
  </sortState>
  <mergeCells count="23">
    <mergeCell ref="Z34:AD34"/>
    <mergeCell ref="E82:W82"/>
    <mergeCell ref="C81:C83"/>
    <mergeCell ref="E81:W81"/>
    <mergeCell ref="AA13:AC13"/>
    <mergeCell ref="Z14:AD14"/>
    <mergeCell ref="Z16:AD16"/>
    <mergeCell ref="Z25:AD25"/>
    <mergeCell ref="AA36:AC36"/>
    <mergeCell ref="A1:G1"/>
    <mergeCell ref="A119:B119"/>
    <mergeCell ref="I1:J1"/>
    <mergeCell ref="A3:B5"/>
    <mergeCell ref="A42:B44"/>
    <mergeCell ref="C80:J80"/>
    <mergeCell ref="C41:J41"/>
    <mergeCell ref="E4:W4"/>
    <mergeCell ref="C3:C5"/>
    <mergeCell ref="E3:W3"/>
    <mergeCell ref="E43:W43"/>
    <mergeCell ref="C42:C44"/>
    <mergeCell ref="E42:W42"/>
    <mergeCell ref="A81:B83"/>
  </mergeCells>
  <phoneticPr fontId="4" type="noConversion"/>
  <hyperlinks>
    <hyperlink ref="I1" location="Contents!A1" display="back to contents"/>
    <hyperlink ref="AC21" location="'Council 15-16'!A1" display="2015/16"/>
    <hyperlink ref="AB21" location="'Council 14-15'!A1" display="2014/15"/>
    <hyperlink ref="AA21" location="'Council 13-14'!A1" display="2013/14"/>
    <hyperlink ref="AC20" location="'Council 12-13'!A1" display="2012/13"/>
    <hyperlink ref="AB20" location="'Council 11-12'!A1" display="2011/12"/>
    <hyperlink ref="AA20" location="'Council 10-11'!A1" display="2010/11"/>
    <hyperlink ref="AC19" location="'Council 09-10'!A1" display="2009/10"/>
    <hyperlink ref="AB19" location="'Council 08-09'!A1" display="2008/09"/>
    <hyperlink ref="AA19" location="'Council 07-08'!A1" display="2007/08"/>
    <hyperlink ref="AC18" location="'Council 06-07'!A1" display="2006/07"/>
    <hyperlink ref="AB18" location="'Council 05-06'!A1" display="2005/06"/>
    <hyperlink ref="AA18" location="'Council 04-05'!A1" display="2004/05"/>
    <hyperlink ref="AC17" location="'Council 03-04'!A1" display="2003/04"/>
    <hyperlink ref="AB17" location="'Council 02-03'!A1" display="2002/03"/>
    <hyperlink ref="AA17" location="'Council 01-02'!A1" display="2001/02"/>
    <hyperlink ref="AA22" location="'Council 16-17'!A1" display="2016-17"/>
    <hyperlink ref="AB22" location="'Council 17-18'!A1" display="2017-18"/>
    <hyperlink ref="AC22" location="'Council 18-19'!A1" display="2018-19"/>
    <hyperlink ref="AA23" location="'Council 19-20'!A1" display="2019-20"/>
    <hyperlink ref="AA32" location="'NHS Board 19-20'!A1" display="2019-20"/>
    <hyperlink ref="AC31" location="'NHS Board 18-19'!A1" display="2018-19"/>
    <hyperlink ref="AB31" location="'NHS Board 17-18'!A1" display="2017-18"/>
    <hyperlink ref="AA31" location="'NHS Board 16-17'!A1" display="2016-17"/>
    <hyperlink ref="AC30" location="'NHS Board 15-16'!A1" display="2015-16"/>
    <hyperlink ref="AB30" location="'NHS Board 14-15'!A1" display="2014-15"/>
    <hyperlink ref="AA30" location="'NHS Board 13-14'!A1" display="2013-14"/>
    <hyperlink ref="AC29" location="'NHS Board 12-13'!A1" display="2012-13"/>
    <hyperlink ref="AB29" location="'NHS Board 11-12'!A1" display="2011-12"/>
    <hyperlink ref="AA29" location="'NHS Board 10-11'!A1" display="2010-11"/>
    <hyperlink ref="AA28" location="'NHS Board 07-08'!A1" display="2007-08"/>
    <hyperlink ref="AB28" location="'NHS Board 08-09'!A1" display="2008-09"/>
    <hyperlink ref="AC28" location="'NHS Board 09-10'!A1" display="2009-10"/>
    <hyperlink ref="AC27" location="'NHS Board 06-07'!A1" display="2006-07"/>
    <hyperlink ref="AB27" location="'NHS Board 05-06'!A1" display="2005-06"/>
    <hyperlink ref="AA27" location="'NHS Board 04-05'!A1" display="2004-05"/>
    <hyperlink ref="AC26" location="'NHS Board 03-04'!A1" display="2003-04"/>
    <hyperlink ref="AB26" location="'NHS Board 02-03'!A1" display="2002-03"/>
    <hyperlink ref="AA26" location="'NHS Board 01-02'!A1" display="2001-02"/>
    <hyperlink ref="AB35" location="'Migration 18-20'!A1" display="2018-2020 Totals"/>
    <hyperlink ref="AA36" location="'Migration 18-20 as % of MYE'!A1" display="2018-2020 as % of Population"/>
    <hyperlink ref="AB37" location="'Migration 18-20 Chart'!A1" display="Interactive Graph"/>
  </hyperlinks>
  <pageMargins left="0.75" right="0.75" top="1" bottom="1" header="0.5" footer="0.5"/>
  <pageSetup paperSize="9" scale="5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sheetPr>
  <dimension ref="A1:AD119"/>
  <sheetViews>
    <sheetView showGridLines="0" zoomScaleNormal="100" workbookViewId="0">
      <selection sqref="A1:G1"/>
    </sheetView>
  </sheetViews>
  <sheetFormatPr defaultRowHeight="15" x14ac:dyDescent="0.2"/>
  <cols>
    <col min="1" max="1" width="11.28515625" style="25" customWidth="1"/>
    <col min="2" max="2" width="20.7109375" style="25" customWidth="1"/>
    <col min="3" max="3" width="11.7109375" style="25" customWidth="1"/>
    <col min="4" max="4" width="5.7109375" style="25" customWidth="1"/>
    <col min="5" max="24" width="9.7109375" style="25" customWidth="1"/>
    <col min="25" max="25" width="9.140625" style="25" customWidth="1"/>
    <col min="26" max="26" width="11.42578125" style="25" customWidth="1"/>
    <col min="27" max="27" width="17.7109375" style="25" customWidth="1"/>
    <col min="28" max="28" width="17.85546875" style="25" customWidth="1"/>
    <col min="29" max="29" width="18.5703125" style="25" customWidth="1"/>
    <col min="30" max="30" width="12" style="25" customWidth="1"/>
    <col min="31" max="16384" width="9.140625" style="25"/>
  </cols>
  <sheetData>
    <row r="1" spans="1:30" ht="18" customHeight="1" x14ac:dyDescent="0.2">
      <c r="A1" s="226" t="s">
        <v>226</v>
      </c>
      <c r="B1" s="226"/>
      <c r="C1" s="226"/>
      <c r="D1" s="226"/>
      <c r="E1" s="226"/>
      <c r="F1" s="226"/>
      <c r="G1" s="226"/>
      <c r="H1" s="120"/>
      <c r="I1" s="228" t="s">
        <v>209</v>
      </c>
      <c r="J1" s="228"/>
      <c r="K1" s="127"/>
      <c r="L1" s="127"/>
    </row>
    <row r="2" spans="1:30" ht="15" customHeight="1" x14ac:dyDescent="0.2">
      <c r="B2" s="183"/>
      <c r="C2" s="124"/>
      <c r="D2" s="124"/>
      <c r="E2" s="124"/>
      <c r="F2" s="124"/>
      <c r="G2" s="124"/>
      <c r="H2" s="124"/>
      <c r="J2" s="127"/>
      <c r="K2" s="127"/>
      <c r="L2" s="127"/>
      <c r="W2" s="128"/>
    </row>
    <row r="3" spans="1:30" ht="18" customHeight="1" x14ac:dyDescent="0.2">
      <c r="A3" s="234" t="s">
        <v>33</v>
      </c>
      <c r="B3" s="235"/>
      <c r="C3" s="231" t="s">
        <v>34</v>
      </c>
      <c r="D3" s="129"/>
      <c r="E3" s="229" t="s">
        <v>2</v>
      </c>
      <c r="F3" s="229"/>
      <c r="G3" s="229"/>
      <c r="H3" s="229"/>
      <c r="I3" s="229"/>
      <c r="J3" s="229"/>
      <c r="K3" s="229"/>
      <c r="L3" s="229"/>
      <c r="M3" s="229"/>
      <c r="N3" s="229"/>
      <c r="O3" s="229"/>
      <c r="P3" s="229"/>
      <c r="Q3" s="229"/>
      <c r="R3" s="229"/>
      <c r="S3" s="229"/>
      <c r="T3" s="229"/>
      <c r="U3" s="229"/>
      <c r="V3" s="229"/>
      <c r="W3" s="230"/>
    </row>
    <row r="4" spans="1:30" s="95" customFormat="1" ht="18" customHeight="1" x14ac:dyDescent="0.2">
      <c r="A4" s="236"/>
      <c r="B4" s="235"/>
      <c r="C4" s="232"/>
      <c r="E4" s="229" t="s">
        <v>63</v>
      </c>
      <c r="F4" s="229"/>
      <c r="G4" s="229"/>
      <c r="H4" s="229"/>
      <c r="I4" s="229"/>
      <c r="J4" s="229"/>
      <c r="K4" s="229"/>
      <c r="L4" s="229"/>
      <c r="M4" s="229"/>
      <c r="N4" s="229"/>
      <c r="O4" s="229"/>
      <c r="P4" s="229"/>
      <c r="Q4" s="229"/>
      <c r="R4" s="229"/>
      <c r="S4" s="229"/>
      <c r="T4" s="229"/>
      <c r="U4" s="229"/>
      <c r="V4" s="229"/>
      <c r="W4" s="230"/>
      <c r="Y4" s="25"/>
      <c r="Z4" s="25"/>
      <c r="AA4" s="25"/>
      <c r="AB4" s="25"/>
      <c r="AC4" s="25"/>
      <c r="AD4" s="25"/>
    </row>
    <row r="5" spans="1:30" s="95" customFormat="1" ht="18" customHeight="1" x14ac:dyDescent="0.2">
      <c r="A5" s="237"/>
      <c r="B5" s="238"/>
      <c r="C5" s="233"/>
      <c r="D5" s="130"/>
      <c r="E5" s="131" t="s">
        <v>43</v>
      </c>
      <c r="F5" s="131" t="s">
        <v>44</v>
      </c>
      <c r="G5" s="131" t="s">
        <v>45</v>
      </c>
      <c r="H5" s="131" t="s">
        <v>46</v>
      </c>
      <c r="I5" s="131" t="s">
        <v>47</v>
      </c>
      <c r="J5" s="131" t="s">
        <v>48</v>
      </c>
      <c r="K5" s="131" t="s">
        <v>49</v>
      </c>
      <c r="L5" s="132" t="s">
        <v>50</v>
      </c>
      <c r="M5" s="131" t="s">
        <v>51</v>
      </c>
      <c r="N5" s="131" t="s">
        <v>52</v>
      </c>
      <c r="O5" s="131" t="s">
        <v>53</v>
      </c>
      <c r="P5" s="131" t="s">
        <v>54</v>
      </c>
      <c r="Q5" s="131" t="s">
        <v>55</v>
      </c>
      <c r="R5" s="131" t="s">
        <v>56</v>
      </c>
      <c r="S5" s="131" t="s">
        <v>57</v>
      </c>
      <c r="T5" s="131" t="s">
        <v>58</v>
      </c>
      <c r="U5" s="131" t="s">
        <v>59</v>
      </c>
      <c r="V5" s="131" t="s">
        <v>60</v>
      </c>
      <c r="W5" s="151" t="s">
        <v>42</v>
      </c>
      <c r="Y5" s="25"/>
      <c r="Z5" s="25"/>
      <c r="AA5" s="25"/>
      <c r="AB5" s="25"/>
      <c r="AC5" s="25"/>
      <c r="AD5" s="25"/>
    </row>
    <row r="6" spans="1:30" ht="15.75" customHeight="1" x14ac:dyDescent="0.2">
      <c r="A6" s="134" t="s">
        <v>133</v>
      </c>
      <c r="B6" s="184" t="s">
        <v>3</v>
      </c>
      <c r="C6" s="162">
        <v>26075</v>
      </c>
      <c r="D6" s="162"/>
      <c r="E6" s="162">
        <v>1547</v>
      </c>
      <c r="F6" s="162">
        <v>686</v>
      </c>
      <c r="G6" s="162">
        <v>484</v>
      </c>
      <c r="H6" s="162">
        <v>5147</v>
      </c>
      <c r="I6" s="162">
        <v>8700</v>
      </c>
      <c r="J6" s="162">
        <v>3653</v>
      </c>
      <c r="K6" s="162">
        <v>1818</v>
      </c>
      <c r="L6" s="162">
        <v>1004</v>
      </c>
      <c r="M6" s="162">
        <v>799</v>
      </c>
      <c r="N6" s="162">
        <v>551</v>
      </c>
      <c r="O6" s="162">
        <v>557</v>
      </c>
      <c r="P6" s="162">
        <v>393</v>
      </c>
      <c r="Q6" s="162">
        <v>475</v>
      </c>
      <c r="R6" s="162">
        <v>156</v>
      </c>
      <c r="S6" s="162">
        <v>13</v>
      </c>
      <c r="T6" s="162">
        <v>24</v>
      </c>
      <c r="U6" s="162">
        <v>2</v>
      </c>
      <c r="V6" s="162">
        <v>24</v>
      </c>
      <c r="W6" s="178">
        <v>42</v>
      </c>
    </row>
    <row r="7" spans="1:30" ht="15.75" customHeight="1" x14ac:dyDescent="0.2">
      <c r="A7" s="12"/>
      <c r="B7" s="135" t="s">
        <v>35</v>
      </c>
      <c r="C7" s="161"/>
      <c r="D7" s="162"/>
      <c r="E7" s="161"/>
      <c r="F7" s="161"/>
      <c r="G7" s="161"/>
      <c r="H7" s="161"/>
      <c r="I7" s="161"/>
      <c r="J7" s="161"/>
      <c r="K7" s="161"/>
      <c r="L7" s="161"/>
      <c r="M7" s="161"/>
      <c r="N7" s="161"/>
      <c r="O7" s="161"/>
      <c r="P7" s="161"/>
      <c r="Q7" s="161"/>
      <c r="R7" s="161"/>
      <c r="S7" s="161"/>
      <c r="T7" s="161"/>
      <c r="U7" s="161"/>
      <c r="V7" s="161"/>
      <c r="W7" s="163"/>
    </row>
    <row r="8" spans="1:30" ht="15.75" customHeight="1" x14ac:dyDescent="0.2">
      <c r="A8" s="12" t="s">
        <v>134</v>
      </c>
      <c r="B8" s="185" t="s">
        <v>4</v>
      </c>
      <c r="C8" s="165">
        <v>2754</v>
      </c>
      <c r="D8" s="165"/>
      <c r="E8" s="165">
        <v>18</v>
      </c>
      <c r="F8" s="165">
        <v>57</v>
      </c>
      <c r="G8" s="165">
        <v>71</v>
      </c>
      <c r="H8" s="165">
        <v>1270</v>
      </c>
      <c r="I8" s="165">
        <v>1452</v>
      </c>
      <c r="J8" s="165">
        <v>360</v>
      </c>
      <c r="K8" s="165">
        <v>-113</v>
      </c>
      <c r="L8" s="165">
        <v>-119</v>
      </c>
      <c r="M8" s="165">
        <v>34</v>
      </c>
      <c r="N8" s="165">
        <v>-17</v>
      </c>
      <c r="O8" s="165">
        <v>-9</v>
      </c>
      <c r="P8" s="165">
        <v>-70</v>
      </c>
      <c r="Q8" s="165">
        <v>-63</v>
      </c>
      <c r="R8" s="165">
        <v>-50</v>
      </c>
      <c r="S8" s="165">
        <v>-16</v>
      </c>
      <c r="T8" s="165">
        <v>-10</v>
      </c>
      <c r="U8" s="165">
        <v>-11</v>
      </c>
      <c r="V8" s="165">
        <v>-21</v>
      </c>
      <c r="W8" s="166">
        <v>-9</v>
      </c>
    </row>
    <row r="9" spans="1:30" ht="15.75" customHeight="1" x14ac:dyDescent="0.2">
      <c r="A9" s="12" t="s">
        <v>135</v>
      </c>
      <c r="B9" s="185" t="s">
        <v>5</v>
      </c>
      <c r="C9" s="167">
        <v>1693</v>
      </c>
      <c r="D9" s="167"/>
      <c r="E9" s="167">
        <v>338</v>
      </c>
      <c r="F9" s="167">
        <v>162</v>
      </c>
      <c r="G9" s="167">
        <v>26</v>
      </c>
      <c r="H9" s="167">
        <v>-519</v>
      </c>
      <c r="I9" s="167">
        <v>108</v>
      </c>
      <c r="J9" s="167">
        <v>489</v>
      </c>
      <c r="K9" s="167">
        <v>496</v>
      </c>
      <c r="L9" s="167">
        <v>344</v>
      </c>
      <c r="M9" s="167">
        <v>139</v>
      </c>
      <c r="N9" s="167">
        <v>66</v>
      </c>
      <c r="O9" s="167">
        <v>71</v>
      </c>
      <c r="P9" s="167">
        <v>-21</v>
      </c>
      <c r="Q9" s="167">
        <v>-10</v>
      </c>
      <c r="R9" s="167">
        <v>-36</v>
      </c>
      <c r="S9" s="167">
        <v>-38</v>
      </c>
      <c r="T9" s="167">
        <v>4</v>
      </c>
      <c r="U9" s="167">
        <v>23</v>
      </c>
      <c r="V9" s="167">
        <v>23</v>
      </c>
      <c r="W9" s="168">
        <v>28</v>
      </c>
    </row>
    <row r="10" spans="1:30" ht="15.75" customHeight="1" x14ac:dyDescent="0.2">
      <c r="A10" s="12" t="s">
        <v>136</v>
      </c>
      <c r="B10" s="185" t="s">
        <v>6</v>
      </c>
      <c r="C10" s="167">
        <v>355</v>
      </c>
      <c r="D10" s="167"/>
      <c r="E10" s="167">
        <v>99</v>
      </c>
      <c r="F10" s="167">
        <v>43</v>
      </c>
      <c r="G10" s="167">
        <v>1</v>
      </c>
      <c r="H10" s="167">
        <v>-155</v>
      </c>
      <c r="I10" s="167">
        <v>39</v>
      </c>
      <c r="J10" s="167">
        <v>102</v>
      </c>
      <c r="K10" s="167">
        <v>41</v>
      </c>
      <c r="L10" s="167">
        <v>39</v>
      </c>
      <c r="M10" s="167">
        <v>33</v>
      </c>
      <c r="N10" s="167">
        <v>6</v>
      </c>
      <c r="O10" s="167">
        <v>17</v>
      </c>
      <c r="P10" s="167">
        <v>40</v>
      </c>
      <c r="Q10" s="167">
        <v>34</v>
      </c>
      <c r="R10" s="167">
        <v>0</v>
      </c>
      <c r="S10" s="167">
        <v>3</v>
      </c>
      <c r="T10" s="167">
        <v>20</v>
      </c>
      <c r="U10" s="167">
        <v>-18</v>
      </c>
      <c r="V10" s="167">
        <v>8</v>
      </c>
      <c r="W10" s="168">
        <v>3</v>
      </c>
    </row>
    <row r="11" spans="1:30" ht="15.75" customHeight="1" x14ac:dyDescent="0.2">
      <c r="A11" s="12" t="s">
        <v>137</v>
      </c>
      <c r="B11" s="185" t="s">
        <v>7</v>
      </c>
      <c r="C11" s="167">
        <v>291</v>
      </c>
      <c r="D11" s="167"/>
      <c r="E11" s="167">
        <v>57</v>
      </c>
      <c r="F11" s="167">
        <v>48</v>
      </c>
      <c r="G11" s="167">
        <v>0</v>
      </c>
      <c r="H11" s="167">
        <v>-244</v>
      </c>
      <c r="I11" s="167">
        <v>59</v>
      </c>
      <c r="J11" s="167">
        <v>66</v>
      </c>
      <c r="K11" s="167">
        <v>27</v>
      </c>
      <c r="L11" s="167">
        <v>81</v>
      </c>
      <c r="M11" s="167">
        <v>72</v>
      </c>
      <c r="N11" s="167">
        <v>35</v>
      </c>
      <c r="O11" s="167">
        <v>28</v>
      </c>
      <c r="P11" s="167">
        <v>15</v>
      </c>
      <c r="Q11" s="167">
        <v>90</v>
      </c>
      <c r="R11" s="167">
        <v>-10</v>
      </c>
      <c r="S11" s="167">
        <v>-31</v>
      </c>
      <c r="T11" s="167">
        <v>5</v>
      </c>
      <c r="U11" s="167">
        <v>0</v>
      </c>
      <c r="V11" s="167">
        <v>-4</v>
      </c>
      <c r="W11" s="168">
        <v>-3</v>
      </c>
    </row>
    <row r="12" spans="1:30" ht="15.75" customHeight="1" x14ac:dyDescent="0.2">
      <c r="A12" s="12" t="s">
        <v>138</v>
      </c>
      <c r="B12" s="186" t="s">
        <v>84</v>
      </c>
      <c r="C12" s="167">
        <v>8069</v>
      </c>
      <c r="D12" s="167"/>
      <c r="E12" s="167">
        <v>-16</v>
      </c>
      <c r="F12" s="167">
        <v>43</v>
      </c>
      <c r="G12" s="167">
        <v>105</v>
      </c>
      <c r="H12" s="167">
        <v>3261</v>
      </c>
      <c r="I12" s="167">
        <v>3443</v>
      </c>
      <c r="J12" s="167">
        <v>1381</v>
      </c>
      <c r="K12" s="167">
        <v>75</v>
      </c>
      <c r="L12" s="167">
        <v>-197</v>
      </c>
      <c r="M12" s="167">
        <v>25</v>
      </c>
      <c r="N12" s="167">
        <v>66</v>
      </c>
      <c r="O12" s="167">
        <v>-12</v>
      </c>
      <c r="P12" s="167">
        <v>-12</v>
      </c>
      <c r="Q12" s="167">
        <v>-57</v>
      </c>
      <c r="R12" s="167">
        <v>-7</v>
      </c>
      <c r="S12" s="167">
        <v>1</v>
      </c>
      <c r="T12" s="167">
        <v>4</v>
      </c>
      <c r="U12" s="167">
        <v>-7</v>
      </c>
      <c r="V12" s="167">
        <v>-24</v>
      </c>
      <c r="W12" s="168">
        <v>-3</v>
      </c>
    </row>
    <row r="13" spans="1:30" ht="15.75" customHeight="1" x14ac:dyDescent="0.2">
      <c r="A13" s="12" t="s">
        <v>139</v>
      </c>
      <c r="B13" s="185" t="s">
        <v>9</v>
      </c>
      <c r="C13" s="167">
        <v>-75</v>
      </c>
      <c r="D13" s="167"/>
      <c r="E13" s="167">
        <v>5</v>
      </c>
      <c r="F13" s="167">
        <v>0</v>
      </c>
      <c r="G13" s="167">
        <v>0</v>
      </c>
      <c r="H13" s="167">
        <v>-92</v>
      </c>
      <c r="I13" s="167">
        <v>10</v>
      </c>
      <c r="J13" s="167">
        <v>-12</v>
      </c>
      <c r="K13" s="167">
        <v>-21</v>
      </c>
      <c r="L13" s="167">
        <v>-17</v>
      </c>
      <c r="M13" s="167">
        <v>23</v>
      </c>
      <c r="N13" s="167">
        <v>23</v>
      </c>
      <c r="O13" s="167">
        <v>13</v>
      </c>
      <c r="P13" s="167">
        <v>1</v>
      </c>
      <c r="Q13" s="167">
        <v>1</v>
      </c>
      <c r="R13" s="167">
        <v>11</v>
      </c>
      <c r="S13" s="167">
        <v>1</v>
      </c>
      <c r="T13" s="167">
        <v>3</v>
      </c>
      <c r="U13" s="167">
        <v>-8</v>
      </c>
      <c r="V13" s="167">
        <v>-9</v>
      </c>
      <c r="W13" s="168">
        <v>-7</v>
      </c>
      <c r="Z13" s="27"/>
      <c r="AA13" s="239" t="s">
        <v>68</v>
      </c>
      <c r="AB13" s="239"/>
      <c r="AC13" s="239"/>
      <c r="AD13" s="27"/>
    </row>
    <row r="14" spans="1:30" ht="15.75" customHeight="1" x14ac:dyDescent="0.2">
      <c r="A14" s="12" t="s">
        <v>140</v>
      </c>
      <c r="B14" s="185" t="s">
        <v>72</v>
      </c>
      <c r="C14" s="167">
        <v>119</v>
      </c>
      <c r="D14" s="167"/>
      <c r="E14" s="167">
        <v>32</v>
      </c>
      <c r="F14" s="167">
        <v>6</v>
      </c>
      <c r="G14" s="167">
        <v>-21</v>
      </c>
      <c r="H14" s="167">
        <v>-321</v>
      </c>
      <c r="I14" s="167">
        <v>51</v>
      </c>
      <c r="J14" s="167">
        <v>-30</v>
      </c>
      <c r="K14" s="167">
        <v>19</v>
      </c>
      <c r="L14" s="167">
        <v>39</v>
      </c>
      <c r="M14" s="167">
        <v>25</v>
      </c>
      <c r="N14" s="167">
        <v>36</v>
      </c>
      <c r="O14" s="167">
        <v>94</v>
      </c>
      <c r="P14" s="167">
        <v>62</v>
      </c>
      <c r="Q14" s="167">
        <v>103</v>
      </c>
      <c r="R14" s="167">
        <v>13</v>
      </c>
      <c r="S14" s="167">
        <v>-13</v>
      </c>
      <c r="T14" s="167">
        <v>-6</v>
      </c>
      <c r="U14" s="167">
        <v>2</v>
      </c>
      <c r="V14" s="167">
        <v>16</v>
      </c>
      <c r="W14" s="168">
        <v>12</v>
      </c>
      <c r="Z14" s="240" t="s">
        <v>86</v>
      </c>
      <c r="AA14" s="240"/>
      <c r="AB14" s="240"/>
      <c r="AC14" s="240"/>
      <c r="AD14" s="240"/>
    </row>
    <row r="15" spans="1:30" ht="15.75" customHeight="1" x14ac:dyDescent="0.2">
      <c r="A15" s="12" t="s">
        <v>141</v>
      </c>
      <c r="B15" s="185" t="s">
        <v>11</v>
      </c>
      <c r="C15" s="167">
        <v>981</v>
      </c>
      <c r="D15" s="167"/>
      <c r="E15" s="167">
        <v>-89</v>
      </c>
      <c r="F15" s="167">
        <v>-26</v>
      </c>
      <c r="G15" s="167">
        <v>-9</v>
      </c>
      <c r="H15" s="167">
        <v>1103</v>
      </c>
      <c r="I15" s="167">
        <v>212</v>
      </c>
      <c r="J15" s="167">
        <v>-82</v>
      </c>
      <c r="K15" s="167">
        <v>4</v>
      </c>
      <c r="L15" s="167">
        <v>-76</v>
      </c>
      <c r="M15" s="167">
        <v>12</v>
      </c>
      <c r="N15" s="167">
        <v>9</v>
      </c>
      <c r="O15" s="167">
        <v>5</v>
      </c>
      <c r="P15" s="167">
        <v>-18</v>
      </c>
      <c r="Q15" s="167">
        <v>-23</v>
      </c>
      <c r="R15" s="167">
        <v>0</v>
      </c>
      <c r="S15" s="167">
        <v>12</v>
      </c>
      <c r="T15" s="167">
        <v>-23</v>
      </c>
      <c r="U15" s="167">
        <v>-1</v>
      </c>
      <c r="V15" s="167">
        <v>-9</v>
      </c>
      <c r="W15" s="168">
        <v>-20</v>
      </c>
      <c r="Z15" s="28"/>
      <c r="AA15" s="28"/>
      <c r="AB15" s="28"/>
      <c r="AC15" s="28"/>
      <c r="AD15" s="28"/>
    </row>
    <row r="16" spans="1:30" ht="15.75" customHeight="1" x14ac:dyDescent="0.2">
      <c r="A16" s="12" t="s">
        <v>142</v>
      </c>
      <c r="B16" s="185" t="s">
        <v>12</v>
      </c>
      <c r="C16" s="167">
        <v>30</v>
      </c>
      <c r="D16" s="167"/>
      <c r="E16" s="167">
        <v>13</v>
      </c>
      <c r="F16" s="167">
        <v>17</v>
      </c>
      <c r="G16" s="167">
        <v>3</v>
      </c>
      <c r="H16" s="167">
        <v>-90</v>
      </c>
      <c r="I16" s="167">
        <v>-5</v>
      </c>
      <c r="J16" s="167">
        <v>-19</v>
      </c>
      <c r="K16" s="167">
        <v>-1</v>
      </c>
      <c r="L16" s="167">
        <v>-12</v>
      </c>
      <c r="M16" s="167">
        <v>19</v>
      </c>
      <c r="N16" s="167">
        <v>27</v>
      </c>
      <c r="O16" s="167">
        <v>0</v>
      </c>
      <c r="P16" s="167">
        <v>28</v>
      </c>
      <c r="Q16" s="167">
        <v>36</v>
      </c>
      <c r="R16" s="167">
        <v>-6</v>
      </c>
      <c r="S16" s="167">
        <v>8</v>
      </c>
      <c r="T16" s="167">
        <v>-16</v>
      </c>
      <c r="U16" s="167">
        <v>19</v>
      </c>
      <c r="V16" s="167">
        <v>1</v>
      </c>
      <c r="W16" s="168">
        <v>8</v>
      </c>
      <c r="Z16" s="241" t="s">
        <v>125</v>
      </c>
      <c r="AA16" s="241"/>
      <c r="AB16" s="241"/>
      <c r="AC16" s="241"/>
      <c r="AD16" s="241"/>
    </row>
    <row r="17" spans="1:30" ht="15.75" customHeight="1" x14ac:dyDescent="0.2">
      <c r="A17" s="12" t="s">
        <v>143</v>
      </c>
      <c r="B17" s="185" t="s">
        <v>13</v>
      </c>
      <c r="C17" s="167">
        <v>-71</v>
      </c>
      <c r="D17" s="167"/>
      <c r="E17" s="167">
        <v>138</v>
      </c>
      <c r="F17" s="167">
        <v>73</v>
      </c>
      <c r="G17" s="167">
        <v>50</v>
      </c>
      <c r="H17" s="167">
        <v>-148</v>
      </c>
      <c r="I17" s="167">
        <v>-116</v>
      </c>
      <c r="J17" s="167">
        <v>-189</v>
      </c>
      <c r="K17" s="167">
        <v>42</v>
      </c>
      <c r="L17" s="167">
        <v>133</v>
      </c>
      <c r="M17" s="167">
        <v>71</v>
      </c>
      <c r="N17" s="167">
        <v>39</v>
      </c>
      <c r="O17" s="167">
        <v>-55</v>
      </c>
      <c r="P17" s="167">
        <v>-29</v>
      </c>
      <c r="Q17" s="167">
        <v>-33</v>
      </c>
      <c r="R17" s="167">
        <v>3</v>
      </c>
      <c r="S17" s="167">
        <v>-10</v>
      </c>
      <c r="T17" s="167">
        <v>-10</v>
      </c>
      <c r="U17" s="167">
        <v>-3</v>
      </c>
      <c r="V17" s="167">
        <v>-17</v>
      </c>
      <c r="W17" s="168">
        <v>-10</v>
      </c>
      <c r="Z17" s="29"/>
      <c r="AA17" s="30" t="s">
        <v>108</v>
      </c>
      <c r="AB17" s="30" t="s">
        <v>109</v>
      </c>
      <c r="AC17" s="30" t="s">
        <v>110</v>
      </c>
      <c r="AD17" s="31"/>
    </row>
    <row r="18" spans="1:30" ht="15.75" customHeight="1" x14ac:dyDescent="0.2">
      <c r="A18" s="12" t="s">
        <v>144</v>
      </c>
      <c r="B18" s="185" t="s">
        <v>14</v>
      </c>
      <c r="C18" s="167">
        <v>595</v>
      </c>
      <c r="D18" s="167"/>
      <c r="E18" s="167">
        <v>92</v>
      </c>
      <c r="F18" s="167">
        <v>44</v>
      </c>
      <c r="G18" s="167">
        <v>-9</v>
      </c>
      <c r="H18" s="167">
        <v>-31</v>
      </c>
      <c r="I18" s="167">
        <v>-86</v>
      </c>
      <c r="J18" s="167">
        <v>76</v>
      </c>
      <c r="K18" s="167">
        <v>158</v>
      </c>
      <c r="L18" s="167">
        <v>70</v>
      </c>
      <c r="M18" s="167">
        <v>38</v>
      </c>
      <c r="N18" s="167">
        <v>44</v>
      </c>
      <c r="O18" s="167">
        <v>46</v>
      </c>
      <c r="P18" s="167">
        <v>62</v>
      </c>
      <c r="Q18" s="167">
        <v>24</v>
      </c>
      <c r="R18" s="167">
        <v>26</v>
      </c>
      <c r="S18" s="167">
        <v>11</v>
      </c>
      <c r="T18" s="167">
        <v>13</v>
      </c>
      <c r="U18" s="167">
        <v>5</v>
      </c>
      <c r="V18" s="167">
        <v>11</v>
      </c>
      <c r="W18" s="168">
        <v>1</v>
      </c>
      <c r="Z18" s="29"/>
      <c r="AA18" s="30" t="s">
        <v>111</v>
      </c>
      <c r="AB18" s="30" t="s">
        <v>112</v>
      </c>
      <c r="AC18" s="30" t="s">
        <v>113</v>
      </c>
      <c r="AD18" s="31"/>
    </row>
    <row r="19" spans="1:30" ht="15.75" customHeight="1" x14ac:dyDescent="0.2">
      <c r="A19" s="12" t="s">
        <v>145</v>
      </c>
      <c r="B19" s="185" t="s">
        <v>15</v>
      </c>
      <c r="C19" s="167">
        <v>369</v>
      </c>
      <c r="D19" s="167"/>
      <c r="E19" s="167">
        <v>154</v>
      </c>
      <c r="F19" s="167">
        <v>119</v>
      </c>
      <c r="G19" s="167">
        <v>57</v>
      </c>
      <c r="H19" s="167">
        <v>-112</v>
      </c>
      <c r="I19" s="167">
        <v>-117</v>
      </c>
      <c r="J19" s="167">
        <v>-83</v>
      </c>
      <c r="K19" s="167">
        <v>160</v>
      </c>
      <c r="L19" s="167">
        <v>150</v>
      </c>
      <c r="M19" s="167">
        <v>65</v>
      </c>
      <c r="N19" s="167">
        <v>35</v>
      </c>
      <c r="O19" s="167">
        <v>-19</v>
      </c>
      <c r="P19" s="167">
        <v>-25</v>
      </c>
      <c r="Q19" s="167">
        <v>-48</v>
      </c>
      <c r="R19" s="167">
        <v>-6</v>
      </c>
      <c r="S19" s="167">
        <v>5</v>
      </c>
      <c r="T19" s="167">
        <v>19</v>
      </c>
      <c r="U19" s="167">
        <v>-2</v>
      </c>
      <c r="V19" s="167">
        <v>13</v>
      </c>
      <c r="W19" s="168">
        <v>4</v>
      </c>
      <c r="Z19" s="29"/>
      <c r="AA19" s="30" t="s">
        <v>114</v>
      </c>
      <c r="AB19" s="30" t="s">
        <v>115</v>
      </c>
      <c r="AC19" s="30" t="s">
        <v>116</v>
      </c>
      <c r="AD19" s="31"/>
    </row>
    <row r="20" spans="1:30" ht="15.75" customHeight="1" x14ac:dyDescent="0.2">
      <c r="A20" s="12" t="s">
        <v>146</v>
      </c>
      <c r="B20" s="185" t="s">
        <v>16</v>
      </c>
      <c r="C20" s="167">
        <v>458</v>
      </c>
      <c r="D20" s="167"/>
      <c r="E20" s="167">
        <v>53</v>
      </c>
      <c r="F20" s="167">
        <v>15</v>
      </c>
      <c r="G20" s="167">
        <v>-3</v>
      </c>
      <c r="H20" s="167">
        <v>-80</v>
      </c>
      <c r="I20" s="167">
        <v>55</v>
      </c>
      <c r="J20" s="167">
        <v>110</v>
      </c>
      <c r="K20" s="167">
        <v>114</v>
      </c>
      <c r="L20" s="167">
        <v>66</v>
      </c>
      <c r="M20" s="167">
        <v>25</v>
      </c>
      <c r="N20" s="167">
        <v>2</v>
      </c>
      <c r="O20" s="167">
        <v>18</v>
      </c>
      <c r="P20" s="167">
        <v>-26</v>
      </c>
      <c r="Q20" s="167">
        <v>16</v>
      </c>
      <c r="R20" s="167">
        <v>23</v>
      </c>
      <c r="S20" s="167">
        <v>23</v>
      </c>
      <c r="T20" s="167">
        <v>7</v>
      </c>
      <c r="U20" s="167">
        <v>16</v>
      </c>
      <c r="V20" s="167">
        <v>13</v>
      </c>
      <c r="W20" s="168">
        <v>11</v>
      </c>
      <c r="Z20" s="29"/>
      <c r="AA20" s="30" t="s">
        <v>117</v>
      </c>
      <c r="AB20" s="30" t="s">
        <v>118</v>
      </c>
      <c r="AC20" s="30" t="s">
        <v>119</v>
      </c>
      <c r="AD20" s="31"/>
    </row>
    <row r="21" spans="1:30" ht="15.75" customHeight="1" x14ac:dyDescent="0.2">
      <c r="A21" s="12" t="s">
        <v>147</v>
      </c>
      <c r="B21" s="185" t="s">
        <v>17</v>
      </c>
      <c r="C21" s="167">
        <v>1806</v>
      </c>
      <c r="D21" s="167"/>
      <c r="E21" s="167">
        <v>135</v>
      </c>
      <c r="F21" s="167">
        <v>80</v>
      </c>
      <c r="G21" s="167">
        <v>19</v>
      </c>
      <c r="H21" s="167">
        <v>641</v>
      </c>
      <c r="I21" s="167">
        <v>79</v>
      </c>
      <c r="J21" s="167">
        <v>19</v>
      </c>
      <c r="K21" s="167">
        <v>227</v>
      </c>
      <c r="L21" s="167">
        <v>159</v>
      </c>
      <c r="M21" s="167">
        <v>73</v>
      </c>
      <c r="N21" s="167">
        <v>124</v>
      </c>
      <c r="O21" s="167">
        <v>31</v>
      </c>
      <c r="P21" s="167">
        <v>49</v>
      </c>
      <c r="Q21" s="167">
        <v>73</v>
      </c>
      <c r="R21" s="167">
        <v>53</v>
      </c>
      <c r="S21" s="167">
        <v>6</v>
      </c>
      <c r="T21" s="167">
        <v>0</v>
      </c>
      <c r="U21" s="167">
        <v>19</v>
      </c>
      <c r="V21" s="167">
        <v>-1</v>
      </c>
      <c r="W21" s="168">
        <v>20</v>
      </c>
      <c r="Z21" s="29"/>
      <c r="AA21" s="30" t="s">
        <v>120</v>
      </c>
      <c r="AB21" s="30" t="s">
        <v>121</v>
      </c>
      <c r="AC21" s="30" t="s">
        <v>122</v>
      </c>
      <c r="AD21" s="31"/>
    </row>
    <row r="22" spans="1:30" ht="15.75" customHeight="1" x14ac:dyDescent="0.2">
      <c r="A22" s="12" t="s">
        <v>148</v>
      </c>
      <c r="B22" s="185" t="s">
        <v>18</v>
      </c>
      <c r="C22" s="167">
        <v>3050</v>
      </c>
      <c r="D22" s="167"/>
      <c r="E22" s="167">
        <v>-447</v>
      </c>
      <c r="F22" s="167">
        <v>-284</v>
      </c>
      <c r="G22" s="167">
        <v>-145</v>
      </c>
      <c r="H22" s="167">
        <v>2164</v>
      </c>
      <c r="I22" s="167">
        <v>2746</v>
      </c>
      <c r="J22" s="167">
        <v>781</v>
      </c>
      <c r="K22" s="167">
        <v>-223</v>
      </c>
      <c r="L22" s="167">
        <v>-527</v>
      </c>
      <c r="M22" s="167">
        <v>-334</v>
      </c>
      <c r="N22" s="167">
        <v>-168</v>
      </c>
      <c r="O22" s="167">
        <v>-44</v>
      </c>
      <c r="P22" s="167">
        <v>-35</v>
      </c>
      <c r="Q22" s="167">
        <v>-84</v>
      </c>
      <c r="R22" s="167">
        <v>-79</v>
      </c>
      <c r="S22" s="167">
        <v>-45</v>
      </c>
      <c r="T22" s="167">
        <v>-69</v>
      </c>
      <c r="U22" s="167">
        <v>-58</v>
      </c>
      <c r="V22" s="167">
        <v>-48</v>
      </c>
      <c r="W22" s="168">
        <v>-51</v>
      </c>
      <c r="Z22" s="29"/>
      <c r="AA22" s="30" t="s">
        <v>124</v>
      </c>
      <c r="AB22" s="30" t="s">
        <v>128</v>
      </c>
      <c r="AC22" s="30" t="s">
        <v>214</v>
      </c>
      <c r="AD22" s="31"/>
    </row>
    <row r="23" spans="1:30" ht="15.75" customHeight="1" x14ac:dyDescent="0.2">
      <c r="A23" s="12" t="s">
        <v>149</v>
      </c>
      <c r="B23" s="185" t="s">
        <v>19</v>
      </c>
      <c r="C23" s="167">
        <v>990</v>
      </c>
      <c r="D23" s="167"/>
      <c r="E23" s="167">
        <v>122</v>
      </c>
      <c r="F23" s="167">
        <v>93</v>
      </c>
      <c r="G23" s="167">
        <v>32</v>
      </c>
      <c r="H23" s="167">
        <v>-574</v>
      </c>
      <c r="I23" s="167">
        <v>198</v>
      </c>
      <c r="J23" s="167">
        <v>252</v>
      </c>
      <c r="K23" s="167">
        <v>145</v>
      </c>
      <c r="L23" s="167">
        <v>158</v>
      </c>
      <c r="M23" s="167">
        <v>135</v>
      </c>
      <c r="N23" s="167">
        <v>145</v>
      </c>
      <c r="O23" s="167">
        <v>104</v>
      </c>
      <c r="P23" s="167">
        <v>89</v>
      </c>
      <c r="Q23" s="167">
        <v>79</v>
      </c>
      <c r="R23" s="167">
        <v>8</v>
      </c>
      <c r="S23" s="167">
        <v>0</v>
      </c>
      <c r="T23" s="167">
        <v>3</v>
      </c>
      <c r="U23" s="167">
        <v>-1</v>
      </c>
      <c r="V23" s="167">
        <v>-1</v>
      </c>
      <c r="W23" s="168">
        <v>3</v>
      </c>
      <c r="Z23" s="29"/>
      <c r="AA23" s="30" t="s">
        <v>325</v>
      </c>
      <c r="AB23" s="31"/>
      <c r="AC23" s="31"/>
      <c r="AD23" s="31"/>
    </row>
    <row r="24" spans="1:30" ht="15.75" customHeight="1" x14ac:dyDescent="0.2">
      <c r="A24" s="12" t="s">
        <v>150</v>
      </c>
      <c r="B24" s="185" t="s">
        <v>20</v>
      </c>
      <c r="C24" s="167">
        <v>-226</v>
      </c>
      <c r="D24" s="167"/>
      <c r="E24" s="167">
        <v>-21</v>
      </c>
      <c r="F24" s="167">
        <v>-12</v>
      </c>
      <c r="G24" s="167">
        <v>18</v>
      </c>
      <c r="H24" s="167">
        <v>-36</v>
      </c>
      <c r="I24" s="167">
        <v>-46</v>
      </c>
      <c r="J24" s="167">
        <v>-101</v>
      </c>
      <c r="K24" s="167">
        <v>-28</v>
      </c>
      <c r="L24" s="167">
        <v>27</v>
      </c>
      <c r="M24" s="167">
        <v>0</v>
      </c>
      <c r="N24" s="167">
        <v>-18</v>
      </c>
      <c r="O24" s="167">
        <v>-8</v>
      </c>
      <c r="P24" s="167">
        <v>-6</v>
      </c>
      <c r="Q24" s="167">
        <v>-5</v>
      </c>
      <c r="R24" s="167">
        <v>-4</v>
      </c>
      <c r="S24" s="167">
        <v>6</v>
      </c>
      <c r="T24" s="167">
        <v>7</v>
      </c>
      <c r="U24" s="167">
        <v>8</v>
      </c>
      <c r="V24" s="167">
        <v>-3</v>
      </c>
      <c r="W24" s="168">
        <v>-4</v>
      </c>
      <c r="Z24" s="32"/>
      <c r="AA24" s="32"/>
      <c r="AB24" s="32"/>
      <c r="AC24" s="32"/>
      <c r="AD24" s="32"/>
    </row>
    <row r="25" spans="1:30" ht="15.75" customHeight="1" x14ac:dyDescent="0.2">
      <c r="A25" s="12" t="s">
        <v>151</v>
      </c>
      <c r="B25" s="185" t="s">
        <v>21</v>
      </c>
      <c r="C25" s="167">
        <v>237</v>
      </c>
      <c r="D25" s="167"/>
      <c r="E25" s="167">
        <v>92</v>
      </c>
      <c r="F25" s="167">
        <v>-4</v>
      </c>
      <c r="G25" s="167">
        <v>-21</v>
      </c>
      <c r="H25" s="167">
        <v>-56</v>
      </c>
      <c r="I25" s="167">
        <v>6</v>
      </c>
      <c r="J25" s="167">
        <v>76</v>
      </c>
      <c r="K25" s="167">
        <v>49</v>
      </c>
      <c r="L25" s="167">
        <v>35</v>
      </c>
      <c r="M25" s="167">
        <v>-12</v>
      </c>
      <c r="N25" s="167">
        <v>-19</v>
      </c>
      <c r="O25" s="167">
        <v>8</v>
      </c>
      <c r="P25" s="167">
        <v>16</v>
      </c>
      <c r="Q25" s="167">
        <v>25</v>
      </c>
      <c r="R25" s="167">
        <v>23</v>
      </c>
      <c r="S25" s="167">
        <v>2</v>
      </c>
      <c r="T25" s="167">
        <v>5</v>
      </c>
      <c r="U25" s="167">
        <v>-2</v>
      </c>
      <c r="V25" s="167">
        <v>9</v>
      </c>
      <c r="W25" s="168">
        <v>5</v>
      </c>
      <c r="Z25" s="241" t="s">
        <v>126</v>
      </c>
      <c r="AA25" s="241"/>
      <c r="AB25" s="241"/>
      <c r="AC25" s="241"/>
      <c r="AD25" s="241"/>
    </row>
    <row r="26" spans="1:30" ht="15.75" customHeight="1" x14ac:dyDescent="0.2">
      <c r="A26" s="12" t="s">
        <v>152</v>
      </c>
      <c r="B26" s="185" t="s">
        <v>22</v>
      </c>
      <c r="C26" s="167">
        <v>-9</v>
      </c>
      <c r="D26" s="167"/>
      <c r="E26" s="167">
        <v>13</v>
      </c>
      <c r="F26" s="167">
        <v>-37</v>
      </c>
      <c r="G26" s="167">
        <v>6</v>
      </c>
      <c r="H26" s="167">
        <v>-214</v>
      </c>
      <c r="I26" s="167">
        <v>-32</v>
      </c>
      <c r="J26" s="167">
        <v>-19</v>
      </c>
      <c r="K26" s="167">
        <v>35</v>
      </c>
      <c r="L26" s="167">
        <v>38</v>
      </c>
      <c r="M26" s="167">
        <v>29</v>
      </c>
      <c r="N26" s="167">
        <v>42</v>
      </c>
      <c r="O26" s="167">
        <v>36</v>
      </c>
      <c r="P26" s="167">
        <v>31</v>
      </c>
      <c r="Q26" s="167">
        <v>17</v>
      </c>
      <c r="R26" s="167">
        <v>12</v>
      </c>
      <c r="S26" s="167">
        <v>5</v>
      </c>
      <c r="T26" s="167">
        <v>7</v>
      </c>
      <c r="U26" s="167">
        <v>-4</v>
      </c>
      <c r="V26" s="167">
        <v>24</v>
      </c>
      <c r="W26" s="168">
        <v>2</v>
      </c>
      <c r="Z26" s="29"/>
      <c r="AA26" s="33" t="s">
        <v>108</v>
      </c>
      <c r="AB26" s="33" t="s">
        <v>109</v>
      </c>
      <c r="AC26" s="33" t="s">
        <v>110</v>
      </c>
      <c r="AD26" s="31"/>
    </row>
    <row r="27" spans="1:30" ht="15.75" customHeight="1" x14ac:dyDescent="0.2">
      <c r="A27" s="12" t="s">
        <v>153</v>
      </c>
      <c r="B27" s="186" t="s">
        <v>85</v>
      </c>
      <c r="C27" s="167">
        <v>169</v>
      </c>
      <c r="D27" s="167"/>
      <c r="E27" s="167">
        <v>12</v>
      </c>
      <c r="F27" s="167">
        <v>2</v>
      </c>
      <c r="G27" s="167">
        <v>26</v>
      </c>
      <c r="H27" s="167">
        <v>-78</v>
      </c>
      <c r="I27" s="167">
        <v>-19</v>
      </c>
      <c r="J27" s="167">
        <v>22</v>
      </c>
      <c r="K27" s="167">
        <v>18</v>
      </c>
      <c r="L27" s="167">
        <v>8</v>
      </c>
      <c r="M27" s="167">
        <v>37</v>
      </c>
      <c r="N27" s="167">
        <v>12</v>
      </c>
      <c r="O27" s="167">
        <v>24</v>
      </c>
      <c r="P27" s="167">
        <v>29</v>
      </c>
      <c r="Q27" s="167">
        <v>38</v>
      </c>
      <c r="R27" s="167">
        <v>20</v>
      </c>
      <c r="S27" s="167">
        <v>8</v>
      </c>
      <c r="T27" s="167">
        <v>-3</v>
      </c>
      <c r="U27" s="167">
        <v>6</v>
      </c>
      <c r="V27" s="167">
        <v>4</v>
      </c>
      <c r="W27" s="168">
        <v>3</v>
      </c>
      <c r="Z27" s="29"/>
      <c r="AA27" s="33" t="s">
        <v>111</v>
      </c>
      <c r="AB27" s="33" t="s">
        <v>112</v>
      </c>
      <c r="AC27" s="33" t="s">
        <v>113</v>
      </c>
      <c r="AD27" s="31"/>
    </row>
    <row r="28" spans="1:30" ht="15.75" customHeight="1" x14ac:dyDescent="0.2">
      <c r="A28" s="12" t="s">
        <v>154</v>
      </c>
      <c r="B28" s="185" t="s">
        <v>23</v>
      </c>
      <c r="C28" s="167">
        <v>-165</v>
      </c>
      <c r="D28" s="167"/>
      <c r="E28" s="167">
        <v>-4</v>
      </c>
      <c r="F28" s="167">
        <v>27</v>
      </c>
      <c r="G28" s="167">
        <v>-29</v>
      </c>
      <c r="H28" s="167">
        <v>-124</v>
      </c>
      <c r="I28" s="167">
        <v>-75</v>
      </c>
      <c r="J28" s="167">
        <v>-152</v>
      </c>
      <c r="K28" s="167">
        <v>21</v>
      </c>
      <c r="L28" s="167">
        <v>17</v>
      </c>
      <c r="M28" s="167">
        <v>-9</v>
      </c>
      <c r="N28" s="167">
        <v>-18</v>
      </c>
      <c r="O28" s="167">
        <v>22</v>
      </c>
      <c r="P28" s="167">
        <v>40</v>
      </c>
      <c r="Q28" s="167">
        <v>67</v>
      </c>
      <c r="R28" s="167">
        <v>49</v>
      </c>
      <c r="S28" s="167">
        <v>-5</v>
      </c>
      <c r="T28" s="167">
        <v>-11</v>
      </c>
      <c r="U28" s="167">
        <v>3</v>
      </c>
      <c r="V28" s="167">
        <v>13</v>
      </c>
      <c r="W28" s="168">
        <v>3</v>
      </c>
      <c r="Z28" s="29"/>
      <c r="AA28" s="33" t="s">
        <v>114</v>
      </c>
      <c r="AB28" s="33" t="s">
        <v>115</v>
      </c>
      <c r="AC28" s="33" t="s">
        <v>116</v>
      </c>
      <c r="AD28" s="31"/>
    </row>
    <row r="29" spans="1:30" ht="15.75" customHeight="1" x14ac:dyDescent="0.2">
      <c r="A29" s="12" t="s">
        <v>155</v>
      </c>
      <c r="B29" s="185" t="s">
        <v>24</v>
      </c>
      <c r="C29" s="167">
        <v>-422</v>
      </c>
      <c r="D29" s="167"/>
      <c r="E29" s="167">
        <v>14</v>
      </c>
      <c r="F29" s="167">
        <v>-45</v>
      </c>
      <c r="G29" s="167">
        <v>-21</v>
      </c>
      <c r="H29" s="167">
        <v>-126</v>
      </c>
      <c r="I29" s="167">
        <v>-52</v>
      </c>
      <c r="J29" s="167">
        <v>-15</v>
      </c>
      <c r="K29" s="167">
        <v>13</v>
      </c>
      <c r="L29" s="167">
        <v>-22</v>
      </c>
      <c r="M29" s="167">
        <v>-80</v>
      </c>
      <c r="N29" s="167">
        <v>-27</v>
      </c>
      <c r="O29" s="167">
        <v>-21</v>
      </c>
      <c r="P29" s="167">
        <v>-2</v>
      </c>
      <c r="Q29" s="167">
        <v>-20</v>
      </c>
      <c r="R29" s="167">
        <v>-25</v>
      </c>
      <c r="S29" s="167">
        <v>-10</v>
      </c>
      <c r="T29" s="167">
        <v>19</v>
      </c>
      <c r="U29" s="167">
        <v>7</v>
      </c>
      <c r="V29" s="167">
        <v>-5</v>
      </c>
      <c r="W29" s="168">
        <v>-4</v>
      </c>
      <c r="Z29" s="34"/>
      <c r="AA29" s="33" t="s">
        <v>117</v>
      </c>
      <c r="AB29" s="35" t="s">
        <v>118</v>
      </c>
      <c r="AC29" s="35" t="s">
        <v>119</v>
      </c>
      <c r="AD29" s="31"/>
    </row>
    <row r="30" spans="1:30" ht="15.75" customHeight="1" x14ac:dyDescent="0.2">
      <c r="A30" s="12" t="s">
        <v>156</v>
      </c>
      <c r="B30" s="185" t="s">
        <v>25</v>
      </c>
      <c r="C30" s="167">
        <v>163</v>
      </c>
      <c r="D30" s="167"/>
      <c r="E30" s="167">
        <v>24</v>
      </c>
      <c r="F30" s="167">
        <v>15</v>
      </c>
      <c r="G30" s="167">
        <v>-2</v>
      </c>
      <c r="H30" s="167">
        <v>-59</v>
      </c>
      <c r="I30" s="167">
        <v>24</v>
      </c>
      <c r="J30" s="167">
        <v>27</v>
      </c>
      <c r="K30" s="167">
        <v>23</v>
      </c>
      <c r="L30" s="167">
        <v>24</v>
      </c>
      <c r="M30" s="167">
        <v>32</v>
      </c>
      <c r="N30" s="167">
        <v>9</v>
      </c>
      <c r="O30" s="167">
        <v>13</v>
      </c>
      <c r="P30" s="167">
        <v>4</v>
      </c>
      <c r="Q30" s="167">
        <v>1</v>
      </c>
      <c r="R30" s="167">
        <v>11</v>
      </c>
      <c r="S30" s="167">
        <v>8</v>
      </c>
      <c r="T30" s="167">
        <v>2</v>
      </c>
      <c r="U30" s="167">
        <v>5</v>
      </c>
      <c r="V30" s="167">
        <v>1</v>
      </c>
      <c r="W30" s="168">
        <v>1</v>
      </c>
      <c r="Y30" s="95"/>
      <c r="Z30" s="34"/>
      <c r="AA30" s="35" t="s">
        <v>120</v>
      </c>
      <c r="AB30" s="35" t="s">
        <v>121</v>
      </c>
      <c r="AC30" s="35" t="s">
        <v>122</v>
      </c>
      <c r="AD30" s="31"/>
    </row>
    <row r="31" spans="1:30" ht="15.75" customHeight="1" x14ac:dyDescent="0.2">
      <c r="A31" s="12" t="s">
        <v>157</v>
      </c>
      <c r="B31" s="185" t="s">
        <v>26</v>
      </c>
      <c r="C31" s="167">
        <v>1861</v>
      </c>
      <c r="D31" s="167"/>
      <c r="E31" s="167">
        <v>160</v>
      </c>
      <c r="F31" s="167">
        <v>99</v>
      </c>
      <c r="G31" s="167">
        <v>140</v>
      </c>
      <c r="H31" s="167">
        <v>-73</v>
      </c>
      <c r="I31" s="167">
        <v>557</v>
      </c>
      <c r="J31" s="167">
        <v>227</v>
      </c>
      <c r="K31" s="167">
        <v>197</v>
      </c>
      <c r="L31" s="167">
        <v>148</v>
      </c>
      <c r="M31" s="167">
        <v>92</v>
      </c>
      <c r="N31" s="167">
        <v>64</v>
      </c>
      <c r="O31" s="167">
        <v>83</v>
      </c>
      <c r="P31" s="167">
        <v>61</v>
      </c>
      <c r="Q31" s="167">
        <v>25</v>
      </c>
      <c r="R31" s="167">
        <v>9</v>
      </c>
      <c r="S31" s="167">
        <v>12</v>
      </c>
      <c r="T31" s="167">
        <v>27</v>
      </c>
      <c r="U31" s="167">
        <v>-1</v>
      </c>
      <c r="V31" s="167">
        <v>24</v>
      </c>
      <c r="W31" s="168">
        <v>10</v>
      </c>
      <c r="Y31" s="95"/>
      <c r="Z31" s="34"/>
      <c r="AA31" s="35" t="s">
        <v>124</v>
      </c>
      <c r="AB31" s="35" t="s">
        <v>128</v>
      </c>
      <c r="AC31" s="35" t="s">
        <v>214</v>
      </c>
      <c r="AD31" s="31"/>
    </row>
    <row r="32" spans="1:30" ht="15.75" customHeight="1" x14ac:dyDescent="0.2">
      <c r="A32" s="12" t="s">
        <v>158</v>
      </c>
      <c r="B32" s="185" t="s">
        <v>27</v>
      </c>
      <c r="C32" s="167">
        <v>443</v>
      </c>
      <c r="D32" s="167"/>
      <c r="E32" s="167">
        <v>9</v>
      </c>
      <c r="F32" s="167">
        <v>-20</v>
      </c>
      <c r="G32" s="167">
        <v>38</v>
      </c>
      <c r="H32" s="167">
        <v>-42</v>
      </c>
      <c r="I32" s="167">
        <v>251</v>
      </c>
      <c r="J32" s="167">
        <v>157</v>
      </c>
      <c r="K32" s="167">
        <v>37</v>
      </c>
      <c r="L32" s="167">
        <v>21</v>
      </c>
      <c r="M32" s="167">
        <v>28</v>
      </c>
      <c r="N32" s="167">
        <v>-59</v>
      </c>
      <c r="O32" s="167">
        <v>19</v>
      </c>
      <c r="P32" s="167">
        <v>11</v>
      </c>
      <c r="Q32" s="167">
        <v>-45</v>
      </c>
      <c r="R32" s="167">
        <v>-3</v>
      </c>
      <c r="S32" s="167">
        <v>12</v>
      </c>
      <c r="T32" s="167">
        <v>-1</v>
      </c>
      <c r="U32" s="167">
        <v>10</v>
      </c>
      <c r="V32" s="167">
        <v>3</v>
      </c>
      <c r="W32" s="168">
        <v>17</v>
      </c>
      <c r="Y32" s="95"/>
      <c r="Z32" s="34"/>
      <c r="AA32" s="35" t="s">
        <v>325</v>
      </c>
      <c r="AB32" s="36"/>
      <c r="AC32" s="36"/>
      <c r="AD32" s="36"/>
    </row>
    <row r="33" spans="1:30" ht="15.75" customHeight="1" x14ac:dyDescent="0.2">
      <c r="A33" s="12" t="s">
        <v>159</v>
      </c>
      <c r="B33" s="185" t="s">
        <v>8</v>
      </c>
      <c r="C33" s="167">
        <v>286</v>
      </c>
      <c r="D33" s="167"/>
      <c r="E33" s="167">
        <v>130</v>
      </c>
      <c r="F33" s="167">
        <v>23</v>
      </c>
      <c r="G33" s="167">
        <v>-36</v>
      </c>
      <c r="H33" s="167">
        <v>-252</v>
      </c>
      <c r="I33" s="167">
        <v>-90</v>
      </c>
      <c r="J33" s="167">
        <v>6</v>
      </c>
      <c r="K33" s="167">
        <v>29</v>
      </c>
      <c r="L33" s="167">
        <v>92</v>
      </c>
      <c r="M33" s="167">
        <v>66</v>
      </c>
      <c r="N33" s="167">
        <v>42</v>
      </c>
      <c r="O33" s="167">
        <v>55</v>
      </c>
      <c r="P33" s="167">
        <v>103</v>
      </c>
      <c r="Q33" s="167">
        <v>97</v>
      </c>
      <c r="R33" s="167">
        <v>30</v>
      </c>
      <c r="S33" s="167">
        <v>12</v>
      </c>
      <c r="T33" s="167">
        <v>-3</v>
      </c>
      <c r="U33" s="167">
        <v>-8</v>
      </c>
      <c r="V33" s="167">
        <v>0</v>
      </c>
      <c r="W33" s="168">
        <v>-10</v>
      </c>
      <c r="Y33" s="95"/>
      <c r="Z33" s="32"/>
      <c r="AA33" s="32"/>
      <c r="AB33" s="32"/>
      <c r="AC33" s="32"/>
      <c r="AD33" s="32"/>
    </row>
    <row r="34" spans="1:30" ht="15.75" customHeight="1" x14ac:dyDescent="0.2">
      <c r="A34" s="12" t="s">
        <v>160</v>
      </c>
      <c r="B34" s="185" t="s">
        <v>28</v>
      </c>
      <c r="C34" s="167">
        <v>155</v>
      </c>
      <c r="D34" s="167"/>
      <c r="E34" s="167">
        <v>24</v>
      </c>
      <c r="F34" s="167">
        <v>21</v>
      </c>
      <c r="G34" s="167">
        <v>2</v>
      </c>
      <c r="H34" s="167">
        <v>-72</v>
      </c>
      <c r="I34" s="167">
        <v>35</v>
      </c>
      <c r="J34" s="167">
        <v>33</v>
      </c>
      <c r="K34" s="167">
        <v>28</v>
      </c>
      <c r="L34" s="167">
        <v>22</v>
      </c>
      <c r="M34" s="167">
        <v>15</v>
      </c>
      <c r="N34" s="167">
        <v>2</v>
      </c>
      <c r="O34" s="167">
        <v>33</v>
      </c>
      <c r="P34" s="167">
        <v>17</v>
      </c>
      <c r="Q34" s="167">
        <v>0</v>
      </c>
      <c r="R34" s="167">
        <v>-2</v>
      </c>
      <c r="S34" s="167">
        <v>1</v>
      </c>
      <c r="T34" s="167">
        <v>-4</v>
      </c>
      <c r="U34" s="167">
        <v>-2</v>
      </c>
      <c r="V34" s="167">
        <v>0</v>
      </c>
      <c r="W34" s="168">
        <v>2</v>
      </c>
      <c r="Z34" s="241" t="s">
        <v>127</v>
      </c>
      <c r="AA34" s="241"/>
      <c r="AB34" s="241"/>
      <c r="AC34" s="241"/>
      <c r="AD34" s="241"/>
    </row>
    <row r="35" spans="1:30" ht="15.75" customHeight="1" x14ac:dyDescent="0.2">
      <c r="A35" s="12" t="s">
        <v>161</v>
      </c>
      <c r="B35" s="185" t="s">
        <v>29</v>
      </c>
      <c r="C35" s="167">
        <v>443</v>
      </c>
      <c r="D35" s="167"/>
      <c r="E35" s="167">
        <v>116</v>
      </c>
      <c r="F35" s="167">
        <v>2</v>
      </c>
      <c r="G35" s="167">
        <v>24</v>
      </c>
      <c r="H35" s="167">
        <v>-100</v>
      </c>
      <c r="I35" s="167">
        <v>-8</v>
      </c>
      <c r="J35" s="167">
        <v>66</v>
      </c>
      <c r="K35" s="167">
        <v>68</v>
      </c>
      <c r="L35" s="167">
        <v>74</v>
      </c>
      <c r="M35" s="167">
        <v>48</v>
      </c>
      <c r="N35" s="167">
        <v>42</v>
      </c>
      <c r="O35" s="167">
        <v>27</v>
      </c>
      <c r="P35" s="167">
        <v>-2</v>
      </c>
      <c r="Q35" s="167">
        <v>58</v>
      </c>
      <c r="R35" s="167">
        <v>43</v>
      </c>
      <c r="S35" s="167">
        <v>29</v>
      </c>
      <c r="T35" s="167">
        <v>-5</v>
      </c>
      <c r="U35" s="167">
        <v>-16</v>
      </c>
      <c r="V35" s="167">
        <v>-23</v>
      </c>
      <c r="W35" s="168">
        <v>0</v>
      </c>
      <c r="Z35" s="37"/>
      <c r="AA35" s="38"/>
      <c r="AB35" s="39" t="s">
        <v>323</v>
      </c>
      <c r="AC35" s="37"/>
      <c r="AD35" s="39"/>
    </row>
    <row r="36" spans="1:30" ht="15.75" customHeight="1" x14ac:dyDescent="0.2">
      <c r="A36" s="12" t="s">
        <v>162</v>
      </c>
      <c r="B36" s="185" t="s">
        <v>30</v>
      </c>
      <c r="C36" s="167">
        <v>808</v>
      </c>
      <c r="D36" s="167"/>
      <c r="E36" s="167">
        <v>90</v>
      </c>
      <c r="F36" s="167">
        <v>47</v>
      </c>
      <c r="G36" s="167">
        <v>82</v>
      </c>
      <c r="H36" s="167">
        <v>-134</v>
      </c>
      <c r="I36" s="167">
        <v>21</v>
      </c>
      <c r="J36" s="167">
        <v>95</v>
      </c>
      <c r="K36" s="167">
        <v>144</v>
      </c>
      <c r="L36" s="167">
        <v>119</v>
      </c>
      <c r="M36" s="167">
        <v>79</v>
      </c>
      <c r="N36" s="167">
        <v>84</v>
      </c>
      <c r="O36" s="167">
        <v>37</v>
      </c>
      <c r="P36" s="167">
        <v>-15</v>
      </c>
      <c r="Q36" s="167">
        <v>40</v>
      </c>
      <c r="R36" s="167">
        <v>10</v>
      </c>
      <c r="S36" s="167">
        <v>10</v>
      </c>
      <c r="T36" s="167">
        <v>30</v>
      </c>
      <c r="U36" s="167">
        <v>21</v>
      </c>
      <c r="V36" s="167">
        <v>26</v>
      </c>
      <c r="W36" s="168">
        <v>22</v>
      </c>
      <c r="Z36" s="39"/>
      <c r="AA36" s="243" t="s">
        <v>324</v>
      </c>
      <c r="AB36" s="243"/>
      <c r="AC36" s="243"/>
      <c r="AD36" s="38"/>
    </row>
    <row r="37" spans="1:30" ht="15.75" customHeight="1" x14ac:dyDescent="0.2">
      <c r="A37" s="12" t="s">
        <v>163</v>
      </c>
      <c r="B37" s="185" t="s">
        <v>31</v>
      </c>
      <c r="C37" s="167">
        <v>1006</v>
      </c>
      <c r="D37" s="167"/>
      <c r="E37" s="167">
        <v>142</v>
      </c>
      <c r="F37" s="167">
        <v>79</v>
      </c>
      <c r="G37" s="167">
        <v>103</v>
      </c>
      <c r="H37" s="167">
        <v>642</v>
      </c>
      <c r="I37" s="167">
        <v>-106</v>
      </c>
      <c r="J37" s="167">
        <v>-64</v>
      </c>
      <c r="K37" s="167">
        <v>47</v>
      </c>
      <c r="L37" s="167">
        <v>133</v>
      </c>
      <c r="M37" s="167">
        <v>40</v>
      </c>
      <c r="N37" s="167">
        <v>-27</v>
      </c>
      <c r="O37" s="167">
        <v>-5</v>
      </c>
      <c r="P37" s="167">
        <v>-4</v>
      </c>
      <c r="Q37" s="167">
        <v>28</v>
      </c>
      <c r="R37" s="167">
        <v>10</v>
      </c>
      <c r="S37" s="167">
        <v>4</v>
      </c>
      <c r="T37" s="167">
        <v>2</v>
      </c>
      <c r="U37" s="167">
        <v>-11</v>
      </c>
      <c r="V37" s="167">
        <v>-4</v>
      </c>
      <c r="W37" s="168">
        <v>-3</v>
      </c>
      <c r="Z37" s="38"/>
      <c r="AA37" s="38"/>
      <c r="AB37" s="39" t="s">
        <v>87</v>
      </c>
      <c r="AC37" s="38"/>
    </row>
    <row r="38" spans="1:30" ht="15.75" customHeight="1" x14ac:dyDescent="0.2">
      <c r="A38" s="12" t="s">
        <v>164</v>
      </c>
      <c r="B38" s="185" t="s">
        <v>10</v>
      </c>
      <c r="C38" s="167">
        <v>-291</v>
      </c>
      <c r="D38" s="167"/>
      <c r="E38" s="167">
        <v>-13</v>
      </c>
      <c r="F38" s="167">
        <v>-22</v>
      </c>
      <c r="G38" s="167">
        <v>-53</v>
      </c>
      <c r="H38" s="167">
        <v>-34</v>
      </c>
      <c r="I38" s="167">
        <v>-33</v>
      </c>
      <c r="J38" s="167">
        <v>-47</v>
      </c>
      <c r="K38" s="167">
        <v>-70</v>
      </c>
      <c r="L38" s="167">
        <v>-44</v>
      </c>
      <c r="M38" s="167">
        <v>-15</v>
      </c>
      <c r="N38" s="167">
        <v>-13</v>
      </c>
      <c r="O38" s="167">
        <v>6</v>
      </c>
      <c r="P38" s="167">
        <v>22</v>
      </c>
      <c r="Q38" s="167">
        <v>15</v>
      </c>
      <c r="R38" s="167">
        <v>19</v>
      </c>
      <c r="S38" s="167">
        <v>0</v>
      </c>
      <c r="T38" s="167">
        <v>2</v>
      </c>
      <c r="U38" s="167">
        <v>-1</v>
      </c>
      <c r="V38" s="167">
        <v>-11</v>
      </c>
      <c r="W38" s="168">
        <v>1</v>
      </c>
    </row>
    <row r="39" spans="1:30" ht="15.75" customHeight="1" x14ac:dyDescent="0.2">
      <c r="A39" s="170" t="s">
        <v>165</v>
      </c>
      <c r="B39" s="187" t="s">
        <v>32</v>
      </c>
      <c r="C39" s="172">
        <v>203</v>
      </c>
      <c r="D39" s="172"/>
      <c r="E39" s="172">
        <v>55</v>
      </c>
      <c r="F39" s="172">
        <v>21</v>
      </c>
      <c r="G39" s="172">
        <v>30</v>
      </c>
      <c r="H39" s="172">
        <v>-168</v>
      </c>
      <c r="I39" s="172">
        <v>139</v>
      </c>
      <c r="J39" s="172">
        <v>121</v>
      </c>
      <c r="K39" s="172">
        <v>57</v>
      </c>
      <c r="L39" s="172">
        <v>21</v>
      </c>
      <c r="M39" s="172">
        <v>-6</v>
      </c>
      <c r="N39" s="172">
        <v>-37</v>
      </c>
      <c r="O39" s="172">
        <v>-60</v>
      </c>
      <c r="P39" s="172">
        <v>-22</v>
      </c>
      <c r="Q39" s="172">
        <v>-4</v>
      </c>
      <c r="R39" s="172">
        <v>11</v>
      </c>
      <c r="S39" s="172">
        <v>2</v>
      </c>
      <c r="T39" s="172">
        <v>6</v>
      </c>
      <c r="U39" s="172">
        <v>12</v>
      </c>
      <c r="V39" s="172">
        <v>15</v>
      </c>
      <c r="W39" s="173">
        <v>10</v>
      </c>
    </row>
    <row r="40" spans="1:30" ht="15.75" customHeight="1" x14ac:dyDescent="0.2">
      <c r="B40" s="174"/>
      <c r="C40" s="174"/>
      <c r="D40" s="174"/>
      <c r="E40" s="174"/>
      <c r="F40" s="174"/>
      <c r="G40" s="174"/>
      <c r="H40" s="174"/>
      <c r="I40" s="174"/>
      <c r="J40" s="174"/>
      <c r="K40" s="174"/>
      <c r="L40" s="174"/>
      <c r="M40" s="174"/>
      <c r="N40" s="174"/>
      <c r="O40" s="174"/>
      <c r="P40" s="174"/>
      <c r="Q40" s="174"/>
      <c r="R40" s="174"/>
      <c r="S40" s="174"/>
      <c r="T40" s="174"/>
      <c r="U40" s="174"/>
      <c r="V40" s="174"/>
      <c r="W40" s="174"/>
    </row>
    <row r="41" spans="1:30" s="95" customFormat="1" ht="16.5" customHeight="1" x14ac:dyDescent="0.2">
      <c r="A41" s="175"/>
      <c r="B41" s="175"/>
      <c r="C41" s="242" t="s">
        <v>283</v>
      </c>
      <c r="D41" s="242"/>
      <c r="E41" s="242"/>
      <c r="F41" s="242"/>
      <c r="G41" s="242"/>
      <c r="H41" s="242"/>
      <c r="I41" s="242"/>
      <c r="J41" s="242"/>
      <c r="Y41" s="25"/>
      <c r="Z41" s="25"/>
      <c r="AA41" s="25"/>
      <c r="AB41" s="25"/>
      <c r="AC41" s="25"/>
      <c r="AD41" s="25"/>
    </row>
    <row r="42" spans="1:30" s="95" customFormat="1" ht="18" customHeight="1" x14ac:dyDescent="0.2">
      <c r="A42" s="236" t="s">
        <v>33</v>
      </c>
      <c r="B42" s="235"/>
      <c r="C42" s="231" t="s">
        <v>34</v>
      </c>
      <c r="D42" s="176"/>
      <c r="E42" s="229" t="s">
        <v>0</v>
      </c>
      <c r="F42" s="229"/>
      <c r="G42" s="229"/>
      <c r="H42" s="229"/>
      <c r="I42" s="229"/>
      <c r="J42" s="229"/>
      <c r="K42" s="229"/>
      <c r="L42" s="229"/>
      <c r="M42" s="229"/>
      <c r="N42" s="229"/>
      <c r="O42" s="229"/>
      <c r="P42" s="229"/>
      <c r="Q42" s="229"/>
      <c r="R42" s="229"/>
      <c r="S42" s="229"/>
      <c r="T42" s="229"/>
      <c r="U42" s="229"/>
      <c r="V42" s="229"/>
      <c r="W42" s="230"/>
      <c r="Y42" s="25"/>
      <c r="Z42" s="25"/>
      <c r="AA42" s="25"/>
      <c r="AB42" s="25"/>
      <c r="AC42" s="25"/>
      <c r="AD42" s="25"/>
    </row>
    <row r="43" spans="1:30" s="95" customFormat="1" ht="18" customHeight="1" x14ac:dyDescent="0.2">
      <c r="A43" s="236"/>
      <c r="B43" s="235"/>
      <c r="C43" s="232"/>
      <c r="E43" s="229" t="s">
        <v>63</v>
      </c>
      <c r="F43" s="229"/>
      <c r="G43" s="229"/>
      <c r="H43" s="229"/>
      <c r="I43" s="229"/>
      <c r="J43" s="229"/>
      <c r="K43" s="229"/>
      <c r="L43" s="229"/>
      <c r="M43" s="229"/>
      <c r="N43" s="229"/>
      <c r="O43" s="229"/>
      <c r="P43" s="229"/>
      <c r="Q43" s="229"/>
      <c r="R43" s="229"/>
      <c r="S43" s="229"/>
      <c r="T43" s="229"/>
      <c r="U43" s="229"/>
      <c r="V43" s="229"/>
      <c r="W43" s="230"/>
      <c r="Y43" s="25"/>
      <c r="Z43" s="25"/>
      <c r="AA43" s="25"/>
      <c r="AB43" s="25"/>
      <c r="AC43" s="25"/>
      <c r="AD43" s="25"/>
    </row>
    <row r="44" spans="1:30" s="95" customFormat="1" ht="18" customHeight="1" x14ac:dyDescent="0.2">
      <c r="A44" s="237"/>
      <c r="B44" s="238"/>
      <c r="C44" s="233"/>
      <c r="D44" s="130"/>
      <c r="E44" s="131" t="s">
        <v>43</v>
      </c>
      <c r="F44" s="131" t="s">
        <v>44</v>
      </c>
      <c r="G44" s="131" t="s">
        <v>45</v>
      </c>
      <c r="H44" s="131" t="s">
        <v>46</v>
      </c>
      <c r="I44" s="131" t="s">
        <v>47</v>
      </c>
      <c r="J44" s="131" t="s">
        <v>48</v>
      </c>
      <c r="K44" s="131" t="s">
        <v>49</v>
      </c>
      <c r="L44" s="132" t="s">
        <v>50</v>
      </c>
      <c r="M44" s="131" t="s">
        <v>51</v>
      </c>
      <c r="N44" s="131" t="s">
        <v>52</v>
      </c>
      <c r="O44" s="131" t="s">
        <v>53</v>
      </c>
      <c r="P44" s="131" t="s">
        <v>54</v>
      </c>
      <c r="Q44" s="131" t="s">
        <v>55</v>
      </c>
      <c r="R44" s="131" t="s">
        <v>56</v>
      </c>
      <c r="S44" s="131" t="s">
        <v>57</v>
      </c>
      <c r="T44" s="131" t="s">
        <v>58</v>
      </c>
      <c r="U44" s="131" t="s">
        <v>59</v>
      </c>
      <c r="V44" s="131" t="s">
        <v>60</v>
      </c>
      <c r="W44" s="151" t="s">
        <v>42</v>
      </c>
      <c r="Y44" s="25"/>
      <c r="Z44" s="25"/>
      <c r="AA44" s="25"/>
      <c r="AB44" s="25"/>
      <c r="AC44" s="25"/>
      <c r="AD44" s="25"/>
    </row>
    <row r="45" spans="1:30" ht="15.75" customHeight="1" x14ac:dyDescent="0.2">
      <c r="A45" s="134" t="s">
        <v>133</v>
      </c>
      <c r="B45" s="184" t="s">
        <v>3</v>
      </c>
      <c r="C45" s="162">
        <v>13310</v>
      </c>
      <c r="D45" s="177"/>
      <c r="E45" s="162">
        <v>794</v>
      </c>
      <c r="F45" s="162">
        <v>301</v>
      </c>
      <c r="G45" s="162">
        <v>302</v>
      </c>
      <c r="H45" s="162">
        <v>2342</v>
      </c>
      <c r="I45" s="162">
        <v>4545</v>
      </c>
      <c r="J45" s="162">
        <v>1992</v>
      </c>
      <c r="K45" s="162">
        <v>1058</v>
      </c>
      <c r="L45" s="162">
        <v>497</v>
      </c>
      <c r="M45" s="162">
        <v>410</v>
      </c>
      <c r="N45" s="162">
        <v>212</v>
      </c>
      <c r="O45" s="162">
        <v>254</v>
      </c>
      <c r="P45" s="162">
        <v>196</v>
      </c>
      <c r="Q45" s="162">
        <v>236</v>
      </c>
      <c r="R45" s="162">
        <v>105</v>
      </c>
      <c r="S45" s="162">
        <v>27</v>
      </c>
      <c r="T45" s="162">
        <v>-10</v>
      </c>
      <c r="U45" s="162">
        <v>14</v>
      </c>
      <c r="V45" s="162">
        <v>14</v>
      </c>
      <c r="W45" s="178">
        <v>21</v>
      </c>
    </row>
    <row r="46" spans="1:30" ht="15.75" customHeight="1" x14ac:dyDescent="0.2">
      <c r="A46" s="12"/>
      <c r="B46" s="184" t="s">
        <v>35</v>
      </c>
      <c r="C46" s="162"/>
      <c r="D46" s="177"/>
      <c r="E46" s="162"/>
      <c r="F46" s="162"/>
      <c r="G46" s="162"/>
      <c r="H46" s="162"/>
      <c r="I46" s="162"/>
      <c r="J46" s="162"/>
      <c r="K46" s="162"/>
      <c r="L46" s="162"/>
      <c r="M46" s="162"/>
      <c r="N46" s="162"/>
      <c r="O46" s="162"/>
      <c r="P46" s="162"/>
      <c r="Q46" s="162"/>
      <c r="R46" s="162"/>
      <c r="S46" s="162"/>
      <c r="T46" s="162"/>
      <c r="U46" s="162"/>
      <c r="V46" s="162"/>
      <c r="W46" s="178"/>
    </row>
    <row r="47" spans="1:30" ht="15.75" customHeight="1" x14ac:dyDescent="0.2">
      <c r="A47" s="12" t="s">
        <v>134</v>
      </c>
      <c r="B47" s="185" t="s">
        <v>4</v>
      </c>
      <c r="C47" s="167">
        <v>1356</v>
      </c>
      <c r="D47" s="174"/>
      <c r="E47" s="167">
        <v>1</v>
      </c>
      <c r="F47" s="167">
        <v>40</v>
      </c>
      <c r="G47" s="167">
        <v>47</v>
      </c>
      <c r="H47" s="167">
        <v>421</v>
      </c>
      <c r="I47" s="167">
        <v>769</v>
      </c>
      <c r="J47" s="167">
        <v>310</v>
      </c>
      <c r="K47" s="167">
        <v>-60</v>
      </c>
      <c r="L47" s="167">
        <v>-71</v>
      </c>
      <c r="M47" s="167">
        <v>14</v>
      </c>
      <c r="N47" s="167">
        <v>9</v>
      </c>
      <c r="O47" s="167">
        <v>6</v>
      </c>
      <c r="P47" s="167">
        <v>-32</v>
      </c>
      <c r="Q47" s="167">
        <v>-52</v>
      </c>
      <c r="R47" s="167">
        <v>-31</v>
      </c>
      <c r="S47" s="167">
        <v>-9</v>
      </c>
      <c r="T47" s="167">
        <v>4</v>
      </c>
      <c r="U47" s="167">
        <v>-2</v>
      </c>
      <c r="V47" s="167">
        <v>-9</v>
      </c>
      <c r="W47" s="168">
        <v>1</v>
      </c>
    </row>
    <row r="48" spans="1:30" ht="15.75" customHeight="1" x14ac:dyDescent="0.2">
      <c r="A48" s="12" t="s">
        <v>135</v>
      </c>
      <c r="B48" s="185" t="s">
        <v>5</v>
      </c>
      <c r="C48" s="167">
        <v>728</v>
      </c>
      <c r="D48" s="174"/>
      <c r="E48" s="167">
        <v>177</v>
      </c>
      <c r="F48" s="167">
        <v>74</v>
      </c>
      <c r="G48" s="167">
        <v>12</v>
      </c>
      <c r="H48" s="167">
        <v>-200</v>
      </c>
      <c r="I48" s="167">
        <v>44</v>
      </c>
      <c r="J48" s="167">
        <v>154</v>
      </c>
      <c r="K48" s="167">
        <v>229</v>
      </c>
      <c r="L48" s="167">
        <v>177</v>
      </c>
      <c r="M48" s="167">
        <v>55</v>
      </c>
      <c r="N48" s="167">
        <v>27</v>
      </c>
      <c r="O48" s="167">
        <v>11</v>
      </c>
      <c r="P48" s="167">
        <v>-22</v>
      </c>
      <c r="Q48" s="167">
        <v>-7</v>
      </c>
      <c r="R48" s="167">
        <v>-3</v>
      </c>
      <c r="S48" s="167">
        <v>-24</v>
      </c>
      <c r="T48" s="167">
        <v>-7</v>
      </c>
      <c r="U48" s="167">
        <v>6</v>
      </c>
      <c r="V48" s="167">
        <v>12</v>
      </c>
      <c r="W48" s="168">
        <v>13</v>
      </c>
    </row>
    <row r="49" spans="1:23" ht="15.75" customHeight="1" x14ac:dyDescent="0.2">
      <c r="A49" s="12" t="s">
        <v>136</v>
      </c>
      <c r="B49" s="185" t="s">
        <v>6</v>
      </c>
      <c r="C49" s="167">
        <v>117</v>
      </c>
      <c r="D49" s="174"/>
      <c r="E49" s="167">
        <v>30</v>
      </c>
      <c r="F49" s="167">
        <v>22</v>
      </c>
      <c r="G49" s="167">
        <v>-5</v>
      </c>
      <c r="H49" s="167">
        <v>-63</v>
      </c>
      <c r="I49" s="167">
        <v>-14</v>
      </c>
      <c r="J49" s="167">
        <v>48</v>
      </c>
      <c r="K49" s="167">
        <v>22</v>
      </c>
      <c r="L49" s="167">
        <v>31</v>
      </c>
      <c r="M49" s="167">
        <v>16</v>
      </c>
      <c r="N49" s="167">
        <v>1</v>
      </c>
      <c r="O49" s="167">
        <v>-4</v>
      </c>
      <c r="P49" s="167">
        <v>21</v>
      </c>
      <c r="Q49" s="167">
        <v>7</v>
      </c>
      <c r="R49" s="167">
        <v>-2</v>
      </c>
      <c r="S49" s="167">
        <v>0</v>
      </c>
      <c r="T49" s="167">
        <v>13</v>
      </c>
      <c r="U49" s="167">
        <v>-9</v>
      </c>
      <c r="V49" s="167">
        <v>2</v>
      </c>
      <c r="W49" s="168">
        <v>1</v>
      </c>
    </row>
    <row r="50" spans="1:23" ht="15.75" customHeight="1" x14ac:dyDescent="0.2">
      <c r="A50" s="12" t="s">
        <v>137</v>
      </c>
      <c r="B50" s="185" t="s">
        <v>7</v>
      </c>
      <c r="C50" s="167">
        <v>191</v>
      </c>
      <c r="D50" s="174"/>
      <c r="E50" s="167">
        <v>26</v>
      </c>
      <c r="F50" s="167">
        <v>21</v>
      </c>
      <c r="G50" s="167">
        <v>3</v>
      </c>
      <c r="H50" s="167">
        <v>-56</v>
      </c>
      <c r="I50" s="167">
        <v>23</v>
      </c>
      <c r="J50" s="167">
        <v>-4</v>
      </c>
      <c r="K50" s="167">
        <v>-1</v>
      </c>
      <c r="L50" s="167">
        <v>45</v>
      </c>
      <c r="M50" s="167">
        <v>43</v>
      </c>
      <c r="N50" s="167">
        <v>33</v>
      </c>
      <c r="O50" s="167">
        <v>22</v>
      </c>
      <c r="P50" s="167">
        <v>-1</v>
      </c>
      <c r="Q50" s="167">
        <v>60</v>
      </c>
      <c r="R50" s="167">
        <v>-4</v>
      </c>
      <c r="S50" s="167">
        <v>-11</v>
      </c>
      <c r="T50" s="167">
        <v>2</v>
      </c>
      <c r="U50" s="167">
        <v>-3</v>
      </c>
      <c r="V50" s="167">
        <v>-2</v>
      </c>
      <c r="W50" s="168">
        <v>-5</v>
      </c>
    </row>
    <row r="51" spans="1:23" ht="15.75" customHeight="1" x14ac:dyDescent="0.2">
      <c r="A51" s="12" t="s">
        <v>138</v>
      </c>
      <c r="B51" s="186" t="s">
        <v>84</v>
      </c>
      <c r="C51" s="167">
        <v>4202</v>
      </c>
      <c r="D51" s="174"/>
      <c r="E51" s="167">
        <v>-51</v>
      </c>
      <c r="F51" s="167">
        <v>30</v>
      </c>
      <c r="G51" s="167">
        <v>47</v>
      </c>
      <c r="H51" s="167">
        <v>1515</v>
      </c>
      <c r="I51" s="167">
        <v>1724</v>
      </c>
      <c r="J51" s="167">
        <v>829</v>
      </c>
      <c r="K51" s="167">
        <v>173</v>
      </c>
      <c r="L51" s="167">
        <v>-55</v>
      </c>
      <c r="M51" s="167">
        <v>16</v>
      </c>
      <c r="N51" s="167">
        <v>29</v>
      </c>
      <c r="O51" s="167">
        <v>-15</v>
      </c>
      <c r="P51" s="167">
        <v>-9</v>
      </c>
      <c r="Q51" s="167">
        <v>-37</v>
      </c>
      <c r="R51" s="167">
        <v>-16</v>
      </c>
      <c r="S51" s="167">
        <v>5</v>
      </c>
      <c r="T51" s="167">
        <v>7</v>
      </c>
      <c r="U51" s="167">
        <v>1</v>
      </c>
      <c r="V51" s="167">
        <v>1</v>
      </c>
      <c r="W51" s="168">
        <v>8</v>
      </c>
    </row>
    <row r="52" spans="1:23" ht="15.75" customHeight="1" x14ac:dyDescent="0.2">
      <c r="A52" s="12" t="s">
        <v>139</v>
      </c>
      <c r="B52" s="185" t="s">
        <v>9</v>
      </c>
      <c r="C52" s="167">
        <v>-23</v>
      </c>
      <c r="D52" s="174"/>
      <c r="E52" s="167">
        <v>3</v>
      </c>
      <c r="F52" s="167">
        <v>-12</v>
      </c>
      <c r="G52" s="167">
        <v>6</v>
      </c>
      <c r="H52" s="167">
        <v>-41</v>
      </c>
      <c r="I52" s="167">
        <v>0</v>
      </c>
      <c r="J52" s="167">
        <v>9</v>
      </c>
      <c r="K52" s="167">
        <v>-1</v>
      </c>
      <c r="L52" s="167">
        <v>-11</v>
      </c>
      <c r="M52" s="167">
        <v>3</v>
      </c>
      <c r="N52" s="167">
        <v>10</v>
      </c>
      <c r="O52" s="167">
        <v>7</v>
      </c>
      <c r="P52" s="167">
        <v>9</v>
      </c>
      <c r="Q52" s="167">
        <v>2</v>
      </c>
      <c r="R52" s="167">
        <v>1</v>
      </c>
      <c r="S52" s="167">
        <v>-1</v>
      </c>
      <c r="T52" s="167">
        <v>0</v>
      </c>
      <c r="U52" s="167">
        <v>-3</v>
      </c>
      <c r="V52" s="167">
        <v>-1</v>
      </c>
      <c r="W52" s="168">
        <v>-3</v>
      </c>
    </row>
    <row r="53" spans="1:23" ht="15.75" customHeight="1" x14ac:dyDescent="0.2">
      <c r="A53" s="12" t="s">
        <v>140</v>
      </c>
      <c r="B53" s="185" t="s">
        <v>72</v>
      </c>
      <c r="C53" s="167">
        <v>82</v>
      </c>
      <c r="D53" s="174"/>
      <c r="E53" s="167">
        <v>15</v>
      </c>
      <c r="F53" s="167">
        <v>12</v>
      </c>
      <c r="G53" s="167">
        <v>-3</v>
      </c>
      <c r="H53" s="167">
        <v>-137</v>
      </c>
      <c r="I53" s="167">
        <v>7</v>
      </c>
      <c r="J53" s="167">
        <v>-37</v>
      </c>
      <c r="K53" s="167">
        <v>6</v>
      </c>
      <c r="L53" s="167">
        <v>17</v>
      </c>
      <c r="M53" s="167">
        <v>13</v>
      </c>
      <c r="N53" s="167">
        <v>10</v>
      </c>
      <c r="O53" s="167">
        <v>45</v>
      </c>
      <c r="P53" s="167">
        <v>41</v>
      </c>
      <c r="Q53" s="167">
        <v>61</v>
      </c>
      <c r="R53" s="167">
        <v>27</v>
      </c>
      <c r="S53" s="167">
        <v>-4</v>
      </c>
      <c r="T53" s="167">
        <v>1</v>
      </c>
      <c r="U53" s="167">
        <v>2</v>
      </c>
      <c r="V53" s="167">
        <v>1</v>
      </c>
      <c r="W53" s="168">
        <v>5</v>
      </c>
    </row>
    <row r="54" spans="1:23" ht="15.75" customHeight="1" x14ac:dyDescent="0.2">
      <c r="A54" s="12" t="s">
        <v>141</v>
      </c>
      <c r="B54" s="185" t="s">
        <v>11</v>
      </c>
      <c r="C54" s="167">
        <v>665</v>
      </c>
      <c r="D54" s="174"/>
      <c r="E54" s="167">
        <v>-39</v>
      </c>
      <c r="F54" s="167">
        <v>-17</v>
      </c>
      <c r="G54" s="167">
        <v>10</v>
      </c>
      <c r="H54" s="167">
        <v>420</v>
      </c>
      <c r="I54" s="167">
        <v>263</v>
      </c>
      <c r="J54" s="167">
        <v>22</v>
      </c>
      <c r="K54" s="167">
        <v>28</v>
      </c>
      <c r="L54" s="167">
        <v>-30</v>
      </c>
      <c r="M54" s="167">
        <v>-6</v>
      </c>
      <c r="N54" s="167">
        <v>11</v>
      </c>
      <c r="O54" s="167">
        <v>9</v>
      </c>
      <c r="P54" s="167">
        <v>-4</v>
      </c>
      <c r="Q54" s="167">
        <v>5</v>
      </c>
      <c r="R54" s="167">
        <v>-5</v>
      </c>
      <c r="S54" s="167">
        <v>5</v>
      </c>
      <c r="T54" s="167">
        <v>-8</v>
      </c>
      <c r="U54" s="167">
        <v>-1</v>
      </c>
      <c r="V54" s="167">
        <v>0</v>
      </c>
      <c r="W54" s="168">
        <v>2</v>
      </c>
    </row>
    <row r="55" spans="1:23" ht="15.75" customHeight="1" x14ac:dyDescent="0.2">
      <c r="A55" s="12" t="s">
        <v>142</v>
      </c>
      <c r="B55" s="185" t="s">
        <v>12</v>
      </c>
      <c r="C55" s="167">
        <v>-32</v>
      </c>
      <c r="D55" s="174"/>
      <c r="E55" s="167">
        <v>5</v>
      </c>
      <c r="F55" s="167">
        <v>-2</v>
      </c>
      <c r="G55" s="167">
        <v>-6</v>
      </c>
      <c r="H55" s="167">
        <v>-30</v>
      </c>
      <c r="I55" s="167">
        <v>-32</v>
      </c>
      <c r="J55" s="167">
        <v>0</v>
      </c>
      <c r="K55" s="167">
        <v>-10</v>
      </c>
      <c r="L55" s="167">
        <v>-6</v>
      </c>
      <c r="M55" s="167">
        <v>-7</v>
      </c>
      <c r="N55" s="167">
        <v>21</v>
      </c>
      <c r="O55" s="167">
        <v>0</v>
      </c>
      <c r="P55" s="167">
        <v>11</v>
      </c>
      <c r="Q55" s="167">
        <v>19</v>
      </c>
      <c r="R55" s="167">
        <v>-3</v>
      </c>
      <c r="S55" s="167">
        <v>6</v>
      </c>
      <c r="T55" s="167">
        <v>-3</v>
      </c>
      <c r="U55" s="167">
        <v>6</v>
      </c>
      <c r="V55" s="167">
        <v>-4</v>
      </c>
      <c r="W55" s="168">
        <v>3</v>
      </c>
    </row>
    <row r="56" spans="1:23" ht="15.75" customHeight="1" x14ac:dyDescent="0.2">
      <c r="A56" s="12" t="s">
        <v>143</v>
      </c>
      <c r="B56" s="185" t="s">
        <v>13</v>
      </c>
      <c r="C56" s="167">
        <v>-96</v>
      </c>
      <c r="D56" s="174"/>
      <c r="E56" s="167">
        <v>58</v>
      </c>
      <c r="F56" s="167">
        <v>24</v>
      </c>
      <c r="G56" s="167">
        <v>35</v>
      </c>
      <c r="H56" s="167">
        <v>-60</v>
      </c>
      <c r="I56" s="167">
        <v>-52</v>
      </c>
      <c r="J56" s="167">
        <v>-111</v>
      </c>
      <c r="K56" s="167">
        <v>-15</v>
      </c>
      <c r="L56" s="167">
        <v>53</v>
      </c>
      <c r="M56" s="167">
        <v>50</v>
      </c>
      <c r="N56" s="167">
        <v>29</v>
      </c>
      <c r="O56" s="167">
        <v>-33</v>
      </c>
      <c r="P56" s="167">
        <v>-15</v>
      </c>
      <c r="Q56" s="167">
        <v>-34</v>
      </c>
      <c r="R56" s="167">
        <v>1</v>
      </c>
      <c r="S56" s="167">
        <v>2</v>
      </c>
      <c r="T56" s="167">
        <v>-3</v>
      </c>
      <c r="U56" s="167">
        <v>-10</v>
      </c>
      <c r="V56" s="167">
        <v>-11</v>
      </c>
      <c r="W56" s="168">
        <v>-4</v>
      </c>
    </row>
    <row r="57" spans="1:23" ht="15.75" customHeight="1" x14ac:dyDescent="0.2">
      <c r="A57" s="12" t="s">
        <v>144</v>
      </c>
      <c r="B57" s="185" t="s">
        <v>14</v>
      </c>
      <c r="C57" s="167">
        <v>284</v>
      </c>
      <c r="D57" s="174"/>
      <c r="E57" s="167">
        <v>51</v>
      </c>
      <c r="F57" s="167">
        <v>14</v>
      </c>
      <c r="G57" s="167">
        <v>-9</v>
      </c>
      <c r="H57" s="167">
        <v>-39</v>
      </c>
      <c r="I57" s="167">
        <v>-6</v>
      </c>
      <c r="J57" s="167">
        <v>40</v>
      </c>
      <c r="K57" s="167">
        <v>61</v>
      </c>
      <c r="L57" s="167">
        <v>50</v>
      </c>
      <c r="M57" s="167">
        <v>16</v>
      </c>
      <c r="N57" s="167">
        <v>18</v>
      </c>
      <c r="O57" s="167">
        <v>20</v>
      </c>
      <c r="P57" s="167">
        <v>22</v>
      </c>
      <c r="Q57" s="167">
        <v>15</v>
      </c>
      <c r="R57" s="167">
        <v>16</v>
      </c>
      <c r="S57" s="167">
        <v>12</v>
      </c>
      <c r="T57" s="167">
        <v>-2</v>
      </c>
      <c r="U57" s="167">
        <v>7</v>
      </c>
      <c r="V57" s="167">
        <v>-1</v>
      </c>
      <c r="W57" s="168">
        <v>-1</v>
      </c>
    </row>
    <row r="58" spans="1:23" ht="15.75" customHeight="1" x14ac:dyDescent="0.2">
      <c r="A58" s="12" t="s">
        <v>145</v>
      </c>
      <c r="B58" s="185" t="s">
        <v>15</v>
      </c>
      <c r="C58" s="167">
        <v>107</v>
      </c>
      <c r="D58" s="174"/>
      <c r="E58" s="167">
        <v>66</v>
      </c>
      <c r="F58" s="167">
        <v>68</v>
      </c>
      <c r="G58" s="167">
        <v>17</v>
      </c>
      <c r="H58" s="167">
        <v>-53</v>
      </c>
      <c r="I58" s="167">
        <v>-71</v>
      </c>
      <c r="J58" s="167">
        <v>-57</v>
      </c>
      <c r="K58" s="167">
        <v>55</v>
      </c>
      <c r="L58" s="167">
        <v>65</v>
      </c>
      <c r="M58" s="167">
        <v>31</v>
      </c>
      <c r="N58" s="167">
        <v>24</v>
      </c>
      <c r="O58" s="167">
        <v>-9</v>
      </c>
      <c r="P58" s="167">
        <v>-9</v>
      </c>
      <c r="Q58" s="167">
        <v>-28</v>
      </c>
      <c r="R58" s="167">
        <v>0</v>
      </c>
      <c r="S58" s="167">
        <v>-3</v>
      </c>
      <c r="T58" s="167">
        <v>5</v>
      </c>
      <c r="U58" s="167">
        <v>1</v>
      </c>
      <c r="V58" s="167">
        <v>5</v>
      </c>
      <c r="W58" s="168">
        <v>0</v>
      </c>
    </row>
    <row r="59" spans="1:23" ht="15.75" customHeight="1" x14ac:dyDescent="0.2">
      <c r="A59" s="12" t="s">
        <v>146</v>
      </c>
      <c r="B59" s="185" t="s">
        <v>16</v>
      </c>
      <c r="C59" s="167">
        <v>255</v>
      </c>
      <c r="D59" s="174"/>
      <c r="E59" s="167">
        <v>45</v>
      </c>
      <c r="F59" s="167">
        <v>20</v>
      </c>
      <c r="G59" s="167">
        <v>-1</v>
      </c>
      <c r="H59" s="167">
        <v>-2</v>
      </c>
      <c r="I59" s="167">
        <v>17</v>
      </c>
      <c r="J59" s="167">
        <v>27</v>
      </c>
      <c r="K59" s="167">
        <v>72</v>
      </c>
      <c r="L59" s="167">
        <v>55</v>
      </c>
      <c r="M59" s="167">
        <v>14</v>
      </c>
      <c r="N59" s="167">
        <v>-5</v>
      </c>
      <c r="O59" s="167">
        <v>-7</v>
      </c>
      <c r="P59" s="167">
        <v>-10</v>
      </c>
      <c r="Q59" s="167">
        <v>7</v>
      </c>
      <c r="R59" s="167">
        <v>6</v>
      </c>
      <c r="S59" s="167">
        <v>4</v>
      </c>
      <c r="T59" s="167">
        <v>-2</v>
      </c>
      <c r="U59" s="167">
        <v>5</v>
      </c>
      <c r="V59" s="167">
        <v>3</v>
      </c>
      <c r="W59" s="168">
        <v>7</v>
      </c>
    </row>
    <row r="60" spans="1:23" ht="15.75" customHeight="1" x14ac:dyDescent="0.2">
      <c r="A60" s="12" t="s">
        <v>147</v>
      </c>
      <c r="B60" s="185" t="s">
        <v>17</v>
      </c>
      <c r="C60" s="167">
        <v>825</v>
      </c>
      <c r="D60" s="174"/>
      <c r="E60" s="167">
        <v>58</v>
      </c>
      <c r="F60" s="167">
        <v>44</v>
      </c>
      <c r="G60" s="167">
        <v>3</v>
      </c>
      <c r="H60" s="167">
        <v>271</v>
      </c>
      <c r="I60" s="167">
        <v>33</v>
      </c>
      <c r="J60" s="167">
        <v>-25</v>
      </c>
      <c r="K60" s="167">
        <v>98</v>
      </c>
      <c r="L60" s="167">
        <v>85</v>
      </c>
      <c r="M60" s="167">
        <v>57</v>
      </c>
      <c r="N60" s="167">
        <v>63</v>
      </c>
      <c r="O60" s="167">
        <v>20</v>
      </c>
      <c r="P60" s="167">
        <v>24</v>
      </c>
      <c r="Q60" s="167">
        <v>35</v>
      </c>
      <c r="R60" s="167">
        <v>37</v>
      </c>
      <c r="S60" s="167">
        <v>7</v>
      </c>
      <c r="T60" s="167">
        <v>9</v>
      </c>
      <c r="U60" s="167">
        <v>8</v>
      </c>
      <c r="V60" s="167">
        <v>-2</v>
      </c>
      <c r="W60" s="168">
        <v>0</v>
      </c>
    </row>
    <row r="61" spans="1:23" ht="15.75" customHeight="1" x14ac:dyDescent="0.2">
      <c r="A61" s="12" t="s">
        <v>148</v>
      </c>
      <c r="B61" s="185" t="s">
        <v>18</v>
      </c>
      <c r="C61" s="167">
        <v>1973</v>
      </c>
      <c r="D61" s="174"/>
      <c r="E61" s="167">
        <v>-219</v>
      </c>
      <c r="F61" s="167">
        <v>-148</v>
      </c>
      <c r="G61" s="167">
        <v>-39</v>
      </c>
      <c r="H61" s="167">
        <v>918</v>
      </c>
      <c r="I61" s="167">
        <v>1534</v>
      </c>
      <c r="J61" s="167">
        <v>564</v>
      </c>
      <c r="K61" s="167">
        <v>69</v>
      </c>
      <c r="L61" s="167">
        <v>-239</v>
      </c>
      <c r="M61" s="167">
        <v>-173</v>
      </c>
      <c r="N61" s="167">
        <v>-137</v>
      </c>
      <c r="O61" s="167">
        <v>-2</v>
      </c>
      <c r="P61" s="167">
        <v>-2</v>
      </c>
      <c r="Q61" s="167">
        <v>-54</v>
      </c>
      <c r="R61" s="167">
        <v>-44</v>
      </c>
      <c r="S61" s="167">
        <v>-13</v>
      </c>
      <c r="T61" s="167">
        <v>-30</v>
      </c>
      <c r="U61" s="167">
        <v>-9</v>
      </c>
      <c r="V61" s="167">
        <v>0</v>
      </c>
      <c r="W61" s="168">
        <v>-3</v>
      </c>
    </row>
    <row r="62" spans="1:23" ht="15.75" customHeight="1" x14ac:dyDescent="0.2">
      <c r="A62" s="12" t="s">
        <v>149</v>
      </c>
      <c r="B62" s="185" t="s">
        <v>19</v>
      </c>
      <c r="C62" s="167">
        <v>417</v>
      </c>
      <c r="D62" s="174"/>
      <c r="E62" s="167">
        <v>64</v>
      </c>
      <c r="F62" s="167">
        <v>35</v>
      </c>
      <c r="G62" s="167">
        <v>28</v>
      </c>
      <c r="H62" s="167">
        <v>-221</v>
      </c>
      <c r="I62" s="167">
        <v>53</v>
      </c>
      <c r="J62" s="167">
        <v>94</v>
      </c>
      <c r="K62" s="167">
        <v>66</v>
      </c>
      <c r="L62" s="167">
        <v>46</v>
      </c>
      <c r="M62" s="167">
        <v>45</v>
      </c>
      <c r="N62" s="167">
        <v>58</v>
      </c>
      <c r="O62" s="167">
        <v>42</v>
      </c>
      <c r="P62" s="167">
        <v>56</v>
      </c>
      <c r="Q62" s="167">
        <v>48</v>
      </c>
      <c r="R62" s="167">
        <v>16</v>
      </c>
      <c r="S62" s="167">
        <v>-8</v>
      </c>
      <c r="T62" s="167">
        <v>-7</v>
      </c>
      <c r="U62" s="167">
        <v>3</v>
      </c>
      <c r="V62" s="167">
        <v>1</v>
      </c>
      <c r="W62" s="168">
        <v>-2</v>
      </c>
    </row>
    <row r="63" spans="1:23" ht="15.75" customHeight="1" x14ac:dyDescent="0.2">
      <c r="A63" s="12" t="s">
        <v>150</v>
      </c>
      <c r="B63" s="185" t="s">
        <v>20</v>
      </c>
      <c r="C63" s="167">
        <v>-154</v>
      </c>
      <c r="D63" s="174"/>
      <c r="E63" s="167">
        <v>-24</v>
      </c>
      <c r="F63" s="167">
        <v>0</v>
      </c>
      <c r="G63" s="167">
        <v>7</v>
      </c>
      <c r="H63" s="167">
        <v>-18</v>
      </c>
      <c r="I63" s="167">
        <v>-12</v>
      </c>
      <c r="J63" s="167">
        <v>-72</v>
      </c>
      <c r="K63" s="167">
        <v>-19</v>
      </c>
      <c r="L63" s="167">
        <v>19</v>
      </c>
      <c r="M63" s="167">
        <v>12</v>
      </c>
      <c r="N63" s="167">
        <v>-16</v>
      </c>
      <c r="O63" s="167">
        <v>-11</v>
      </c>
      <c r="P63" s="167">
        <v>-16</v>
      </c>
      <c r="Q63" s="167">
        <v>-8</v>
      </c>
      <c r="R63" s="167">
        <v>-3</v>
      </c>
      <c r="S63" s="167">
        <v>1</v>
      </c>
      <c r="T63" s="167">
        <v>5</v>
      </c>
      <c r="U63" s="167">
        <v>3</v>
      </c>
      <c r="V63" s="167">
        <v>-1</v>
      </c>
      <c r="W63" s="168">
        <v>-1</v>
      </c>
    </row>
    <row r="64" spans="1:23" ht="15.75" customHeight="1" x14ac:dyDescent="0.2">
      <c r="A64" s="12" t="s">
        <v>151</v>
      </c>
      <c r="B64" s="185" t="s">
        <v>21</v>
      </c>
      <c r="C64" s="167">
        <v>138</v>
      </c>
      <c r="D64" s="174"/>
      <c r="E64" s="167">
        <v>59</v>
      </c>
      <c r="F64" s="167">
        <v>-4</v>
      </c>
      <c r="G64" s="167">
        <v>4</v>
      </c>
      <c r="H64" s="167">
        <v>-30</v>
      </c>
      <c r="I64" s="167">
        <v>-11</v>
      </c>
      <c r="J64" s="167">
        <v>31</v>
      </c>
      <c r="K64" s="167">
        <v>31</v>
      </c>
      <c r="L64" s="167">
        <v>22</v>
      </c>
      <c r="M64" s="167">
        <v>5</v>
      </c>
      <c r="N64" s="167">
        <v>-7</v>
      </c>
      <c r="O64" s="167">
        <v>7</v>
      </c>
      <c r="P64" s="167">
        <v>12</v>
      </c>
      <c r="Q64" s="167">
        <v>6</v>
      </c>
      <c r="R64" s="167">
        <v>10</v>
      </c>
      <c r="S64" s="167">
        <v>3</v>
      </c>
      <c r="T64" s="167">
        <v>0</v>
      </c>
      <c r="U64" s="167">
        <v>-3</v>
      </c>
      <c r="V64" s="167">
        <v>5</v>
      </c>
      <c r="W64" s="168">
        <v>-2</v>
      </c>
    </row>
    <row r="65" spans="1:30" ht="15.75" customHeight="1" x14ac:dyDescent="0.2">
      <c r="A65" s="12" t="s">
        <v>152</v>
      </c>
      <c r="B65" s="185" t="s">
        <v>22</v>
      </c>
      <c r="C65" s="167">
        <v>68</v>
      </c>
      <c r="D65" s="174"/>
      <c r="E65" s="167">
        <v>32</v>
      </c>
      <c r="F65" s="167">
        <v>-18</v>
      </c>
      <c r="G65" s="167">
        <v>7</v>
      </c>
      <c r="H65" s="167">
        <v>-75</v>
      </c>
      <c r="I65" s="167">
        <v>-34</v>
      </c>
      <c r="J65" s="167">
        <v>-18</v>
      </c>
      <c r="K65" s="167">
        <v>30</v>
      </c>
      <c r="L65" s="167">
        <v>11</v>
      </c>
      <c r="M65" s="167">
        <v>35</v>
      </c>
      <c r="N65" s="167">
        <v>36</v>
      </c>
      <c r="O65" s="167">
        <v>25</v>
      </c>
      <c r="P65" s="167">
        <v>23</v>
      </c>
      <c r="Q65" s="167">
        <v>2</v>
      </c>
      <c r="R65" s="167">
        <v>7</v>
      </c>
      <c r="S65" s="167">
        <v>2</v>
      </c>
      <c r="T65" s="167">
        <v>3</v>
      </c>
      <c r="U65" s="167">
        <v>2</v>
      </c>
      <c r="V65" s="167">
        <v>4</v>
      </c>
      <c r="W65" s="168">
        <v>-6</v>
      </c>
    </row>
    <row r="66" spans="1:30" ht="15.75" customHeight="1" x14ac:dyDescent="0.2">
      <c r="A66" s="12" t="s">
        <v>153</v>
      </c>
      <c r="B66" s="186" t="s">
        <v>85</v>
      </c>
      <c r="C66" s="167">
        <v>101</v>
      </c>
      <c r="D66" s="174"/>
      <c r="E66" s="167">
        <v>13</v>
      </c>
      <c r="F66" s="167">
        <v>4</v>
      </c>
      <c r="G66" s="167">
        <v>23</v>
      </c>
      <c r="H66" s="167">
        <v>-28</v>
      </c>
      <c r="I66" s="167">
        <v>-14</v>
      </c>
      <c r="J66" s="167">
        <v>12</v>
      </c>
      <c r="K66" s="167">
        <v>7</v>
      </c>
      <c r="L66" s="167">
        <v>0</v>
      </c>
      <c r="M66" s="167">
        <v>20</v>
      </c>
      <c r="N66" s="167">
        <v>1</v>
      </c>
      <c r="O66" s="167">
        <v>15</v>
      </c>
      <c r="P66" s="167">
        <v>11</v>
      </c>
      <c r="Q66" s="167">
        <v>20</v>
      </c>
      <c r="R66" s="167">
        <v>10</v>
      </c>
      <c r="S66" s="167">
        <v>6</v>
      </c>
      <c r="T66" s="167">
        <v>-1</v>
      </c>
      <c r="U66" s="167">
        <v>3</v>
      </c>
      <c r="V66" s="167">
        <v>0</v>
      </c>
      <c r="W66" s="168">
        <v>-1</v>
      </c>
    </row>
    <row r="67" spans="1:30" ht="15.75" customHeight="1" x14ac:dyDescent="0.2">
      <c r="A67" s="12" t="s">
        <v>154</v>
      </c>
      <c r="B67" s="185" t="s">
        <v>23</v>
      </c>
      <c r="C67" s="167">
        <v>-161</v>
      </c>
      <c r="D67" s="174"/>
      <c r="E67" s="167">
        <v>-7</v>
      </c>
      <c r="F67" s="167">
        <v>3</v>
      </c>
      <c r="G67" s="167">
        <v>-28</v>
      </c>
      <c r="H67" s="167">
        <v>-58</v>
      </c>
      <c r="I67" s="167">
        <v>-37</v>
      </c>
      <c r="J67" s="167">
        <v>-82</v>
      </c>
      <c r="K67" s="167">
        <v>12</v>
      </c>
      <c r="L67" s="167">
        <v>3</v>
      </c>
      <c r="M67" s="167">
        <v>-44</v>
      </c>
      <c r="N67" s="167">
        <v>4</v>
      </c>
      <c r="O67" s="167">
        <v>3</v>
      </c>
      <c r="P67" s="167">
        <v>13</v>
      </c>
      <c r="Q67" s="167">
        <v>46</v>
      </c>
      <c r="R67" s="167">
        <v>22</v>
      </c>
      <c r="S67" s="167">
        <v>-4</v>
      </c>
      <c r="T67" s="167">
        <v>-8</v>
      </c>
      <c r="U67" s="167">
        <v>-4</v>
      </c>
      <c r="V67" s="167">
        <v>7</v>
      </c>
      <c r="W67" s="168">
        <v>-2</v>
      </c>
    </row>
    <row r="68" spans="1:30" ht="15.75" customHeight="1" x14ac:dyDescent="0.2">
      <c r="A68" s="12" t="s">
        <v>155</v>
      </c>
      <c r="B68" s="185" t="s">
        <v>24</v>
      </c>
      <c r="C68" s="167">
        <v>-306</v>
      </c>
      <c r="D68" s="174"/>
      <c r="E68" s="167">
        <v>-5</v>
      </c>
      <c r="F68" s="167">
        <v>-38</v>
      </c>
      <c r="G68" s="167">
        <v>-20</v>
      </c>
      <c r="H68" s="167">
        <v>-41</v>
      </c>
      <c r="I68" s="167">
        <v>-45</v>
      </c>
      <c r="J68" s="167">
        <v>-40</v>
      </c>
      <c r="K68" s="167">
        <v>8</v>
      </c>
      <c r="L68" s="167">
        <v>-2</v>
      </c>
      <c r="M68" s="167">
        <v>-55</v>
      </c>
      <c r="N68" s="167">
        <v>-28</v>
      </c>
      <c r="O68" s="167">
        <v>-18</v>
      </c>
      <c r="P68" s="167">
        <v>-7</v>
      </c>
      <c r="Q68" s="167">
        <v>-7</v>
      </c>
      <c r="R68" s="167">
        <v>-16</v>
      </c>
      <c r="S68" s="167">
        <v>3</v>
      </c>
      <c r="T68" s="167">
        <v>-5</v>
      </c>
      <c r="U68" s="167">
        <v>11</v>
      </c>
      <c r="V68" s="167">
        <v>3</v>
      </c>
      <c r="W68" s="168">
        <v>-4</v>
      </c>
    </row>
    <row r="69" spans="1:30" ht="15.75" customHeight="1" x14ac:dyDescent="0.2">
      <c r="A69" s="12" t="s">
        <v>156</v>
      </c>
      <c r="B69" s="185" t="s">
        <v>25</v>
      </c>
      <c r="C69" s="167">
        <v>72</v>
      </c>
      <c r="D69" s="174"/>
      <c r="E69" s="167">
        <v>11</v>
      </c>
      <c r="F69" s="167">
        <v>2</v>
      </c>
      <c r="G69" s="167">
        <v>1</v>
      </c>
      <c r="H69" s="167">
        <v>-18</v>
      </c>
      <c r="I69" s="167">
        <v>7</v>
      </c>
      <c r="J69" s="167">
        <v>9</v>
      </c>
      <c r="K69" s="167">
        <v>8</v>
      </c>
      <c r="L69" s="167">
        <v>10</v>
      </c>
      <c r="M69" s="167">
        <v>10</v>
      </c>
      <c r="N69" s="167">
        <v>4</v>
      </c>
      <c r="O69" s="167">
        <v>3</v>
      </c>
      <c r="P69" s="167">
        <v>7</v>
      </c>
      <c r="Q69" s="167">
        <v>-1</v>
      </c>
      <c r="R69" s="167">
        <v>12</v>
      </c>
      <c r="S69" s="167">
        <v>4</v>
      </c>
      <c r="T69" s="167">
        <v>0</v>
      </c>
      <c r="U69" s="167">
        <v>1</v>
      </c>
      <c r="V69" s="167">
        <v>0</v>
      </c>
      <c r="W69" s="168">
        <v>2</v>
      </c>
      <c r="Y69" s="95"/>
      <c r="Z69" s="95"/>
      <c r="AA69" s="95"/>
      <c r="AB69" s="95"/>
      <c r="AC69" s="95"/>
      <c r="AD69" s="95"/>
    </row>
    <row r="70" spans="1:30" ht="15.75" customHeight="1" x14ac:dyDescent="0.2">
      <c r="A70" s="12" t="s">
        <v>157</v>
      </c>
      <c r="B70" s="185" t="s">
        <v>26</v>
      </c>
      <c r="C70" s="167">
        <v>1004</v>
      </c>
      <c r="D70" s="174"/>
      <c r="E70" s="167">
        <v>71</v>
      </c>
      <c r="F70" s="167">
        <v>44</v>
      </c>
      <c r="G70" s="167">
        <v>70</v>
      </c>
      <c r="H70" s="167">
        <v>77</v>
      </c>
      <c r="I70" s="167">
        <v>326</v>
      </c>
      <c r="J70" s="167">
        <v>142</v>
      </c>
      <c r="K70" s="167">
        <v>70</v>
      </c>
      <c r="L70" s="167">
        <v>39</v>
      </c>
      <c r="M70" s="167">
        <v>57</v>
      </c>
      <c r="N70" s="167">
        <v>28</v>
      </c>
      <c r="O70" s="167">
        <v>35</v>
      </c>
      <c r="P70" s="167">
        <v>39</v>
      </c>
      <c r="Q70" s="167">
        <v>1</v>
      </c>
      <c r="R70" s="167">
        <v>-2</v>
      </c>
      <c r="S70" s="167">
        <v>3</v>
      </c>
      <c r="T70" s="167">
        <v>1</v>
      </c>
      <c r="U70" s="167">
        <v>1</v>
      </c>
      <c r="V70" s="167">
        <v>4</v>
      </c>
      <c r="W70" s="168">
        <v>-2</v>
      </c>
      <c r="Y70" s="95"/>
      <c r="Z70" s="95"/>
      <c r="AA70" s="95"/>
      <c r="AB70" s="95"/>
      <c r="AC70" s="95"/>
      <c r="AD70" s="95"/>
    </row>
    <row r="71" spans="1:30" ht="15.75" customHeight="1" x14ac:dyDescent="0.2">
      <c r="A71" s="12" t="s">
        <v>158</v>
      </c>
      <c r="B71" s="185" t="s">
        <v>27</v>
      </c>
      <c r="C71" s="167">
        <v>286</v>
      </c>
      <c r="D71" s="174"/>
      <c r="E71" s="167">
        <v>11</v>
      </c>
      <c r="F71" s="167">
        <v>-22</v>
      </c>
      <c r="G71" s="167">
        <v>24</v>
      </c>
      <c r="H71" s="167">
        <v>-49</v>
      </c>
      <c r="I71" s="167">
        <v>137</v>
      </c>
      <c r="J71" s="167">
        <v>129</v>
      </c>
      <c r="K71" s="167">
        <v>18</v>
      </c>
      <c r="L71" s="167">
        <v>4</v>
      </c>
      <c r="M71" s="167">
        <v>17</v>
      </c>
      <c r="N71" s="167">
        <v>-24</v>
      </c>
      <c r="O71" s="167">
        <v>16</v>
      </c>
      <c r="P71" s="167">
        <v>4</v>
      </c>
      <c r="Q71" s="167">
        <v>-13</v>
      </c>
      <c r="R71" s="167">
        <v>0</v>
      </c>
      <c r="S71" s="167">
        <v>8</v>
      </c>
      <c r="T71" s="167">
        <v>3</v>
      </c>
      <c r="U71" s="167">
        <v>6</v>
      </c>
      <c r="V71" s="167">
        <v>4</v>
      </c>
      <c r="W71" s="168">
        <v>13</v>
      </c>
      <c r="Y71" s="95"/>
      <c r="Z71" s="95"/>
      <c r="AA71" s="95"/>
      <c r="AB71" s="95"/>
      <c r="AC71" s="95"/>
      <c r="AD71" s="95"/>
    </row>
    <row r="72" spans="1:30" ht="15.75" customHeight="1" x14ac:dyDescent="0.2">
      <c r="A72" s="12" t="s">
        <v>159</v>
      </c>
      <c r="B72" s="185" t="s">
        <v>8</v>
      </c>
      <c r="C72" s="167">
        <v>115</v>
      </c>
      <c r="D72" s="174"/>
      <c r="E72" s="167">
        <v>82</v>
      </c>
      <c r="F72" s="167">
        <v>14</v>
      </c>
      <c r="G72" s="167">
        <v>-10</v>
      </c>
      <c r="H72" s="167">
        <v>-129</v>
      </c>
      <c r="I72" s="167">
        <v>-39</v>
      </c>
      <c r="J72" s="167">
        <v>-14</v>
      </c>
      <c r="K72" s="167">
        <v>0</v>
      </c>
      <c r="L72" s="167">
        <v>30</v>
      </c>
      <c r="M72" s="167">
        <v>31</v>
      </c>
      <c r="N72" s="167">
        <v>10</v>
      </c>
      <c r="O72" s="167">
        <v>24</v>
      </c>
      <c r="P72" s="167">
        <v>48</v>
      </c>
      <c r="Q72" s="167">
        <v>51</v>
      </c>
      <c r="R72" s="167">
        <v>18</v>
      </c>
      <c r="S72" s="167">
        <v>13</v>
      </c>
      <c r="T72" s="167">
        <v>1</v>
      </c>
      <c r="U72" s="167">
        <v>-4</v>
      </c>
      <c r="V72" s="167">
        <v>-8</v>
      </c>
      <c r="W72" s="168">
        <v>-3</v>
      </c>
      <c r="Y72" s="95"/>
      <c r="Z72" s="95"/>
      <c r="AA72" s="95"/>
      <c r="AB72" s="95"/>
      <c r="AC72" s="95"/>
      <c r="AD72" s="95"/>
    </row>
    <row r="73" spans="1:30" ht="15.75" customHeight="1" x14ac:dyDescent="0.2">
      <c r="A73" s="12" t="s">
        <v>160</v>
      </c>
      <c r="B73" s="185" t="s">
        <v>28</v>
      </c>
      <c r="C73" s="167">
        <v>86</v>
      </c>
      <c r="D73" s="174"/>
      <c r="E73" s="167">
        <v>22</v>
      </c>
      <c r="F73" s="167">
        <v>14</v>
      </c>
      <c r="G73" s="167">
        <v>-4</v>
      </c>
      <c r="H73" s="167">
        <v>-28</v>
      </c>
      <c r="I73" s="167">
        <v>13</v>
      </c>
      <c r="J73" s="167">
        <v>12</v>
      </c>
      <c r="K73" s="167">
        <v>6</v>
      </c>
      <c r="L73" s="167">
        <v>10</v>
      </c>
      <c r="M73" s="167">
        <v>13</v>
      </c>
      <c r="N73" s="167">
        <v>3</v>
      </c>
      <c r="O73" s="167">
        <v>21</v>
      </c>
      <c r="P73" s="167">
        <v>7</v>
      </c>
      <c r="Q73" s="167">
        <v>2</v>
      </c>
      <c r="R73" s="167">
        <v>-3</v>
      </c>
      <c r="S73" s="167">
        <v>0</v>
      </c>
      <c r="T73" s="167">
        <v>-1</v>
      </c>
      <c r="U73" s="167">
        <v>-1</v>
      </c>
      <c r="V73" s="167">
        <v>0</v>
      </c>
      <c r="W73" s="168">
        <v>0</v>
      </c>
      <c r="Z73" s="95"/>
      <c r="AA73" s="95"/>
      <c r="AB73" s="95"/>
      <c r="AC73" s="95"/>
      <c r="AD73" s="95"/>
    </row>
    <row r="74" spans="1:30" ht="15.75" customHeight="1" x14ac:dyDescent="0.2">
      <c r="A74" s="12" t="s">
        <v>161</v>
      </c>
      <c r="B74" s="185" t="s">
        <v>29</v>
      </c>
      <c r="C74" s="167">
        <v>296</v>
      </c>
      <c r="D74" s="174"/>
      <c r="E74" s="167">
        <v>61</v>
      </c>
      <c r="F74" s="167">
        <v>5</v>
      </c>
      <c r="G74" s="167">
        <v>14</v>
      </c>
      <c r="H74" s="167">
        <v>-14</v>
      </c>
      <c r="I74" s="167">
        <v>-10</v>
      </c>
      <c r="J74" s="167">
        <v>13</v>
      </c>
      <c r="K74" s="167">
        <v>39</v>
      </c>
      <c r="L74" s="167">
        <v>40</v>
      </c>
      <c r="M74" s="167">
        <v>44</v>
      </c>
      <c r="N74" s="167">
        <v>2</v>
      </c>
      <c r="O74" s="167">
        <v>25</v>
      </c>
      <c r="P74" s="167">
        <v>-5</v>
      </c>
      <c r="Q74" s="167">
        <v>37</v>
      </c>
      <c r="R74" s="167">
        <v>32</v>
      </c>
      <c r="S74" s="167">
        <v>25</v>
      </c>
      <c r="T74" s="167">
        <v>-6</v>
      </c>
      <c r="U74" s="167">
        <v>-2</v>
      </c>
      <c r="V74" s="167">
        <v>-6</v>
      </c>
      <c r="W74" s="168">
        <v>2</v>
      </c>
    </row>
    <row r="75" spans="1:30" ht="15.75" customHeight="1" x14ac:dyDescent="0.2">
      <c r="A75" s="12" t="s">
        <v>162</v>
      </c>
      <c r="B75" s="185" t="s">
        <v>30</v>
      </c>
      <c r="C75" s="167">
        <v>376</v>
      </c>
      <c r="D75" s="174"/>
      <c r="E75" s="167">
        <v>38</v>
      </c>
      <c r="F75" s="167">
        <v>28</v>
      </c>
      <c r="G75" s="167">
        <v>30</v>
      </c>
      <c r="H75" s="167">
        <v>-58</v>
      </c>
      <c r="I75" s="167">
        <v>-20</v>
      </c>
      <c r="J75" s="167">
        <v>42</v>
      </c>
      <c r="K75" s="167">
        <v>67</v>
      </c>
      <c r="L75" s="167">
        <v>79</v>
      </c>
      <c r="M75" s="167">
        <v>48</v>
      </c>
      <c r="N75" s="167">
        <v>63</v>
      </c>
      <c r="O75" s="167">
        <v>13</v>
      </c>
      <c r="P75" s="167">
        <v>-4</v>
      </c>
      <c r="Q75" s="167">
        <v>25</v>
      </c>
      <c r="R75" s="167">
        <v>-8</v>
      </c>
      <c r="S75" s="167">
        <v>-3</v>
      </c>
      <c r="T75" s="167">
        <v>19</v>
      </c>
      <c r="U75" s="167">
        <v>5</v>
      </c>
      <c r="V75" s="167">
        <v>4</v>
      </c>
      <c r="W75" s="168">
        <v>8</v>
      </c>
    </row>
    <row r="76" spans="1:30" ht="15.75" customHeight="1" x14ac:dyDescent="0.2">
      <c r="A76" s="12" t="s">
        <v>163</v>
      </c>
      <c r="B76" s="185" t="s">
        <v>31</v>
      </c>
      <c r="C76" s="167">
        <v>407</v>
      </c>
      <c r="D76" s="174"/>
      <c r="E76" s="167">
        <v>90</v>
      </c>
      <c r="F76" s="167">
        <v>48</v>
      </c>
      <c r="G76" s="167">
        <v>50</v>
      </c>
      <c r="H76" s="167">
        <v>274</v>
      </c>
      <c r="I76" s="167">
        <v>-63</v>
      </c>
      <c r="J76" s="167">
        <v>-86</v>
      </c>
      <c r="K76" s="167">
        <v>18</v>
      </c>
      <c r="L76" s="167">
        <v>64</v>
      </c>
      <c r="M76" s="167">
        <v>18</v>
      </c>
      <c r="N76" s="167">
        <v>-22</v>
      </c>
      <c r="O76" s="167">
        <v>-1</v>
      </c>
      <c r="P76" s="167">
        <v>-8</v>
      </c>
      <c r="Q76" s="167">
        <v>19</v>
      </c>
      <c r="R76" s="167">
        <v>16</v>
      </c>
      <c r="S76" s="167">
        <v>-2</v>
      </c>
      <c r="T76" s="167">
        <v>6</v>
      </c>
      <c r="U76" s="167">
        <v>-8</v>
      </c>
      <c r="V76" s="167">
        <v>1</v>
      </c>
      <c r="W76" s="168">
        <v>-7</v>
      </c>
    </row>
    <row r="77" spans="1:30" ht="15.75" customHeight="1" x14ac:dyDescent="0.2">
      <c r="A77" s="12" t="s">
        <v>164</v>
      </c>
      <c r="B77" s="185" t="s">
        <v>10</v>
      </c>
      <c r="C77" s="167">
        <v>-157</v>
      </c>
      <c r="D77" s="174"/>
      <c r="E77" s="167">
        <v>9</v>
      </c>
      <c r="F77" s="167">
        <v>-22</v>
      </c>
      <c r="G77" s="167">
        <v>-33</v>
      </c>
      <c r="H77" s="167">
        <v>-4</v>
      </c>
      <c r="I77" s="167">
        <v>-8</v>
      </c>
      <c r="J77" s="167">
        <v>-15</v>
      </c>
      <c r="K77" s="167">
        <v>-36</v>
      </c>
      <c r="L77" s="167">
        <v>-34</v>
      </c>
      <c r="M77" s="167">
        <v>-9</v>
      </c>
      <c r="N77" s="167">
        <v>-22</v>
      </c>
      <c r="O77" s="167">
        <v>1</v>
      </c>
      <c r="P77" s="167">
        <v>9</v>
      </c>
      <c r="Q77" s="167">
        <v>9</v>
      </c>
      <c r="R77" s="167">
        <v>8</v>
      </c>
      <c r="S77" s="167">
        <v>-1</v>
      </c>
      <c r="T77" s="167">
        <v>-4</v>
      </c>
      <c r="U77" s="167">
        <v>1</v>
      </c>
      <c r="V77" s="167">
        <v>-3</v>
      </c>
      <c r="W77" s="168">
        <v>-3</v>
      </c>
    </row>
    <row r="78" spans="1:30" ht="15.75" customHeight="1" x14ac:dyDescent="0.2">
      <c r="A78" s="170" t="s">
        <v>165</v>
      </c>
      <c r="B78" s="187" t="s">
        <v>32</v>
      </c>
      <c r="C78" s="172">
        <v>88</v>
      </c>
      <c r="D78" s="179"/>
      <c r="E78" s="172">
        <v>41</v>
      </c>
      <c r="F78" s="172">
        <v>18</v>
      </c>
      <c r="G78" s="172">
        <v>22</v>
      </c>
      <c r="H78" s="172">
        <v>-102</v>
      </c>
      <c r="I78" s="172">
        <v>63</v>
      </c>
      <c r="J78" s="172">
        <v>66</v>
      </c>
      <c r="K78" s="172">
        <v>7</v>
      </c>
      <c r="L78" s="172">
        <v>-10</v>
      </c>
      <c r="M78" s="172">
        <v>21</v>
      </c>
      <c r="N78" s="172">
        <v>-21</v>
      </c>
      <c r="O78" s="172">
        <v>-16</v>
      </c>
      <c r="P78" s="172">
        <v>-17</v>
      </c>
      <c r="Q78" s="172">
        <v>0</v>
      </c>
      <c r="R78" s="172">
        <v>6</v>
      </c>
      <c r="S78" s="172">
        <v>1</v>
      </c>
      <c r="T78" s="172">
        <v>-2</v>
      </c>
      <c r="U78" s="172">
        <v>1</v>
      </c>
      <c r="V78" s="172">
        <v>5</v>
      </c>
      <c r="W78" s="173">
        <v>5</v>
      </c>
    </row>
    <row r="79" spans="1:30" ht="15.75" customHeight="1" x14ac:dyDescent="0.2">
      <c r="B79" s="174"/>
      <c r="C79" s="174"/>
      <c r="D79" s="174"/>
      <c r="E79" s="174"/>
      <c r="F79" s="174"/>
      <c r="G79" s="174"/>
      <c r="H79" s="174"/>
      <c r="I79" s="174"/>
      <c r="J79" s="174"/>
      <c r="K79" s="174"/>
      <c r="L79" s="174"/>
      <c r="M79" s="174"/>
      <c r="N79" s="174"/>
      <c r="O79" s="174"/>
      <c r="P79" s="174"/>
      <c r="Q79" s="174"/>
      <c r="R79" s="174"/>
      <c r="S79" s="174"/>
      <c r="T79" s="174"/>
      <c r="U79" s="174"/>
      <c r="V79" s="174"/>
      <c r="W79" s="174"/>
    </row>
    <row r="80" spans="1:30" s="95" customFormat="1" ht="16.5" customHeight="1" x14ac:dyDescent="0.2">
      <c r="B80" s="175"/>
      <c r="C80" s="242" t="s">
        <v>283</v>
      </c>
      <c r="D80" s="242"/>
      <c r="E80" s="242"/>
      <c r="F80" s="242"/>
      <c r="G80" s="242"/>
      <c r="H80" s="242"/>
      <c r="I80" s="242"/>
      <c r="J80" s="242"/>
      <c r="W80" s="128"/>
      <c r="Y80" s="25"/>
      <c r="Z80" s="25"/>
      <c r="AA80" s="25"/>
      <c r="AB80" s="25"/>
      <c r="AC80" s="25"/>
      <c r="AD80" s="25"/>
    </row>
    <row r="81" spans="1:30" s="95" customFormat="1" ht="18" customHeight="1" x14ac:dyDescent="0.2">
      <c r="A81" s="234" t="s">
        <v>33</v>
      </c>
      <c r="B81" s="235"/>
      <c r="C81" s="231" t="s">
        <v>34</v>
      </c>
      <c r="D81" s="180"/>
      <c r="E81" s="229" t="s">
        <v>1</v>
      </c>
      <c r="F81" s="229"/>
      <c r="G81" s="229"/>
      <c r="H81" s="229"/>
      <c r="I81" s="229"/>
      <c r="J81" s="229"/>
      <c r="K81" s="229"/>
      <c r="L81" s="229"/>
      <c r="M81" s="229"/>
      <c r="N81" s="229"/>
      <c r="O81" s="229"/>
      <c r="P81" s="229"/>
      <c r="Q81" s="229"/>
      <c r="R81" s="229"/>
      <c r="S81" s="229"/>
      <c r="T81" s="229"/>
      <c r="U81" s="229"/>
      <c r="V81" s="229"/>
      <c r="W81" s="230"/>
      <c r="Y81" s="25"/>
      <c r="Z81" s="25"/>
      <c r="AA81" s="25"/>
      <c r="AB81" s="25"/>
      <c r="AC81" s="25"/>
      <c r="AD81" s="25"/>
    </row>
    <row r="82" spans="1:30" s="95" customFormat="1" ht="18" customHeight="1" x14ac:dyDescent="0.2">
      <c r="A82" s="236"/>
      <c r="B82" s="235"/>
      <c r="C82" s="232"/>
      <c r="E82" s="229" t="s">
        <v>63</v>
      </c>
      <c r="F82" s="229"/>
      <c r="G82" s="229"/>
      <c r="H82" s="229"/>
      <c r="I82" s="229"/>
      <c r="J82" s="229"/>
      <c r="K82" s="229"/>
      <c r="L82" s="229"/>
      <c r="M82" s="229"/>
      <c r="N82" s="229"/>
      <c r="O82" s="229"/>
      <c r="P82" s="229"/>
      <c r="Q82" s="229"/>
      <c r="R82" s="229"/>
      <c r="S82" s="229"/>
      <c r="T82" s="229"/>
      <c r="U82" s="229"/>
      <c r="V82" s="229"/>
      <c r="W82" s="230"/>
      <c r="Y82" s="25"/>
      <c r="Z82" s="25"/>
      <c r="AA82" s="25"/>
      <c r="AB82" s="25"/>
      <c r="AC82" s="25"/>
      <c r="AD82" s="25"/>
    </row>
    <row r="83" spans="1:30" s="95" customFormat="1" ht="18" customHeight="1" x14ac:dyDescent="0.2">
      <c r="A83" s="237"/>
      <c r="B83" s="238"/>
      <c r="C83" s="233"/>
      <c r="D83" s="130"/>
      <c r="E83" s="131" t="s">
        <v>43</v>
      </c>
      <c r="F83" s="131" t="s">
        <v>44</v>
      </c>
      <c r="G83" s="131" t="s">
        <v>45</v>
      </c>
      <c r="H83" s="131" t="s">
        <v>46</v>
      </c>
      <c r="I83" s="131" t="s">
        <v>47</v>
      </c>
      <c r="J83" s="131" t="s">
        <v>48</v>
      </c>
      <c r="K83" s="131" t="s">
        <v>49</v>
      </c>
      <c r="L83" s="132" t="s">
        <v>50</v>
      </c>
      <c r="M83" s="131" t="s">
        <v>51</v>
      </c>
      <c r="N83" s="131" t="s">
        <v>52</v>
      </c>
      <c r="O83" s="131" t="s">
        <v>53</v>
      </c>
      <c r="P83" s="131" t="s">
        <v>54</v>
      </c>
      <c r="Q83" s="131" t="s">
        <v>55</v>
      </c>
      <c r="R83" s="131" t="s">
        <v>56</v>
      </c>
      <c r="S83" s="131" t="s">
        <v>57</v>
      </c>
      <c r="T83" s="131" t="s">
        <v>58</v>
      </c>
      <c r="U83" s="131" t="s">
        <v>59</v>
      </c>
      <c r="V83" s="131" t="s">
        <v>60</v>
      </c>
      <c r="W83" s="151" t="s">
        <v>42</v>
      </c>
      <c r="Y83" s="25"/>
      <c r="Z83" s="25"/>
      <c r="AA83" s="25"/>
      <c r="AB83" s="25"/>
      <c r="AC83" s="25"/>
      <c r="AD83" s="25"/>
    </row>
    <row r="84" spans="1:30" ht="15.75" customHeight="1" x14ac:dyDescent="0.2">
      <c r="A84" s="134" t="s">
        <v>133</v>
      </c>
      <c r="B84" s="184" t="s">
        <v>3</v>
      </c>
      <c r="C84" s="162">
        <v>12765</v>
      </c>
      <c r="D84" s="162"/>
      <c r="E84" s="162">
        <v>753</v>
      </c>
      <c r="F84" s="162">
        <v>385</v>
      </c>
      <c r="G84" s="162">
        <v>182</v>
      </c>
      <c r="H84" s="162">
        <v>2805</v>
      </c>
      <c r="I84" s="162">
        <v>4155</v>
      </c>
      <c r="J84" s="162">
        <v>1661</v>
      </c>
      <c r="K84" s="162">
        <v>760</v>
      </c>
      <c r="L84" s="162">
        <v>507</v>
      </c>
      <c r="M84" s="162">
        <v>389</v>
      </c>
      <c r="N84" s="162">
        <v>339</v>
      </c>
      <c r="O84" s="162">
        <v>303</v>
      </c>
      <c r="P84" s="162">
        <v>197</v>
      </c>
      <c r="Q84" s="162">
        <v>239</v>
      </c>
      <c r="R84" s="162">
        <v>51</v>
      </c>
      <c r="S84" s="162">
        <v>-14</v>
      </c>
      <c r="T84" s="162">
        <v>34</v>
      </c>
      <c r="U84" s="162">
        <v>-12</v>
      </c>
      <c r="V84" s="162">
        <v>10</v>
      </c>
      <c r="W84" s="178">
        <v>21</v>
      </c>
    </row>
    <row r="85" spans="1:30" ht="15.75" customHeight="1" x14ac:dyDescent="0.2">
      <c r="A85" s="12"/>
      <c r="B85" s="184" t="s">
        <v>35</v>
      </c>
      <c r="C85" s="161"/>
      <c r="D85" s="162"/>
      <c r="E85" s="162"/>
      <c r="F85" s="162"/>
      <c r="G85" s="162"/>
      <c r="H85" s="162"/>
      <c r="I85" s="162"/>
      <c r="J85" s="162"/>
      <c r="K85" s="162"/>
      <c r="L85" s="162"/>
      <c r="M85" s="162"/>
      <c r="N85" s="162"/>
      <c r="O85" s="162"/>
      <c r="P85" s="162"/>
      <c r="Q85" s="162"/>
      <c r="R85" s="162"/>
      <c r="S85" s="162"/>
      <c r="T85" s="162"/>
      <c r="U85" s="162"/>
      <c r="V85" s="162"/>
      <c r="W85" s="178"/>
    </row>
    <row r="86" spans="1:30" ht="15.75" customHeight="1" x14ac:dyDescent="0.2">
      <c r="A86" s="12" t="s">
        <v>134</v>
      </c>
      <c r="B86" s="185" t="s">
        <v>4</v>
      </c>
      <c r="C86" s="165">
        <v>1398</v>
      </c>
      <c r="D86" s="167"/>
      <c r="E86" s="167">
        <v>17</v>
      </c>
      <c r="F86" s="167">
        <v>17</v>
      </c>
      <c r="G86" s="167">
        <v>24</v>
      </c>
      <c r="H86" s="167">
        <v>849</v>
      </c>
      <c r="I86" s="167">
        <v>683</v>
      </c>
      <c r="J86" s="167">
        <v>50</v>
      </c>
      <c r="K86" s="167">
        <v>-53</v>
      </c>
      <c r="L86" s="167">
        <v>-48</v>
      </c>
      <c r="M86" s="167">
        <v>20</v>
      </c>
      <c r="N86" s="167">
        <v>-26</v>
      </c>
      <c r="O86" s="167">
        <v>-15</v>
      </c>
      <c r="P86" s="167">
        <v>-38</v>
      </c>
      <c r="Q86" s="167">
        <v>-11</v>
      </c>
      <c r="R86" s="167">
        <v>-19</v>
      </c>
      <c r="S86" s="167">
        <v>-7</v>
      </c>
      <c r="T86" s="167">
        <v>-14</v>
      </c>
      <c r="U86" s="167">
        <v>-9</v>
      </c>
      <c r="V86" s="167">
        <v>-12</v>
      </c>
      <c r="W86" s="168">
        <v>-10</v>
      </c>
    </row>
    <row r="87" spans="1:30" ht="15.75" customHeight="1" x14ac:dyDescent="0.2">
      <c r="A87" s="12" t="s">
        <v>135</v>
      </c>
      <c r="B87" s="185" t="s">
        <v>5</v>
      </c>
      <c r="C87" s="167">
        <v>965</v>
      </c>
      <c r="D87" s="167"/>
      <c r="E87" s="167">
        <v>161</v>
      </c>
      <c r="F87" s="167">
        <v>88</v>
      </c>
      <c r="G87" s="167">
        <v>14</v>
      </c>
      <c r="H87" s="167">
        <v>-319</v>
      </c>
      <c r="I87" s="167">
        <v>64</v>
      </c>
      <c r="J87" s="167">
        <v>335</v>
      </c>
      <c r="K87" s="167">
        <v>267</v>
      </c>
      <c r="L87" s="167">
        <v>167</v>
      </c>
      <c r="M87" s="167">
        <v>84</v>
      </c>
      <c r="N87" s="167">
        <v>39</v>
      </c>
      <c r="O87" s="167">
        <v>60</v>
      </c>
      <c r="P87" s="167">
        <v>1</v>
      </c>
      <c r="Q87" s="167">
        <v>-3</v>
      </c>
      <c r="R87" s="167">
        <v>-33</v>
      </c>
      <c r="S87" s="167">
        <v>-14</v>
      </c>
      <c r="T87" s="167">
        <v>11</v>
      </c>
      <c r="U87" s="167">
        <v>17</v>
      </c>
      <c r="V87" s="167">
        <v>11</v>
      </c>
      <c r="W87" s="168">
        <v>15</v>
      </c>
    </row>
    <row r="88" spans="1:30" ht="15.75" customHeight="1" x14ac:dyDescent="0.2">
      <c r="A88" s="12" t="s">
        <v>136</v>
      </c>
      <c r="B88" s="185" t="s">
        <v>6</v>
      </c>
      <c r="C88" s="167">
        <v>238</v>
      </c>
      <c r="D88" s="167"/>
      <c r="E88" s="167">
        <v>69</v>
      </c>
      <c r="F88" s="167">
        <v>21</v>
      </c>
      <c r="G88" s="167">
        <v>6</v>
      </c>
      <c r="H88" s="167">
        <v>-92</v>
      </c>
      <c r="I88" s="167">
        <v>53</v>
      </c>
      <c r="J88" s="167">
        <v>54</v>
      </c>
      <c r="K88" s="167">
        <v>19</v>
      </c>
      <c r="L88" s="167">
        <v>8</v>
      </c>
      <c r="M88" s="167">
        <v>17</v>
      </c>
      <c r="N88" s="167">
        <v>5</v>
      </c>
      <c r="O88" s="167">
        <v>21</v>
      </c>
      <c r="P88" s="167">
        <v>19</v>
      </c>
      <c r="Q88" s="167">
        <v>27</v>
      </c>
      <c r="R88" s="167">
        <v>2</v>
      </c>
      <c r="S88" s="167">
        <v>3</v>
      </c>
      <c r="T88" s="167">
        <v>7</v>
      </c>
      <c r="U88" s="167">
        <v>-9</v>
      </c>
      <c r="V88" s="167">
        <v>6</v>
      </c>
      <c r="W88" s="168">
        <v>2</v>
      </c>
    </row>
    <row r="89" spans="1:30" ht="15.75" customHeight="1" x14ac:dyDescent="0.2">
      <c r="A89" s="12" t="s">
        <v>137</v>
      </c>
      <c r="B89" s="185" t="s">
        <v>7</v>
      </c>
      <c r="C89" s="167">
        <v>100</v>
      </c>
      <c r="D89" s="167"/>
      <c r="E89" s="167">
        <v>31</v>
      </c>
      <c r="F89" s="167">
        <v>27</v>
      </c>
      <c r="G89" s="167">
        <v>-3</v>
      </c>
      <c r="H89" s="167">
        <v>-188</v>
      </c>
      <c r="I89" s="167">
        <v>36</v>
      </c>
      <c r="J89" s="167">
        <v>70</v>
      </c>
      <c r="K89" s="167">
        <v>28</v>
      </c>
      <c r="L89" s="167">
        <v>36</v>
      </c>
      <c r="M89" s="167">
        <v>29</v>
      </c>
      <c r="N89" s="167">
        <v>2</v>
      </c>
      <c r="O89" s="167">
        <v>6</v>
      </c>
      <c r="P89" s="167">
        <v>16</v>
      </c>
      <c r="Q89" s="167">
        <v>30</v>
      </c>
      <c r="R89" s="167">
        <v>-6</v>
      </c>
      <c r="S89" s="167">
        <v>-20</v>
      </c>
      <c r="T89" s="167">
        <v>3</v>
      </c>
      <c r="U89" s="167">
        <v>3</v>
      </c>
      <c r="V89" s="167">
        <v>-2</v>
      </c>
      <c r="W89" s="168">
        <v>2</v>
      </c>
    </row>
    <row r="90" spans="1:30" ht="15.75" customHeight="1" x14ac:dyDescent="0.2">
      <c r="A90" s="12" t="s">
        <v>138</v>
      </c>
      <c r="B90" s="186" t="s">
        <v>84</v>
      </c>
      <c r="C90" s="167">
        <v>3867</v>
      </c>
      <c r="D90" s="167"/>
      <c r="E90" s="167">
        <v>35</v>
      </c>
      <c r="F90" s="167">
        <v>13</v>
      </c>
      <c r="G90" s="167">
        <v>58</v>
      </c>
      <c r="H90" s="167">
        <v>1746</v>
      </c>
      <c r="I90" s="167">
        <v>1719</v>
      </c>
      <c r="J90" s="167">
        <v>552</v>
      </c>
      <c r="K90" s="167">
        <v>-98</v>
      </c>
      <c r="L90" s="167">
        <v>-142</v>
      </c>
      <c r="M90" s="167">
        <v>9</v>
      </c>
      <c r="N90" s="167">
        <v>37</v>
      </c>
      <c r="O90" s="167">
        <v>3</v>
      </c>
      <c r="P90" s="167">
        <v>-3</v>
      </c>
      <c r="Q90" s="167">
        <v>-20</v>
      </c>
      <c r="R90" s="167">
        <v>9</v>
      </c>
      <c r="S90" s="167">
        <v>-4</v>
      </c>
      <c r="T90" s="167">
        <v>-3</v>
      </c>
      <c r="U90" s="167">
        <v>-8</v>
      </c>
      <c r="V90" s="167">
        <v>-25</v>
      </c>
      <c r="W90" s="168">
        <v>-11</v>
      </c>
    </row>
    <row r="91" spans="1:30" ht="15.75" customHeight="1" x14ac:dyDescent="0.2">
      <c r="A91" s="12" t="s">
        <v>139</v>
      </c>
      <c r="B91" s="185" t="s">
        <v>9</v>
      </c>
      <c r="C91" s="167">
        <v>-52</v>
      </c>
      <c r="D91" s="167"/>
      <c r="E91" s="167">
        <v>2</v>
      </c>
      <c r="F91" s="167">
        <v>12</v>
      </c>
      <c r="G91" s="167">
        <v>-6</v>
      </c>
      <c r="H91" s="167">
        <v>-51</v>
      </c>
      <c r="I91" s="167">
        <v>10</v>
      </c>
      <c r="J91" s="167">
        <v>-21</v>
      </c>
      <c r="K91" s="167">
        <v>-20</v>
      </c>
      <c r="L91" s="167">
        <v>-6</v>
      </c>
      <c r="M91" s="167">
        <v>20</v>
      </c>
      <c r="N91" s="167">
        <v>13</v>
      </c>
      <c r="O91" s="167">
        <v>6</v>
      </c>
      <c r="P91" s="167">
        <v>-8</v>
      </c>
      <c r="Q91" s="167">
        <v>-1</v>
      </c>
      <c r="R91" s="167">
        <v>10</v>
      </c>
      <c r="S91" s="167">
        <v>2</v>
      </c>
      <c r="T91" s="167">
        <v>3</v>
      </c>
      <c r="U91" s="167">
        <v>-5</v>
      </c>
      <c r="V91" s="167">
        <v>-8</v>
      </c>
      <c r="W91" s="168">
        <v>-4</v>
      </c>
    </row>
    <row r="92" spans="1:30" ht="15.75" customHeight="1" x14ac:dyDescent="0.2">
      <c r="A92" s="12" t="s">
        <v>140</v>
      </c>
      <c r="B92" s="185" t="s">
        <v>72</v>
      </c>
      <c r="C92" s="167">
        <v>37</v>
      </c>
      <c r="D92" s="167"/>
      <c r="E92" s="167">
        <v>17</v>
      </c>
      <c r="F92" s="167">
        <v>-6</v>
      </c>
      <c r="G92" s="167">
        <v>-18</v>
      </c>
      <c r="H92" s="167">
        <v>-184</v>
      </c>
      <c r="I92" s="167">
        <v>44</v>
      </c>
      <c r="J92" s="167">
        <v>7</v>
      </c>
      <c r="K92" s="167">
        <v>13</v>
      </c>
      <c r="L92" s="167">
        <v>22</v>
      </c>
      <c r="M92" s="167">
        <v>12</v>
      </c>
      <c r="N92" s="167">
        <v>26</v>
      </c>
      <c r="O92" s="167">
        <v>49</v>
      </c>
      <c r="P92" s="167">
        <v>21</v>
      </c>
      <c r="Q92" s="167">
        <v>42</v>
      </c>
      <c r="R92" s="167">
        <v>-14</v>
      </c>
      <c r="S92" s="167">
        <v>-9</v>
      </c>
      <c r="T92" s="167">
        <v>-7</v>
      </c>
      <c r="U92" s="167">
        <v>0</v>
      </c>
      <c r="V92" s="167">
        <v>15</v>
      </c>
      <c r="W92" s="168">
        <v>7</v>
      </c>
    </row>
    <row r="93" spans="1:30" ht="15.75" customHeight="1" x14ac:dyDescent="0.2">
      <c r="A93" s="12" t="s">
        <v>141</v>
      </c>
      <c r="B93" s="185" t="s">
        <v>11</v>
      </c>
      <c r="C93" s="167">
        <v>316</v>
      </c>
      <c r="D93" s="167"/>
      <c r="E93" s="167">
        <v>-50</v>
      </c>
      <c r="F93" s="167">
        <v>-9</v>
      </c>
      <c r="G93" s="167">
        <v>-19</v>
      </c>
      <c r="H93" s="167">
        <v>683</v>
      </c>
      <c r="I93" s="167">
        <v>-51</v>
      </c>
      <c r="J93" s="167">
        <v>-104</v>
      </c>
      <c r="K93" s="167">
        <v>-24</v>
      </c>
      <c r="L93" s="167">
        <v>-46</v>
      </c>
      <c r="M93" s="167">
        <v>18</v>
      </c>
      <c r="N93" s="167">
        <v>-2</v>
      </c>
      <c r="O93" s="167">
        <v>-4</v>
      </c>
      <c r="P93" s="167">
        <v>-14</v>
      </c>
      <c r="Q93" s="167">
        <v>-28</v>
      </c>
      <c r="R93" s="167">
        <v>5</v>
      </c>
      <c r="S93" s="167">
        <v>7</v>
      </c>
      <c r="T93" s="167">
        <v>-15</v>
      </c>
      <c r="U93" s="167">
        <v>0</v>
      </c>
      <c r="V93" s="167">
        <v>-9</v>
      </c>
      <c r="W93" s="168">
        <v>-22</v>
      </c>
    </row>
    <row r="94" spans="1:30" ht="15.75" customHeight="1" x14ac:dyDescent="0.2">
      <c r="A94" s="12" t="s">
        <v>142</v>
      </c>
      <c r="B94" s="185" t="s">
        <v>12</v>
      </c>
      <c r="C94" s="167">
        <v>62</v>
      </c>
      <c r="D94" s="167"/>
      <c r="E94" s="167">
        <v>8</v>
      </c>
      <c r="F94" s="167">
        <v>19</v>
      </c>
      <c r="G94" s="167">
        <v>9</v>
      </c>
      <c r="H94" s="167">
        <v>-60</v>
      </c>
      <c r="I94" s="167">
        <v>27</v>
      </c>
      <c r="J94" s="167">
        <v>-19</v>
      </c>
      <c r="K94" s="167">
        <v>9</v>
      </c>
      <c r="L94" s="167">
        <v>-6</v>
      </c>
      <c r="M94" s="167">
        <v>26</v>
      </c>
      <c r="N94" s="167">
        <v>6</v>
      </c>
      <c r="O94" s="167">
        <v>0</v>
      </c>
      <c r="P94" s="167">
        <v>17</v>
      </c>
      <c r="Q94" s="167">
        <v>17</v>
      </c>
      <c r="R94" s="167">
        <v>-3</v>
      </c>
      <c r="S94" s="167">
        <v>2</v>
      </c>
      <c r="T94" s="167">
        <v>-13</v>
      </c>
      <c r="U94" s="167">
        <v>13</v>
      </c>
      <c r="V94" s="167">
        <v>5</v>
      </c>
      <c r="W94" s="168">
        <v>5</v>
      </c>
    </row>
    <row r="95" spans="1:30" ht="15.75" customHeight="1" x14ac:dyDescent="0.2">
      <c r="A95" s="12" t="s">
        <v>143</v>
      </c>
      <c r="B95" s="185" t="s">
        <v>13</v>
      </c>
      <c r="C95" s="167">
        <v>25</v>
      </c>
      <c r="D95" s="167"/>
      <c r="E95" s="167">
        <v>80</v>
      </c>
      <c r="F95" s="167">
        <v>49</v>
      </c>
      <c r="G95" s="167">
        <v>15</v>
      </c>
      <c r="H95" s="167">
        <v>-88</v>
      </c>
      <c r="I95" s="167">
        <v>-64</v>
      </c>
      <c r="J95" s="167">
        <v>-78</v>
      </c>
      <c r="K95" s="167">
        <v>57</v>
      </c>
      <c r="L95" s="167">
        <v>80</v>
      </c>
      <c r="M95" s="167">
        <v>21</v>
      </c>
      <c r="N95" s="167">
        <v>10</v>
      </c>
      <c r="O95" s="167">
        <v>-22</v>
      </c>
      <c r="P95" s="167">
        <v>-14</v>
      </c>
      <c r="Q95" s="167">
        <v>1</v>
      </c>
      <c r="R95" s="167">
        <v>2</v>
      </c>
      <c r="S95" s="167">
        <v>-12</v>
      </c>
      <c r="T95" s="167">
        <v>-7</v>
      </c>
      <c r="U95" s="167">
        <v>7</v>
      </c>
      <c r="V95" s="167">
        <v>-6</v>
      </c>
      <c r="W95" s="168">
        <v>-6</v>
      </c>
    </row>
    <row r="96" spans="1:30" ht="15.75" customHeight="1" x14ac:dyDescent="0.2">
      <c r="A96" s="12" t="s">
        <v>144</v>
      </c>
      <c r="B96" s="185" t="s">
        <v>14</v>
      </c>
      <c r="C96" s="167">
        <v>311</v>
      </c>
      <c r="D96" s="167"/>
      <c r="E96" s="167">
        <v>41</v>
      </c>
      <c r="F96" s="167">
        <v>30</v>
      </c>
      <c r="G96" s="167">
        <v>0</v>
      </c>
      <c r="H96" s="167">
        <v>8</v>
      </c>
      <c r="I96" s="167">
        <v>-80</v>
      </c>
      <c r="J96" s="167">
        <v>36</v>
      </c>
      <c r="K96" s="167">
        <v>97</v>
      </c>
      <c r="L96" s="167">
        <v>20</v>
      </c>
      <c r="M96" s="167">
        <v>22</v>
      </c>
      <c r="N96" s="167">
        <v>26</v>
      </c>
      <c r="O96" s="167">
        <v>26</v>
      </c>
      <c r="P96" s="167">
        <v>40</v>
      </c>
      <c r="Q96" s="167">
        <v>9</v>
      </c>
      <c r="R96" s="167">
        <v>10</v>
      </c>
      <c r="S96" s="167">
        <v>-1</v>
      </c>
      <c r="T96" s="167">
        <v>15</v>
      </c>
      <c r="U96" s="167">
        <v>-2</v>
      </c>
      <c r="V96" s="167">
        <v>12</v>
      </c>
      <c r="W96" s="168">
        <v>2</v>
      </c>
    </row>
    <row r="97" spans="1:23" ht="15.75" customHeight="1" x14ac:dyDescent="0.2">
      <c r="A97" s="12" t="s">
        <v>145</v>
      </c>
      <c r="B97" s="185" t="s">
        <v>15</v>
      </c>
      <c r="C97" s="167">
        <v>262</v>
      </c>
      <c r="D97" s="167"/>
      <c r="E97" s="167">
        <v>88</v>
      </c>
      <c r="F97" s="167">
        <v>51</v>
      </c>
      <c r="G97" s="167">
        <v>40</v>
      </c>
      <c r="H97" s="167">
        <v>-59</v>
      </c>
      <c r="I97" s="167">
        <v>-46</v>
      </c>
      <c r="J97" s="167">
        <v>-26</v>
      </c>
      <c r="K97" s="167">
        <v>105</v>
      </c>
      <c r="L97" s="167">
        <v>85</v>
      </c>
      <c r="M97" s="167">
        <v>34</v>
      </c>
      <c r="N97" s="167">
        <v>11</v>
      </c>
      <c r="O97" s="167">
        <v>-10</v>
      </c>
      <c r="P97" s="167">
        <v>-16</v>
      </c>
      <c r="Q97" s="167">
        <v>-20</v>
      </c>
      <c r="R97" s="167">
        <v>-6</v>
      </c>
      <c r="S97" s="167">
        <v>8</v>
      </c>
      <c r="T97" s="167">
        <v>14</v>
      </c>
      <c r="U97" s="167">
        <v>-3</v>
      </c>
      <c r="V97" s="167">
        <v>8</v>
      </c>
      <c r="W97" s="168">
        <v>4</v>
      </c>
    </row>
    <row r="98" spans="1:23" ht="15.75" customHeight="1" x14ac:dyDescent="0.2">
      <c r="A98" s="12" t="s">
        <v>146</v>
      </c>
      <c r="B98" s="185" t="s">
        <v>16</v>
      </c>
      <c r="C98" s="167">
        <v>203</v>
      </c>
      <c r="D98" s="167"/>
      <c r="E98" s="167">
        <v>8</v>
      </c>
      <c r="F98" s="167">
        <v>-5</v>
      </c>
      <c r="G98" s="167">
        <v>-2</v>
      </c>
      <c r="H98" s="167">
        <v>-78</v>
      </c>
      <c r="I98" s="167">
        <v>38</v>
      </c>
      <c r="J98" s="167">
        <v>83</v>
      </c>
      <c r="K98" s="167">
        <v>42</v>
      </c>
      <c r="L98" s="167">
        <v>11</v>
      </c>
      <c r="M98" s="167">
        <v>11</v>
      </c>
      <c r="N98" s="167">
        <v>7</v>
      </c>
      <c r="O98" s="167">
        <v>25</v>
      </c>
      <c r="P98" s="167">
        <v>-16</v>
      </c>
      <c r="Q98" s="167">
        <v>9</v>
      </c>
      <c r="R98" s="167">
        <v>17</v>
      </c>
      <c r="S98" s="167">
        <v>19</v>
      </c>
      <c r="T98" s="167">
        <v>9</v>
      </c>
      <c r="U98" s="167">
        <v>11</v>
      </c>
      <c r="V98" s="167">
        <v>10</v>
      </c>
      <c r="W98" s="168">
        <v>4</v>
      </c>
    </row>
    <row r="99" spans="1:23" ht="15.75" customHeight="1" x14ac:dyDescent="0.2">
      <c r="A99" s="12" t="s">
        <v>147</v>
      </c>
      <c r="B99" s="185" t="s">
        <v>17</v>
      </c>
      <c r="C99" s="167">
        <v>981</v>
      </c>
      <c r="D99" s="167"/>
      <c r="E99" s="167">
        <v>77</v>
      </c>
      <c r="F99" s="167">
        <v>36</v>
      </c>
      <c r="G99" s="167">
        <v>16</v>
      </c>
      <c r="H99" s="167">
        <v>370</v>
      </c>
      <c r="I99" s="167">
        <v>46</v>
      </c>
      <c r="J99" s="167">
        <v>44</v>
      </c>
      <c r="K99" s="167">
        <v>129</v>
      </c>
      <c r="L99" s="167">
        <v>74</v>
      </c>
      <c r="M99" s="167">
        <v>16</v>
      </c>
      <c r="N99" s="167">
        <v>61</v>
      </c>
      <c r="O99" s="167">
        <v>11</v>
      </c>
      <c r="P99" s="167">
        <v>25</v>
      </c>
      <c r="Q99" s="167">
        <v>38</v>
      </c>
      <c r="R99" s="167">
        <v>16</v>
      </c>
      <c r="S99" s="167">
        <v>-1</v>
      </c>
      <c r="T99" s="167">
        <v>-9</v>
      </c>
      <c r="U99" s="167">
        <v>11</v>
      </c>
      <c r="V99" s="167">
        <v>1</v>
      </c>
      <c r="W99" s="168">
        <v>20</v>
      </c>
    </row>
    <row r="100" spans="1:23" ht="15.75" customHeight="1" x14ac:dyDescent="0.2">
      <c r="A100" s="12" t="s">
        <v>148</v>
      </c>
      <c r="B100" s="185" t="s">
        <v>18</v>
      </c>
      <c r="C100" s="167">
        <v>1077</v>
      </c>
      <c r="D100" s="167"/>
      <c r="E100" s="167">
        <v>-228</v>
      </c>
      <c r="F100" s="167">
        <v>-136</v>
      </c>
      <c r="G100" s="167">
        <v>-106</v>
      </c>
      <c r="H100" s="167">
        <v>1246</v>
      </c>
      <c r="I100" s="167">
        <v>1212</v>
      </c>
      <c r="J100" s="167">
        <v>217</v>
      </c>
      <c r="K100" s="167">
        <v>-292</v>
      </c>
      <c r="L100" s="167">
        <v>-288</v>
      </c>
      <c r="M100" s="167">
        <v>-161</v>
      </c>
      <c r="N100" s="167">
        <v>-31</v>
      </c>
      <c r="O100" s="167">
        <v>-42</v>
      </c>
      <c r="P100" s="167">
        <v>-33</v>
      </c>
      <c r="Q100" s="167">
        <v>-30</v>
      </c>
      <c r="R100" s="167">
        <v>-35</v>
      </c>
      <c r="S100" s="167">
        <v>-32</v>
      </c>
      <c r="T100" s="167">
        <v>-39</v>
      </c>
      <c r="U100" s="167">
        <v>-49</v>
      </c>
      <c r="V100" s="167">
        <v>-48</v>
      </c>
      <c r="W100" s="168">
        <v>-48</v>
      </c>
    </row>
    <row r="101" spans="1:23" ht="15.75" customHeight="1" x14ac:dyDescent="0.2">
      <c r="A101" s="12" t="s">
        <v>149</v>
      </c>
      <c r="B101" s="185" t="s">
        <v>19</v>
      </c>
      <c r="C101" s="167">
        <v>573</v>
      </c>
      <c r="D101" s="167"/>
      <c r="E101" s="167">
        <v>58</v>
      </c>
      <c r="F101" s="167">
        <v>58</v>
      </c>
      <c r="G101" s="167">
        <v>4</v>
      </c>
      <c r="H101" s="167">
        <v>-353</v>
      </c>
      <c r="I101" s="167">
        <v>145</v>
      </c>
      <c r="J101" s="167">
        <v>158</v>
      </c>
      <c r="K101" s="167">
        <v>79</v>
      </c>
      <c r="L101" s="167">
        <v>112</v>
      </c>
      <c r="M101" s="167">
        <v>90</v>
      </c>
      <c r="N101" s="167">
        <v>87</v>
      </c>
      <c r="O101" s="167">
        <v>62</v>
      </c>
      <c r="P101" s="167">
        <v>33</v>
      </c>
      <c r="Q101" s="167">
        <v>31</v>
      </c>
      <c r="R101" s="167">
        <v>-8</v>
      </c>
      <c r="S101" s="167">
        <v>8</v>
      </c>
      <c r="T101" s="167">
        <v>10</v>
      </c>
      <c r="U101" s="167">
        <v>-4</v>
      </c>
      <c r="V101" s="167">
        <v>-2</v>
      </c>
      <c r="W101" s="168">
        <v>5</v>
      </c>
    </row>
    <row r="102" spans="1:23" ht="15.75" customHeight="1" x14ac:dyDescent="0.2">
      <c r="A102" s="12" t="s">
        <v>150</v>
      </c>
      <c r="B102" s="185" t="s">
        <v>20</v>
      </c>
      <c r="C102" s="167">
        <v>-72</v>
      </c>
      <c r="D102" s="167"/>
      <c r="E102" s="167">
        <v>3</v>
      </c>
      <c r="F102" s="167">
        <v>-12</v>
      </c>
      <c r="G102" s="167">
        <v>11</v>
      </c>
      <c r="H102" s="167">
        <v>-18</v>
      </c>
      <c r="I102" s="167">
        <v>-34</v>
      </c>
      <c r="J102" s="167">
        <v>-29</v>
      </c>
      <c r="K102" s="167">
        <v>-9</v>
      </c>
      <c r="L102" s="167">
        <v>8</v>
      </c>
      <c r="M102" s="167">
        <v>-12</v>
      </c>
      <c r="N102" s="167">
        <v>-2</v>
      </c>
      <c r="O102" s="167">
        <v>3</v>
      </c>
      <c r="P102" s="167">
        <v>10</v>
      </c>
      <c r="Q102" s="167">
        <v>3</v>
      </c>
      <c r="R102" s="167">
        <v>-1</v>
      </c>
      <c r="S102" s="167">
        <v>5</v>
      </c>
      <c r="T102" s="167">
        <v>2</v>
      </c>
      <c r="U102" s="167">
        <v>5</v>
      </c>
      <c r="V102" s="167">
        <v>-2</v>
      </c>
      <c r="W102" s="168">
        <v>-3</v>
      </c>
    </row>
    <row r="103" spans="1:23" ht="15.75" customHeight="1" x14ac:dyDescent="0.2">
      <c r="A103" s="12" t="s">
        <v>151</v>
      </c>
      <c r="B103" s="185" t="s">
        <v>21</v>
      </c>
      <c r="C103" s="167">
        <v>99</v>
      </c>
      <c r="D103" s="167"/>
      <c r="E103" s="167">
        <v>33</v>
      </c>
      <c r="F103" s="167">
        <v>0</v>
      </c>
      <c r="G103" s="167">
        <v>-25</v>
      </c>
      <c r="H103" s="167">
        <v>-26</v>
      </c>
      <c r="I103" s="167">
        <v>17</v>
      </c>
      <c r="J103" s="167">
        <v>45</v>
      </c>
      <c r="K103" s="167">
        <v>18</v>
      </c>
      <c r="L103" s="167">
        <v>13</v>
      </c>
      <c r="M103" s="167">
        <v>-17</v>
      </c>
      <c r="N103" s="167">
        <v>-12</v>
      </c>
      <c r="O103" s="167">
        <v>1</v>
      </c>
      <c r="P103" s="167">
        <v>4</v>
      </c>
      <c r="Q103" s="167">
        <v>19</v>
      </c>
      <c r="R103" s="167">
        <v>13</v>
      </c>
      <c r="S103" s="167">
        <v>-1</v>
      </c>
      <c r="T103" s="167">
        <v>5</v>
      </c>
      <c r="U103" s="167">
        <v>1</v>
      </c>
      <c r="V103" s="167">
        <v>4</v>
      </c>
      <c r="W103" s="168">
        <v>7</v>
      </c>
    </row>
    <row r="104" spans="1:23" ht="15.75" customHeight="1" x14ac:dyDescent="0.2">
      <c r="A104" s="12" t="s">
        <v>152</v>
      </c>
      <c r="B104" s="185" t="s">
        <v>22</v>
      </c>
      <c r="C104" s="167">
        <v>-77</v>
      </c>
      <c r="D104" s="167"/>
      <c r="E104" s="167">
        <v>-19</v>
      </c>
      <c r="F104" s="167">
        <v>-19</v>
      </c>
      <c r="G104" s="167">
        <v>-1</v>
      </c>
      <c r="H104" s="167">
        <v>-139</v>
      </c>
      <c r="I104" s="167">
        <v>2</v>
      </c>
      <c r="J104" s="167">
        <v>-1</v>
      </c>
      <c r="K104" s="167">
        <v>5</v>
      </c>
      <c r="L104" s="167">
        <v>27</v>
      </c>
      <c r="M104" s="167">
        <v>-6</v>
      </c>
      <c r="N104" s="167">
        <v>6</v>
      </c>
      <c r="O104" s="167">
        <v>11</v>
      </c>
      <c r="P104" s="167">
        <v>8</v>
      </c>
      <c r="Q104" s="167">
        <v>15</v>
      </c>
      <c r="R104" s="167">
        <v>5</v>
      </c>
      <c r="S104" s="167">
        <v>3</v>
      </c>
      <c r="T104" s="167">
        <v>4</v>
      </c>
      <c r="U104" s="167">
        <v>-6</v>
      </c>
      <c r="V104" s="167">
        <v>20</v>
      </c>
      <c r="W104" s="168">
        <v>8</v>
      </c>
    </row>
    <row r="105" spans="1:23" ht="15.75" customHeight="1" x14ac:dyDescent="0.2">
      <c r="A105" s="12" t="s">
        <v>153</v>
      </c>
      <c r="B105" s="186" t="s">
        <v>85</v>
      </c>
      <c r="C105" s="167">
        <v>68</v>
      </c>
      <c r="D105" s="167"/>
      <c r="E105" s="167">
        <v>-1</v>
      </c>
      <c r="F105" s="167">
        <v>-2</v>
      </c>
      <c r="G105" s="167">
        <v>3</v>
      </c>
      <c r="H105" s="167">
        <v>-50</v>
      </c>
      <c r="I105" s="167">
        <v>-5</v>
      </c>
      <c r="J105" s="167">
        <v>10</v>
      </c>
      <c r="K105" s="167">
        <v>11</v>
      </c>
      <c r="L105" s="167">
        <v>8</v>
      </c>
      <c r="M105" s="167">
        <v>17</v>
      </c>
      <c r="N105" s="167">
        <v>11</v>
      </c>
      <c r="O105" s="167">
        <v>9</v>
      </c>
      <c r="P105" s="167">
        <v>18</v>
      </c>
      <c r="Q105" s="167">
        <v>18</v>
      </c>
      <c r="R105" s="167">
        <v>10</v>
      </c>
      <c r="S105" s="167">
        <v>2</v>
      </c>
      <c r="T105" s="167">
        <v>-2</v>
      </c>
      <c r="U105" s="167">
        <v>3</v>
      </c>
      <c r="V105" s="167">
        <v>4</v>
      </c>
      <c r="W105" s="168">
        <v>4</v>
      </c>
    </row>
    <row r="106" spans="1:23" ht="15.75" customHeight="1" x14ac:dyDescent="0.2">
      <c r="A106" s="12" t="s">
        <v>154</v>
      </c>
      <c r="B106" s="185" t="s">
        <v>23</v>
      </c>
      <c r="C106" s="167">
        <v>-4</v>
      </c>
      <c r="D106" s="167"/>
      <c r="E106" s="167">
        <v>3</v>
      </c>
      <c r="F106" s="167">
        <v>24</v>
      </c>
      <c r="G106" s="167">
        <v>-1</v>
      </c>
      <c r="H106" s="167">
        <v>-66</v>
      </c>
      <c r="I106" s="167">
        <v>-38</v>
      </c>
      <c r="J106" s="167">
        <v>-70</v>
      </c>
      <c r="K106" s="167">
        <v>9</v>
      </c>
      <c r="L106" s="167">
        <v>14</v>
      </c>
      <c r="M106" s="167">
        <v>35</v>
      </c>
      <c r="N106" s="167">
        <v>-22</v>
      </c>
      <c r="O106" s="167">
        <v>19</v>
      </c>
      <c r="P106" s="167">
        <v>27</v>
      </c>
      <c r="Q106" s="167">
        <v>21</v>
      </c>
      <c r="R106" s="167">
        <v>27</v>
      </c>
      <c r="S106" s="167">
        <v>-1</v>
      </c>
      <c r="T106" s="167">
        <v>-3</v>
      </c>
      <c r="U106" s="167">
        <v>7</v>
      </c>
      <c r="V106" s="167">
        <v>6</v>
      </c>
      <c r="W106" s="168">
        <v>5</v>
      </c>
    </row>
    <row r="107" spans="1:23" ht="15.75" customHeight="1" x14ac:dyDescent="0.2">
      <c r="A107" s="12" t="s">
        <v>155</v>
      </c>
      <c r="B107" s="185" t="s">
        <v>24</v>
      </c>
      <c r="C107" s="167">
        <v>-116</v>
      </c>
      <c r="D107" s="167"/>
      <c r="E107" s="167">
        <v>19</v>
      </c>
      <c r="F107" s="167">
        <v>-7</v>
      </c>
      <c r="G107" s="167">
        <v>-1</v>
      </c>
      <c r="H107" s="167">
        <v>-85</v>
      </c>
      <c r="I107" s="167">
        <v>-7</v>
      </c>
      <c r="J107" s="167">
        <v>25</v>
      </c>
      <c r="K107" s="167">
        <v>5</v>
      </c>
      <c r="L107" s="167">
        <v>-20</v>
      </c>
      <c r="M107" s="167">
        <v>-25</v>
      </c>
      <c r="N107" s="167">
        <v>1</v>
      </c>
      <c r="O107" s="167">
        <v>-3</v>
      </c>
      <c r="P107" s="167">
        <v>5</v>
      </c>
      <c r="Q107" s="167">
        <v>-13</v>
      </c>
      <c r="R107" s="167">
        <v>-9</v>
      </c>
      <c r="S107" s="167">
        <v>-13</v>
      </c>
      <c r="T107" s="167">
        <v>24</v>
      </c>
      <c r="U107" s="167">
        <v>-4</v>
      </c>
      <c r="V107" s="167">
        <v>-8</v>
      </c>
      <c r="W107" s="168">
        <v>0</v>
      </c>
    </row>
    <row r="108" spans="1:23" ht="15.75" customHeight="1" x14ac:dyDescent="0.2">
      <c r="A108" s="12" t="s">
        <v>156</v>
      </c>
      <c r="B108" s="185" t="s">
        <v>25</v>
      </c>
      <c r="C108" s="167">
        <v>91</v>
      </c>
      <c r="D108" s="167"/>
      <c r="E108" s="167">
        <v>13</v>
      </c>
      <c r="F108" s="167">
        <v>13</v>
      </c>
      <c r="G108" s="167">
        <v>-3</v>
      </c>
      <c r="H108" s="167">
        <v>-41</v>
      </c>
      <c r="I108" s="167">
        <v>17</v>
      </c>
      <c r="J108" s="167">
        <v>18</v>
      </c>
      <c r="K108" s="167">
        <v>15</v>
      </c>
      <c r="L108" s="167">
        <v>14</v>
      </c>
      <c r="M108" s="167">
        <v>22</v>
      </c>
      <c r="N108" s="167">
        <v>5</v>
      </c>
      <c r="O108" s="167">
        <v>10</v>
      </c>
      <c r="P108" s="167">
        <v>-3</v>
      </c>
      <c r="Q108" s="167">
        <v>2</v>
      </c>
      <c r="R108" s="167">
        <v>-1</v>
      </c>
      <c r="S108" s="167">
        <v>4</v>
      </c>
      <c r="T108" s="167">
        <v>2</v>
      </c>
      <c r="U108" s="167">
        <v>4</v>
      </c>
      <c r="V108" s="167">
        <v>1</v>
      </c>
      <c r="W108" s="168">
        <v>-1</v>
      </c>
    </row>
    <row r="109" spans="1:23" ht="15.75" customHeight="1" x14ac:dyDescent="0.2">
      <c r="A109" s="12" t="s">
        <v>157</v>
      </c>
      <c r="B109" s="185" t="s">
        <v>26</v>
      </c>
      <c r="C109" s="167">
        <v>857</v>
      </c>
      <c r="D109" s="167"/>
      <c r="E109" s="167">
        <v>89</v>
      </c>
      <c r="F109" s="167">
        <v>55</v>
      </c>
      <c r="G109" s="167">
        <v>70</v>
      </c>
      <c r="H109" s="167">
        <v>-150</v>
      </c>
      <c r="I109" s="167">
        <v>231</v>
      </c>
      <c r="J109" s="167">
        <v>85</v>
      </c>
      <c r="K109" s="167">
        <v>127</v>
      </c>
      <c r="L109" s="167">
        <v>109</v>
      </c>
      <c r="M109" s="167">
        <v>35</v>
      </c>
      <c r="N109" s="167">
        <v>36</v>
      </c>
      <c r="O109" s="167">
        <v>48</v>
      </c>
      <c r="P109" s="167">
        <v>22</v>
      </c>
      <c r="Q109" s="167">
        <v>24</v>
      </c>
      <c r="R109" s="167">
        <v>11</v>
      </c>
      <c r="S109" s="167">
        <v>9</v>
      </c>
      <c r="T109" s="167">
        <v>26</v>
      </c>
      <c r="U109" s="167">
        <v>-2</v>
      </c>
      <c r="V109" s="167">
        <v>20</v>
      </c>
      <c r="W109" s="168">
        <v>12</v>
      </c>
    </row>
    <row r="110" spans="1:23" ht="15.75" customHeight="1" x14ac:dyDescent="0.2">
      <c r="A110" s="12" t="s">
        <v>158</v>
      </c>
      <c r="B110" s="185" t="s">
        <v>27</v>
      </c>
      <c r="C110" s="167">
        <v>157</v>
      </c>
      <c r="D110" s="167"/>
      <c r="E110" s="167">
        <v>-2</v>
      </c>
      <c r="F110" s="167">
        <v>2</v>
      </c>
      <c r="G110" s="167">
        <v>14</v>
      </c>
      <c r="H110" s="167">
        <v>7</v>
      </c>
      <c r="I110" s="167">
        <v>114</v>
      </c>
      <c r="J110" s="167">
        <v>28</v>
      </c>
      <c r="K110" s="167">
        <v>19</v>
      </c>
      <c r="L110" s="167">
        <v>17</v>
      </c>
      <c r="M110" s="167">
        <v>11</v>
      </c>
      <c r="N110" s="167">
        <v>-35</v>
      </c>
      <c r="O110" s="167">
        <v>3</v>
      </c>
      <c r="P110" s="167">
        <v>7</v>
      </c>
      <c r="Q110" s="167">
        <v>-32</v>
      </c>
      <c r="R110" s="167">
        <v>-3</v>
      </c>
      <c r="S110" s="167">
        <v>4</v>
      </c>
      <c r="T110" s="167">
        <v>-4</v>
      </c>
      <c r="U110" s="167">
        <v>4</v>
      </c>
      <c r="V110" s="167">
        <v>-1</v>
      </c>
      <c r="W110" s="168">
        <v>4</v>
      </c>
    </row>
    <row r="111" spans="1:23" ht="15.75" customHeight="1" x14ac:dyDescent="0.2">
      <c r="A111" s="12" t="s">
        <v>159</v>
      </c>
      <c r="B111" s="185" t="s">
        <v>8</v>
      </c>
      <c r="C111" s="167">
        <v>171</v>
      </c>
      <c r="D111" s="167"/>
      <c r="E111" s="167">
        <v>48</v>
      </c>
      <c r="F111" s="167">
        <v>9</v>
      </c>
      <c r="G111" s="167">
        <v>-26</v>
      </c>
      <c r="H111" s="167">
        <v>-123</v>
      </c>
      <c r="I111" s="167">
        <v>-51</v>
      </c>
      <c r="J111" s="167">
        <v>20</v>
      </c>
      <c r="K111" s="167">
        <v>29</v>
      </c>
      <c r="L111" s="167">
        <v>62</v>
      </c>
      <c r="M111" s="167">
        <v>35</v>
      </c>
      <c r="N111" s="167">
        <v>32</v>
      </c>
      <c r="O111" s="167">
        <v>31</v>
      </c>
      <c r="P111" s="167">
        <v>55</v>
      </c>
      <c r="Q111" s="167">
        <v>46</v>
      </c>
      <c r="R111" s="167">
        <v>12</v>
      </c>
      <c r="S111" s="167">
        <v>-1</v>
      </c>
      <c r="T111" s="167">
        <v>-4</v>
      </c>
      <c r="U111" s="167">
        <v>-4</v>
      </c>
      <c r="V111" s="167">
        <v>8</v>
      </c>
      <c r="W111" s="168">
        <v>-7</v>
      </c>
    </row>
    <row r="112" spans="1:23" ht="15.75" customHeight="1" x14ac:dyDescent="0.2">
      <c r="A112" s="12" t="s">
        <v>160</v>
      </c>
      <c r="B112" s="185" t="s">
        <v>28</v>
      </c>
      <c r="C112" s="167">
        <v>69</v>
      </c>
      <c r="D112" s="167"/>
      <c r="E112" s="167">
        <v>2</v>
      </c>
      <c r="F112" s="167">
        <v>7</v>
      </c>
      <c r="G112" s="167">
        <v>6</v>
      </c>
      <c r="H112" s="167">
        <v>-44</v>
      </c>
      <c r="I112" s="167">
        <v>22</v>
      </c>
      <c r="J112" s="167">
        <v>21</v>
      </c>
      <c r="K112" s="167">
        <v>22</v>
      </c>
      <c r="L112" s="167">
        <v>12</v>
      </c>
      <c r="M112" s="167">
        <v>2</v>
      </c>
      <c r="N112" s="167">
        <v>-1</v>
      </c>
      <c r="O112" s="167">
        <v>12</v>
      </c>
      <c r="P112" s="167">
        <v>10</v>
      </c>
      <c r="Q112" s="167">
        <v>-2</v>
      </c>
      <c r="R112" s="167">
        <v>1</v>
      </c>
      <c r="S112" s="167">
        <v>1</v>
      </c>
      <c r="T112" s="167">
        <v>-3</v>
      </c>
      <c r="U112" s="167">
        <v>-1</v>
      </c>
      <c r="V112" s="167">
        <v>0</v>
      </c>
      <c r="W112" s="168">
        <v>2</v>
      </c>
    </row>
    <row r="113" spans="1:23" ht="15.75" customHeight="1" x14ac:dyDescent="0.2">
      <c r="A113" s="12" t="s">
        <v>161</v>
      </c>
      <c r="B113" s="185" t="s">
        <v>29</v>
      </c>
      <c r="C113" s="167">
        <v>147</v>
      </c>
      <c r="D113" s="167"/>
      <c r="E113" s="167">
        <v>55</v>
      </c>
      <c r="F113" s="167">
        <v>-3</v>
      </c>
      <c r="G113" s="167">
        <v>10</v>
      </c>
      <c r="H113" s="167">
        <v>-86</v>
      </c>
      <c r="I113" s="167">
        <v>2</v>
      </c>
      <c r="J113" s="167">
        <v>53</v>
      </c>
      <c r="K113" s="167">
        <v>29</v>
      </c>
      <c r="L113" s="167">
        <v>34</v>
      </c>
      <c r="M113" s="167">
        <v>4</v>
      </c>
      <c r="N113" s="167">
        <v>40</v>
      </c>
      <c r="O113" s="167">
        <v>2</v>
      </c>
      <c r="P113" s="167">
        <v>3</v>
      </c>
      <c r="Q113" s="167">
        <v>21</v>
      </c>
      <c r="R113" s="167">
        <v>11</v>
      </c>
      <c r="S113" s="167">
        <v>4</v>
      </c>
      <c r="T113" s="167">
        <v>1</v>
      </c>
      <c r="U113" s="167">
        <v>-14</v>
      </c>
      <c r="V113" s="167">
        <v>-17</v>
      </c>
      <c r="W113" s="168">
        <v>-2</v>
      </c>
    </row>
    <row r="114" spans="1:23" ht="15.75" customHeight="1" x14ac:dyDescent="0.2">
      <c r="A114" s="12" t="s">
        <v>162</v>
      </c>
      <c r="B114" s="185" t="s">
        <v>30</v>
      </c>
      <c r="C114" s="167">
        <v>432</v>
      </c>
      <c r="D114" s="167"/>
      <c r="E114" s="167">
        <v>52</v>
      </c>
      <c r="F114" s="167">
        <v>19</v>
      </c>
      <c r="G114" s="167">
        <v>52</v>
      </c>
      <c r="H114" s="167">
        <v>-76</v>
      </c>
      <c r="I114" s="167">
        <v>41</v>
      </c>
      <c r="J114" s="167">
        <v>53</v>
      </c>
      <c r="K114" s="167">
        <v>77</v>
      </c>
      <c r="L114" s="167">
        <v>40</v>
      </c>
      <c r="M114" s="167">
        <v>31</v>
      </c>
      <c r="N114" s="167">
        <v>21</v>
      </c>
      <c r="O114" s="167">
        <v>24</v>
      </c>
      <c r="P114" s="167">
        <v>-11</v>
      </c>
      <c r="Q114" s="167">
        <v>15</v>
      </c>
      <c r="R114" s="167">
        <v>18</v>
      </c>
      <c r="S114" s="167">
        <v>13</v>
      </c>
      <c r="T114" s="167">
        <v>11</v>
      </c>
      <c r="U114" s="167">
        <v>16</v>
      </c>
      <c r="V114" s="167">
        <v>22</v>
      </c>
      <c r="W114" s="168">
        <v>14</v>
      </c>
    </row>
    <row r="115" spans="1:23" ht="15.75" customHeight="1" x14ac:dyDescent="0.2">
      <c r="A115" s="12" t="s">
        <v>163</v>
      </c>
      <c r="B115" s="185" t="s">
        <v>31</v>
      </c>
      <c r="C115" s="167">
        <v>599</v>
      </c>
      <c r="D115" s="167"/>
      <c r="E115" s="167">
        <v>52</v>
      </c>
      <c r="F115" s="167">
        <v>31</v>
      </c>
      <c r="G115" s="167">
        <v>53</v>
      </c>
      <c r="H115" s="167">
        <v>368</v>
      </c>
      <c r="I115" s="167">
        <v>-43</v>
      </c>
      <c r="J115" s="167">
        <v>22</v>
      </c>
      <c r="K115" s="167">
        <v>29</v>
      </c>
      <c r="L115" s="167">
        <v>69</v>
      </c>
      <c r="M115" s="167">
        <v>22</v>
      </c>
      <c r="N115" s="167">
        <v>-5</v>
      </c>
      <c r="O115" s="167">
        <v>-4</v>
      </c>
      <c r="P115" s="167">
        <v>4</v>
      </c>
      <c r="Q115" s="167">
        <v>9</v>
      </c>
      <c r="R115" s="167">
        <v>-6</v>
      </c>
      <c r="S115" s="167">
        <v>6</v>
      </c>
      <c r="T115" s="167">
        <v>-4</v>
      </c>
      <c r="U115" s="167">
        <v>-3</v>
      </c>
      <c r="V115" s="167">
        <v>-5</v>
      </c>
      <c r="W115" s="168">
        <v>4</v>
      </c>
    </row>
    <row r="116" spans="1:23" ht="15.75" customHeight="1" x14ac:dyDescent="0.2">
      <c r="A116" s="12" t="s">
        <v>164</v>
      </c>
      <c r="B116" s="185" t="s">
        <v>10</v>
      </c>
      <c r="C116" s="167">
        <v>-134</v>
      </c>
      <c r="D116" s="167"/>
      <c r="E116" s="167">
        <v>-22</v>
      </c>
      <c r="F116" s="167">
        <v>0</v>
      </c>
      <c r="G116" s="167">
        <v>-20</v>
      </c>
      <c r="H116" s="167">
        <v>-30</v>
      </c>
      <c r="I116" s="167">
        <v>-25</v>
      </c>
      <c r="J116" s="167">
        <v>-32</v>
      </c>
      <c r="K116" s="167">
        <v>-34</v>
      </c>
      <c r="L116" s="167">
        <v>-10</v>
      </c>
      <c r="M116" s="167">
        <v>-6</v>
      </c>
      <c r="N116" s="167">
        <v>9</v>
      </c>
      <c r="O116" s="167">
        <v>5</v>
      </c>
      <c r="P116" s="167">
        <v>13</v>
      </c>
      <c r="Q116" s="167">
        <v>6</v>
      </c>
      <c r="R116" s="167">
        <v>11</v>
      </c>
      <c r="S116" s="167">
        <v>1</v>
      </c>
      <c r="T116" s="167">
        <v>6</v>
      </c>
      <c r="U116" s="167">
        <v>-2</v>
      </c>
      <c r="V116" s="167">
        <v>-8</v>
      </c>
      <c r="W116" s="168">
        <v>4</v>
      </c>
    </row>
    <row r="117" spans="1:23" ht="15.75" customHeight="1" x14ac:dyDescent="0.2">
      <c r="A117" s="170" t="s">
        <v>165</v>
      </c>
      <c r="B117" s="187" t="s">
        <v>32</v>
      </c>
      <c r="C117" s="172">
        <v>115</v>
      </c>
      <c r="D117" s="172"/>
      <c r="E117" s="172">
        <v>14</v>
      </c>
      <c r="F117" s="172">
        <v>3</v>
      </c>
      <c r="G117" s="172">
        <v>8</v>
      </c>
      <c r="H117" s="172">
        <v>-66</v>
      </c>
      <c r="I117" s="172">
        <v>76</v>
      </c>
      <c r="J117" s="172">
        <v>55</v>
      </c>
      <c r="K117" s="172">
        <v>50</v>
      </c>
      <c r="L117" s="172">
        <v>31</v>
      </c>
      <c r="M117" s="172">
        <v>-27</v>
      </c>
      <c r="N117" s="172">
        <v>-16</v>
      </c>
      <c r="O117" s="172">
        <v>-44</v>
      </c>
      <c r="P117" s="172">
        <v>-5</v>
      </c>
      <c r="Q117" s="172">
        <v>-4</v>
      </c>
      <c r="R117" s="172">
        <v>5</v>
      </c>
      <c r="S117" s="172">
        <v>1</v>
      </c>
      <c r="T117" s="172">
        <v>8</v>
      </c>
      <c r="U117" s="172">
        <v>11</v>
      </c>
      <c r="V117" s="172">
        <v>10</v>
      </c>
      <c r="W117" s="173">
        <v>5</v>
      </c>
    </row>
    <row r="118" spans="1:23" ht="12" customHeight="1" x14ac:dyDescent="0.2"/>
    <row r="119" spans="1:23" ht="10.5" customHeight="1" x14ac:dyDescent="0.2">
      <c r="A119" s="227" t="s">
        <v>321</v>
      </c>
      <c r="B119" s="227"/>
      <c r="C119" s="101"/>
    </row>
  </sheetData>
  <sortState ref="B86:W117">
    <sortCondition ref="B86"/>
  </sortState>
  <mergeCells count="23">
    <mergeCell ref="Z34:AD34"/>
    <mergeCell ref="E82:W82"/>
    <mergeCell ref="AA13:AC13"/>
    <mergeCell ref="Z14:AD14"/>
    <mergeCell ref="Z16:AD16"/>
    <mergeCell ref="Z25:AD25"/>
    <mergeCell ref="AA36:AC36"/>
    <mergeCell ref="A1:G1"/>
    <mergeCell ref="A119:B119"/>
    <mergeCell ref="I1:J1"/>
    <mergeCell ref="A3:B5"/>
    <mergeCell ref="C81:C83"/>
    <mergeCell ref="E81:W81"/>
    <mergeCell ref="C80:J80"/>
    <mergeCell ref="C41:J41"/>
    <mergeCell ref="E4:W4"/>
    <mergeCell ref="C3:C5"/>
    <mergeCell ref="E3:W3"/>
    <mergeCell ref="E43:W43"/>
    <mergeCell ref="C42:C44"/>
    <mergeCell ref="E42:W42"/>
    <mergeCell ref="A42:B44"/>
    <mergeCell ref="A81:B83"/>
  </mergeCells>
  <phoneticPr fontId="4" type="noConversion"/>
  <hyperlinks>
    <hyperlink ref="I1" location="Contents!A1" display="back to contents"/>
    <hyperlink ref="AC21" location="'Council 15-16'!A1" display="2015/16"/>
    <hyperlink ref="AB21" location="'Council 14-15'!A1" display="2014/15"/>
    <hyperlink ref="AA21" location="'Council 13-14'!A1" display="2013/14"/>
    <hyperlink ref="AC20" location="'Council 12-13'!A1" display="2012/13"/>
    <hyperlink ref="AB20" location="'Council 11-12'!A1" display="2011/12"/>
    <hyperlink ref="AA20" location="'Council 10-11'!A1" display="2010/11"/>
    <hyperlink ref="AC19" location="'Council 09-10'!A1" display="2009/10"/>
    <hyperlink ref="AB19" location="'Council 08-09'!A1" display="2008/09"/>
    <hyperlink ref="AA19" location="'Council 07-08'!A1" display="2007/08"/>
    <hyperlink ref="AC18" location="'Council 06-07'!A1" display="2006/07"/>
    <hyperlink ref="AB18" location="'Council 05-06'!A1" display="2005/06"/>
    <hyperlink ref="AA18" location="'Council 04-05'!A1" display="2004/05"/>
    <hyperlink ref="AC17" location="'Council 03-04'!A1" display="2003/04"/>
    <hyperlink ref="AB17" location="'Council 02-03'!A1" display="2002/03"/>
    <hyperlink ref="AA17" location="'Council 01-02'!A1" display="2001/02"/>
    <hyperlink ref="AA22" location="'Council 16-17'!A1" display="2016-17"/>
    <hyperlink ref="AB22" location="'Council 17-18'!A1" display="2017-18"/>
    <hyperlink ref="AC22" location="'Council 18-19'!A1" display="2018-19"/>
    <hyperlink ref="AA23" location="'Council 19-20'!A1" display="2019-20"/>
    <hyperlink ref="AA32" location="'NHS Board 19-20'!A1" display="2019-20"/>
    <hyperlink ref="AC31" location="'NHS Board 18-19'!A1" display="2018-19"/>
    <hyperlink ref="AB31" location="'NHS Board 17-18'!A1" display="2017-18"/>
    <hyperlink ref="AA31" location="'NHS Board 16-17'!A1" display="2016-17"/>
    <hyperlink ref="AC30" location="'NHS Board 15-16'!A1" display="2015-16"/>
    <hyperlink ref="AB30" location="'NHS Board 14-15'!A1" display="2014-15"/>
    <hyperlink ref="AA30" location="'NHS Board 13-14'!A1" display="2013-14"/>
    <hyperlink ref="AC29" location="'NHS Board 12-13'!A1" display="2012-13"/>
    <hyperlink ref="AB29" location="'NHS Board 11-12'!A1" display="2011-12"/>
    <hyperlink ref="AA29" location="'NHS Board 10-11'!A1" display="2010-11"/>
    <hyperlink ref="AA28" location="'NHS Board 07-08'!A1" display="2007-08"/>
    <hyperlink ref="AB28" location="'NHS Board 08-09'!A1" display="2008-09"/>
    <hyperlink ref="AC28" location="'NHS Board 09-10'!A1" display="2009-10"/>
    <hyperlink ref="AC27" location="'NHS Board 06-07'!A1" display="2006-07"/>
    <hyperlink ref="AB27" location="'NHS Board 05-06'!A1" display="2005-06"/>
    <hyperlink ref="AA27" location="'NHS Board 04-05'!A1" display="2004-05"/>
    <hyperlink ref="AC26" location="'NHS Board 03-04'!A1" display="2003-04"/>
    <hyperlink ref="AB26" location="'NHS Board 02-03'!A1" display="2002-03"/>
    <hyperlink ref="AA26" location="'NHS Board 01-02'!A1" display="2001-02"/>
    <hyperlink ref="AB35" location="'Migration 18-20'!A1" display="2018-2020 Totals"/>
    <hyperlink ref="AA36" location="'Migration 18-20 as % of MYE'!A1" display="2018-2020 as % of Population"/>
    <hyperlink ref="AB37" location="'Migration 18-20 Chart'!A1" display="Interactive Graph"/>
  </hyperlinks>
  <pageMargins left="0.75" right="0.75" top="1" bottom="1" header="0.5" footer="0.5"/>
  <pageSetup paperSize="9" scale="5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70C0"/>
  </sheetPr>
  <dimension ref="A1:AD119"/>
  <sheetViews>
    <sheetView showGridLines="0" zoomScaleNormal="100" workbookViewId="0">
      <selection sqref="A1:G1"/>
    </sheetView>
  </sheetViews>
  <sheetFormatPr defaultRowHeight="15" x14ac:dyDescent="0.2"/>
  <cols>
    <col min="1" max="1" width="11.28515625" style="25" customWidth="1"/>
    <col min="2" max="2" width="20.7109375" style="25" customWidth="1"/>
    <col min="3" max="3" width="11.7109375" style="25" customWidth="1"/>
    <col min="4" max="4" width="5.7109375" style="25" customWidth="1"/>
    <col min="5" max="24" width="9.7109375" style="25" customWidth="1"/>
    <col min="25" max="25" width="9.140625" style="25" customWidth="1"/>
    <col min="26" max="26" width="11.42578125" style="25" customWidth="1"/>
    <col min="27" max="27" width="17.7109375" style="25" customWidth="1"/>
    <col min="28" max="28" width="17.85546875" style="25" customWidth="1"/>
    <col min="29" max="29" width="18.5703125" style="25" customWidth="1"/>
    <col min="30" max="30" width="12" style="25" customWidth="1"/>
    <col min="31" max="16384" width="9.140625" style="25"/>
  </cols>
  <sheetData>
    <row r="1" spans="1:30" ht="18" customHeight="1" x14ac:dyDescent="0.2">
      <c r="A1" s="226" t="s">
        <v>227</v>
      </c>
      <c r="B1" s="226"/>
      <c r="C1" s="226"/>
      <c r="D1" s="226"/>
      <c r="E1" s="226"/>
      <c r="F1" s="226"/>
      <c r="G1" s="226"/>
      <c r="H1" s="120"/>
      <c r="I1" s="228" t="s">
        <v>209</v>
      </c>
      <c r="J1" s="228"/>
      <c r="K1" s="127"/>
      <c r="L1" s="127"/>
    </row>
    <row r="2" spans="1:30" ht="15" customHeight="1" x14ac:dyDescent="0.2">
      <c r="B2" s="183"/>
      <c r="C2" s="124"/>
      <c r="D2" s="124"/>
      <c r="E2" s="124"/>
      <c r="F2" s="124"/>
      <c r="G2" s="124"/>
      <c r="H2" s="124"/>
      <c r="J2" s="127"/>
      <c r="K2" s="127"/>
      <c r="L2" s="127"/>
      <c r="W2" s="128"/>
    </row>
    <row r="3" spans="1:30" ht="18" customHeight="1" x14ac:dyDescent="0.2">
      <c r="A3" s="234" t="s">
        <v>33</v>
      </c>
      <c r="B3" s="235"/>
      <c r="C3" s="231" t="s">
        <v>34</v>
      </c>
      <c r="D3" s="129"/>
      <c r="E3" s="229" t="s">
        <v>2</v>
      </c>
      <c r="F3" s="229"/>
      <c r="G3" s="229"/>
      <c r="H3" s="229"/>
      <c r="I3" s="229"/>
      <c r="J3" s="229"/>
      <c r="K3" s="229"/>
      <c r="L3" s="229"/>
      <c r="M3" s="229"/>
      <c r="N3" s="229"/>
      <c r="O3" s="229"/>
      <c r="P3" s="229"/>
      <c r="Q3" s="229"/>
      <c r="R3" s="229"/>
      <c r="S3" s="229"/>
      <c r="T3" s="229"/>
      <c r="U3" s="229"/>
      <c r="V3" s="229"/>
      <c r="W3" s="230"/>
    </row>
    <row r="4" spans="1:30" s="95" customFormat="1" ht="18" customHeight="1" x14ac:dyDescent="0.2">
      <c r="A4" s="236"/>
      <c r="B4" s="235"/>
      <c r="C4" s="232"/>
      <c r="E4" s="229" t="s">
        <v>63</v>
      </c>
      <c r="F4" s="229"/>
      <c r="G4" s="229"/>
      <c r="H4" s="229"/>
      <c r="I4" s="229"/>
      <c r="J4" s="229"/>
      <c r="K4" s="229"/>
      <c r="L4" s="229"/>
      <c r="M4" s="229"/>
      <c r="N4" s="229"/>
      <c r="O4" s="229"/>
      <c r="P4" s="229"/>
      <c r="Q4" s="229"/>
      <c r="R4" s="229"/>
      <c r="S4" s="229"/>
      <c r="T4" s="229"/>
      <c r="U4" s="229"/>
      <c r="V4" s="229"/>
      <c r="W4" s="230"/>
      <c r="Y4" s="25"/>
      <c r="Z4" s="25"/>
      <c r="AA4" s="25"/>
      <c r="AB4" s="25"/>
      <c r="AC4" s="25"/>
      <c r="AD4" s="25"/>
    </row>
    <row r="5" spans="1:30" s="95" customFormat="1" ht="18" customHeight="1" x14ac:dyDescent="0.2">
      <c r="A5" s="237"/>
      <c r="B5" s="238"/>
      <c r="C5" s="233"/>
      <c r="D5" s="130"/>
      <c r="E5" s="131" t="s">
        <v>43</v>
      </c>
      <c r="F5" s="131" t="s">
        <v>44</v>
      </c>
      <c r="G5" s="131" t="s">
        <v>45</v>
      </c>
      <c r="H5" s="131" t="s">
        <v>46</v>
      </c>
      <c r="I5" s="131" t="s">
        <v>47</v>
      </c>
      <c r="J5" s="131" t="s">
        <v>48</v>
      </c>
      <c r="K5" s="131" t="s">
        <v>49</v>
      </c>
      <c r="L5" s="132" t="s">
        <v>50</v>
      </c>
      <c r="M5" s="131" t="s">
        <v>51</v>
      </c>
      <c r="N5" s="131" t="s">
        <v>52</v>
      </c>
      <c r="O5" s="131" t="s">
        <v>53</v>
      </c>
      <c r="P5" s="131" t="s">
        <v>54</v>
      </c>
      <c r="Q5" s="131" t="s">
        <v>55</v>
      </c>
      <c r="R5" s="131" t="s">
        <v>56</v>
      </c>
      <c r="S5" s="131" t="s">
        <v>57</v>
      </c>
      <c r="T5" s="131" t="s">
        <v>58</v>
      </c>
      <c r="U5" s="131" t="s">
        <v>59</v>
      </c>
      <c r="V5" s="131" t="s">
        <v>60</v>
      </c>
      <c r="W5" s="151" t="s">
        <v>42</v>
      </c>
      <c r="Y5" s="25"/>
      <c r="Z5" s="25"/>
      <c r="AA5" s="25"/>
      <c r="AB5" s="25"/>
      <c r="AC5" s="25"/>
      <c r="AD5" s="25"/>
    </row>
    <row r="6" spans="1:30" ht="15.75" customHeight="1" x14ac:dyDescent="0.2">
      <c r="A6" s="134" t="s">
        <v>133</v>
      </c>
      <c r="B6" s="184" t="s">
        <v>3</v>
      </c>
      <c r="C6" s="162">
        <v>30209</v>
      </c>
      <c r="D6" s="162"/>
      <c r="E6" s="162">
        <v>2011</v>
      </c>
      <c r="F6" s="162">
        <v>754</v>
      </c>
      <c r="G6" s="162">
        <v>561</v>
      </c>
      <c r="H6" s="162">
        <v>5224</v>
      </c>
      <c r="I6" s="162">
        <v>9485</v>
      </c>
      <c r="J6" s="162">
        <v>4302</v>
      </c>
      <c r="K6" s="162">
        <v>2326</v>
      </c>
      <c r="L6" s="162">
        <v>1519</v>
      </c>
      <c r="M6" s="162">
        <v>916</v>
      </c>
      <c r="N6" s="162">
        <v>798</v>
      </c>
      <c r="O6" s="162">
        <v>801</v>
      </c>
      <c r="P6" s="162">
        <v>506</v>
      </c>
      <c r="Q6" s="162">
        <v>511</v>
      </c>
      <c r="R6" s="162">
        <v>211</v>
      </c>
      <c r="S6" s="162">
        <v>118</v>
      </c>
      <c r="T6" s="162">
        <v>47</v>
      </c>
      <c r="U6" s="162">
        <v>14</v>
      </c>
      <c r="V6" s="162">
        <v>52</v>
      </c>
      <c r="W6" s="178">
        <v>53</v>
      </c>
    </row>
    <row r="7" spans="1:30" ht="15.75" customHeight="1" x14ac:dyDescent="0.2">
      <c r="A7" s="12"/>
      <c r="B7" s="184" t="s">
        <v>35</v>
      </c>
      <c r="C7" s="161"/>
      <c r="D7" s="162"/>
      <c r="E7" s="161"/>
      <c r="F7" s="161"/>
      <c r="G7" s="161"/>
      <c r="H7" s="161"/>
      <c r="I7" s="161"/>
      <c r="J7" s="161"/>
      <c r="K7" s="161"/>
      <c r="L7" s="161"/>
      <c r="M7" s="161"/>
      <c r="N7" s="161"/>
      <c r="O7" s="161"/>
      <c r="P7" s="161"/>
      <c r="Q7" s="161"/>
      <c r="R7" s="161"/>
      <c r="S7" s="161"/>
      <c r="T7" s="161"/>
      <c r="U7" s="161"/>
      <c r="V7" s="161"/>
      <c r="W7" s="163"/>
    </row>
    <row r="8" spans="1:30" ht="15.75" customHeight="1" x14ac:dyDescent="0.2">
      <c r="A8" s="12" t="s">
        <v>134</v>
      </c>
      <c r="B8" s="185" t="s">
        <v>4</v>
      </c>
      <c r="C8" s="165">
        <v>3078</v>
      </c>
      <c r="D8" s="165"/>
      <c r="E8" s="165">
        <v>115</v>
      </c>
      <c r="F8" s="165">
        <v>87</v>
      </c>
      <c r="G8" s="165">
        <v>67</v>
      </c>
      <c r="H8" s="165">
        <v>1502</v>
      </c>
      <c r="I8" s="165">
        <v>1271</v>
      </c>
      <c r="J8" s="165">
        <v>413</v>
      </c>
      <c r="K8" s="165">
        <v>-91</v>
      </c>
      <c r="L8" s="165">
        <v>-75</v>
      </c>
      <c r="M8" s="165">
        <v>53</v>
      </c>
      <c r="N8" s="165">
        <v>-24</v>
      </c>
      <c r="O8" s="165">
        <v>-49</v>
      </c>
      <c r="P8" s="165">
        <v>-32</v>
      </c>
      <c r="Q8" s="165">
        <v>-71</v>
      </c>
      <c r="R8" s="165">
        <v>-60</v>
      </c>
      <c r="S8" s="165">
        <v>-1</v>
      </c>
      <c r="T8" s="165">
        <v>-4</v>
      </c>
      <c r="U8" s="165">
        <v>1</v>
      </c>
      <c r="V8" s="165">
        <v>-4</v>
      </c>
      <c r="W8" s="166">
        <v>-20</v>
      </c>
    </row>
    <row r="9" spans="1:30" ht="15.75" customHeight="1" x14ac:dyDescent="0.2">
      <c r="A9" s="12" t="s">
        <v>135</v>
      </c>
      <c r="B9" s="185" t="s">
        <v>5</v>
      </c>
      <c r="C9" s="167">
        <v>1384</v>
      </c>
      <c r="D9" s="167"/>
      <c r="E9" s="167">
        <v>348</v>
      </c>
      <c r="F9" s="167">
        <v>120</v>
      </c>
      <c r="G9" s="167">
        <v>16</v>
      </c>
      <c r="H9" s="167">
        <v>-503</v>
      </c>
      <c r="I9" s="167">
        <v>58</v>
      </c>
      <c r="J9" s="167">
        <v>429</v>
      </c>
      <c r="K9" s="167">
        <v>517</v>
      </c>
      <c r="L9" s="167">
        <v>335</v>
      </c>
      <c r="M9" s="167">
        <v>50</v>
      </c>
      <c r="N9" s="167">
        <v>77</v>
      </c>
      <c r="O9" s="167">
        <v>34</v>
      </c>
      <c r="P9" s="167">
        <v>7</v>
      </c>
      <c r="Q9" s="167">
        <v>-60</v>
      </c>
      <c r="R9" s="167">
        <v>-51</v>
      </c>
      <c r="S9" s="167">
        <v>-28</v>
      </c>
      <c r="T9" s="167">
        <v>-4</v>
      </c>
      <c r="U9" s="167">
        <v>16</v>
      </c>
      <c r="V9" s="167">
        <v>12</v>
      </c>
      <c r="W9" s="168">
        <v>11</v>
      </c>
    </row>
    <row r="10" spans="1:30" ht="15.75" customHeight="1" x14ac:dyDescent="0.2">
      <c r="A10" s="12" t="s">
        <v>136</v>
      </c>
      <c r="B10" s="185" t="s">
        <v>6</v>
      </c>
      <c r="C10" s="167">
        <v>115</v>
      </c>
      <c r="D10" s="167"/>
      <c r="E10" s="167">
        <v>48</v>
      </c>
      <c r="F10" s="167">
        <v>1</v>
      </c>
      <c r="G10" s="167">
        <v>38</v>
      </c>
      <c r="H10" s="167">
        <v>-269</v>
      </c>
      <c r="I10" s="167">
        <v>-44</v>
      </c>
      <c r="J10" s="167">
        <v>38</v>
      </c>
      <c r="K10" s="167">
        <v>67</v>
      </c>
      <c r="L10" s="167">
        <v>-8</v>
      </c>
      <c r="M10" s="167">
        <v>28</v>
      </c>
      <c r="N10" s="167">
        <v>22</v>
      </c>
      <c r="O10" s="167">
        <v>62</v>
      </c>
      <c r="P10" s="167">
        <v>11</v>
      </c>
      <c r="Q10" s="167">
        <v>64</v>
      </c>
      <c r="R10" s="167">
        <v>30</v>
      </c>
      <c r="S10" s="167">
        <v>10</v>
      </c>
      <c r="T10" s="167">
        <v>5</v>
      </c>
      <c r="U10" s="167">
        <v>13</v>
      </c>
      <c r="V10" s="167">
        <v>0</v>
      </c>
      <c r="W10" s="168">
        <v>-1</v>
      </c>
    </row>
    <row r="11" spans="1:30" ht="15.75" customHeight="1" x14ac:dyDescent="0.2">
      <c r="A11" s="12" t="s">
        <v>137</v>
      </c>
      <c r="B11" s="185" t="s">
        <v>7</v>
      </c>
      <c r="C11" s="167">
        <v>304</v>
      </c>
      <c r="D11" s="167"/>
      <c r="E11" s="167">
        <v>89</v>
      </c>
      <c r="F11" s="167">
        <v>51</v>
      </c>
      <c r="G11" s="167">
        <v>4</v>
      </c>
      <c r="H11" s="167">
        <v>-215</v>
      </c>
      <c r="I11" s="167">
        <v>29</v>
      </c>
      <c r="J11" s="167">
        <v>32</v>
      </c>
      <c r="K11" s="167">
        <v>40</v>
      </c>
      <c r="L11" s="167">
        <v>50</v>
      </c>
      <c r="M11" s="167">
        <v>30</v>
      </c>
      <c r="N11" s="167">
        <v>26</v>
      </c>
      <c r="O11" s="167">
        <v>45</v>
      </c>
      <c r="P11" s="167">
        <v>78</v>
      </c>
      <c r="Q11" s="167">
        <v>57</v>
      </c>
      <c r="R11" s="167">
        <v>15</v>
      </c>
      <c r="S11" s="167">
        <v>-9</v>
      </c>
      <c r="T11" s="167">
        <v>-10</v>
      </c>
      <c r="U11" s="167">
        <v>-19</v>
      </c>
      <c r="V11" s="167">
        <v>0</v>
      </c>
      <c r="W11" s="168">
        <v>11</v>
      </c>
    </row>
    <row r="12" spans="1:30" ht="15.75" customHeight="1" x14ac:dyDescent="0.2">
      <c r="A12" s="12" t="s">
        <v>138</v>
      </c>
      <c r="B12" s="186" t="s">
        <v>84</v>
      </c>
      <c r="C12" s="167">
        <v>8044</v>
      </c>
      <c r="D12" s="167"/>
      <c r="E12" s="167">
        <v>51</v>
      </c>
      <c r="F12" s="167">
        <v>45</v>
      </c>
      <c r="G12" s="167">
        <v>97</v>
      </c>
      <c r="H12" s="167">
        <v>2597</v>
      </c>
      <c r="I12" s="167">
        <v>3228</v>
      </c>
      <c r="J12" s="167">
        <v>1454</v>
      </c>
      <c r="K12" s="167">
        <v>375</v>
      </c>
      <c r="L12" s="167">
        <v>13</v>
      </c>
      <c r="M12" s="167">
        <v>55</v>
      </c>
      <c r="N12" s="167">
        <v>79</v>
      </c>
      <c r="O12" s="167">
        <v>107</v>
      </c>
      <c r="P12" s="167">
        <v>-24</v>
      </c>
      <c r="Q12" s="167">
        <v>-13</v>
      </c>
      <c r="R12" s="167">
        <v>-6</v>
      </c>
      <c r="S12" s="167">
        <v>5</v>
      </c>
      <c r="T12" s="167">
        <v>41</v>
      </c>
      <c r="U12" s="167">
        <v>-30</v>
      </c>
      <c r="V12" s="167">
        <v>-16</v>
      </c>
      <c r="W12" s="168">
        <v>-14</v>
      </c>
    </row>
    <row r="13" spans="1:30" ht="15.75" customHeight="1" x14ac:dyDescent="0.2">
      <c r="A13" s="12" t="s">
        <v>139</v>
      </c>
      <c r="B13" s="185" t="s">
        <v>9</v>
      </c>
      <c r="C13" s="167">
        <v>-8</v>
      </c>
      <c r="D13" s="167"/>
      <c r="E13" s="167">
        <v>-3</v>
      </c>
      <c r="F13" s="167">
        <v>19</v>
      </c>
      <c r="G13" s="167">
        <v>-17</v>
      </c>
      <c r="H13" s="167">
        <v>-29</v>
      </c>
      <c r="I13" s="167">
        <v>-20</v>
      </c>
      <c r="J13" s="167">
        <v>10</v>
      </c>
      <c r="K13" s="167">
        <v>-14</v>
      </c>
      <c r="L13" s="167">
        <v>-15</v>
      </c>
      <c r="M13" s="167">
        <v>15</v>
      </c>
      <c r="N13" s="167">
        <v>14</v>
      </c>
      <c r="O13" s="167">
        <v>19</v>
      </c>
      <c r="P13" s="167">
        <v>12</v>
      </c>
      <c r="Q13" s="167">
        <v>-8</v>
      </c>
      <c r="R13" s="167">
        <v>8</v>
      </c>
      <c r="S13" s="167">
        <v>-1</v>
      </c>
      <c r="T13" s="167">
        <v>0</v>
      </c>
      <c r="U13" s="167">
        <v>1</v>
      </c>
      <c r="V13" s="167">
        <v>3</v>
      </c>
      <c r="W13" s="168">
        <v>-2</v>
      </c>
      <c r="Z13" s="27"/>
      <c r="AA13" s="239" t="s">
        <v>68</v>
      </c>
      <c r="AB13" s="239"/>
      <c r="AC13" s="239"/>
      <c r="AD13" s="27"/>
    </row>
    <row r="14" spans="1:30" ht="15.75" customHeight="1" x14ac:dyDescent="0.2">
      <c r="A14" s="12" t="s">
        <v>140</v>
      </c>
      <c r="B14" s="185" t="s">
        <v>72</v>
      </c>
      <c r="C14" s="167">
        <v>377</v>
      </c>
      <c r="D14" s="167"/>
      <c r="E14" s="167">
        <v>70</v>
      </c>
      <c r="F14" s="167">
        <v>28</v>
      </c>
      <c r="G14" s="167">
        <v>21</v>
      </c>
      <c r="H14" s="167">
        <v>-253</v>
      </c>
      <c r="I14" s="167">
        <v>93</v>
      </c>
      <c r="J14" s="167">
        <v>58</v>
      </c>
      <c r="K14" s="167">
        <v>42</v>
      </c>
      <c r="L14" s="167">
        <v>68</v>
      </c>
      <c r="M14" s="167">
        <v>48</v>
      </c>
      <c r="N14" s="167">
        <v>32</v>
      </c>
      <c r="O14" s="167">
        <v>41</v>
      </c>
      <c r="P14" s="167">
        <v>51</v>
      </c>
      <c r="Q14" s="167">
        <v>44</v>
      </c>
      <c r="R14" s="167">
        <v>30</v>
      </c>
      <c r="S14" s="167">
        <v>-24</v>
      </c>
      <c r="T14" s="167">
        <v>-1</v>
      </c>
      <c r="U14" s="167">
        <v>7</v>
      </c>
      <c r="V14" s="167">
        <v>19</v>
      </c>
      <c r="W14" s="168">
        <v>3</v>
      </c>
      <c r="Z14" s="240" t="s">
        <v>86</v>
      </c>
      <c r="AA14" s="240"/>
      <c r="AB14" s="240"/>
      <c r="AC14" s="240"/>
      <c r="AD14" s="240"/>
    </row>
    <row r="15" spans="1:30" ht="15.75" customHeight="1" x14ac:dyDescent="0.2">
      <c r="A15" s="12" t="s">
        <v>141</v>
      </c>
      <c r="B15" s="185" t="s">
        <v>11</v>
      </c>
      <c r="C15" s="167">
        <v>1427</v>
      </c>
      <c r="D15" s="167"/>
      <c r="E15" s="167">
        <v>-64</v>
      </c>
      <c r="F15" s="167">
        <v>-18</v>
      </c>
      <c r="G15" s="167">
        <v>-8</v>
      </c>
      <c r="H15" s="167">
        <v>1322</v>
      </c>
      <c r="I15" s="167">
        <v>563</v>
      </c>
      <c r="J15" s="167">
        <v>-135</v>
      </c>
      <c r="K15" s="167">
        <v>-109</v>
      </c>
      <c r="L15" s="167">
        <v>-4</v>
      </c>
      <c r="M15" s="167">
        <v>-20</v>
      </c>
      <c r="N15" s="167">
        <v>3</v>
      </c>
      <c r="O15" s="167">
        <v>-4</v>
      </c>
      <c r="P15" s="167">
        <v>-5</v>
      </c>
      <c r="Q15" s="167">
        <v>-9</v>
      </c>
      <c r="R15" s="167">
        <v>4</v>
      </c>
      <c r="S15" s="167">
        <v>-6</v>
      </c>
      <c r="T15" s="167">
        <v>-21</v>
      </c>
      <c r="U15" s="167">
        <v>-13</v>
      </c>
      <c r="V15" s="167">
        <v>-31</v>
      </c>
      <c r="W15" s="168">
        <v>-18</v>
      </c>
      <c r="Z15" s="28"/>
      <c r="AA15" s="28"/>
      <c r="AB15" s="28"/>
      <c r="AC15" s="28"/>
      <c r="AD15" s="28"/>
    </row>
    <row r="16" spans="1:30" ht="15.75" customHeight="1" x14ac:dyDescent="0.2">
      <c r="A16" s="12" t="s">
        <v>142</v>
      </c>
      <c r="B16" s="185" t="s">
        <v>12</v>
      </c>
      <c r="C16" s="167">
        <v>30</v>
      </c>
      <c r="D16" s="167"/>
      <c r="E16" s="167">
        <v>-2</v>
      </c>
      <c r="F16" s="167">
        <v>14</v>
      </c>
      <c r="G16" s="167">
        <v>11</v>
      </c>
      <c r="H16" s="167">
        <v>-89</v>
      </c>
      <c r="I16" s="167">
        <v>0</v>
      </c>
      <c r="J16" s="167">
        <v>-14</v>
      </c>
      <c r="K16" s="167">
        <v>-18</v>
      </c>
      <c r="L16" s="167">
        <v>58</v>
      </c>
      <c r="M16" s="167">
        <v>17</v>
      </c>
      <c r="N16" s="167">
        <v>37</v>
      </c>
      <c r="O16" s="167">
        <v>25</v>
      </c>
      <c r="P16" s="167">
        <v>15</v>
      </c>
      <c r="Q16" s="167">
        <v>-14</v>
      </c>
      <c r="R16" s="167">
        <v>2</v>
      </c>
      <c r="S16" s="167">
        <v>-4</v>
      </c>
      <c r="T16" s="167">
        <v>-7</v>
      </c>
      <c r="U16" s="167">
        <v>-8</v>
      </c>
      <c r="V16" s="167">
        <v>-1</v>
      </c>
      <c r="W16" s="168">
        <v>8</v>
      </c>
      <c r="Z16" s="241" t="s">
        <v>125</v>
      </c>
      <c r="AA16" s="241"/>
      <c r="AB16" s="241"/>
      <c r="AC16" s="241"/>
      <c r="AD16" s="241"/>
    </row>
    <row r="17" spans="1:30" ht="15.75" customHeight="1" x14ac:dyDescent="0.2">
      <c r="A17" s="12" t="s">
        <v>143</v>
      </c>
      <c r="B17" s="185" t="s">
        <v>13</v>
      </c>
      <c r="C17" s="167">
        <v>-105</v>
      </c>
      <c r="D17" s="167"/>
      <c r="E17" s="167">
        <v>166</v>
      </c>
      <c r="F17" s="167">
        <v>68</v>
      </c>
      <c r="G17" s="167">
        <v>4</v>
      </c>
      <c r="H17" s="167">
        <v>-146</v>
      </c>
      <c r="I17" s="167">
        <v>-116</v>
      </c>
      <c r="J17" s="167">
        <v>-127</v>
      </c>
      <c r="K17" s="167">
        <v>82</v>
      </c>
      <c r="L17" s="167">
        <v>76</v>
      </c>
      <c r="M17" s="167">
        <v>12</v>
      </c>
      <c r="N17" s="167">
        <v>17</v>
      </c>
      <c r="O17" s="167">
        <v>-25</v>
      </c>
      <c r="P17" s="167">
        <v>-45</v>
      </c>
      <c r="Q17" s="167">
        <v>-44</v>
      </c>
      <c r="R17" s="167">
        <v>-14</v>
      </c>
      <c r="S17" s="167">
        <v>0</v>
      </c>
      <c r="T17" s="167">
        <v>-2</v>
      </c>
      <c r="U17" s="167">
        <v>9</v>
      </c>
      <c r="V17" s="167">
        <v>-19</v>
      </c>
      <c r="W17" s="168">
        <v>-1</v>
      </c>
      <c r="Z17" s="29"/>
      <c r="AA17" s="30" t="s">
        <v>108</v>
      </c>
      <c r="AB17" s="30" t="s">
        <v>109</v>
      </c>
      <c r="AC17" s="30" t="s">
        <v>110</v>
      </c>
      <c r="AD17" s="31"/>
    </row>
    <row r="18" spans="1:30" ht="15.75" customHeight="1" x14ac:dyDescent="0.2">
      <c r="A18" s="12" t="s">
        <v>144</v>
      </c>
      <c r="B18" s="185" t="s">
        <v>14</v>
      </c>
      <c r="C18" s="167">
        <v>445</v>
      </c>
      <c r="D18" s="167"/>
      <c r="E18" s="167">
        <v>108</v>
      </c>
      <c r="F18" s="167">
        <v>35</v>
      </c>
      <c r="G18" s="167">
        <v>39</v>
      </c>
      <c r="H18" s="167">
        <v>-92</v>
      </c>
      <c r="I18" s="167">
        <v>-102</v>
      </c>
      <c r="J18" s="167">
        <v>101</v>
      </c>
      <c r="K18" s="167">
        <v>123</v>
      </c>
      <c r="L18" s="167">
        <v>89</v>
      </c>
      <c r="M18" s="167">
        <v>20</v>
      </c>
      <c r="N18" s="167">
        <v>8</v>
      </c>
      <c r="O18" s="167">
        <v>19</v>
      </c>
      <c r="P18" s="167">
        <v>22</v>
      </c>
      <c r="Q18" s="167">
        <v>20</v>
      </c>
      <c r="R18" s="167">
        <v>29</v>
      </c>
      <c r="S18" s="167">
        <v>13</v>
      </c>
      <c r="T18" s="167">
        <v>9</v>
      </c>
      <c r="U18" s="167">
        <v>1</v>
      </c>
      <c r="V18" s="167">
        <v>6</v>
      </c>
      <c r="W18" s="168">
        <v>-3</v>
      </c>
      <c r="Z18" s="29"/>
      <c r="AA18" s="30" t="s">
        <v>111</v>
      </c>
      <c r="AB18" s="30" t="s">
        <v>112</v>
      </c>
      <c r="AC18" s="30" t="s">
        <v>113</v>
      </c>
      <c r="AD18" s="31"/>
    </row>
    <row r="19" spans="1:30" ht="15.75" customHeight="1" x14ac:dyDescent="0.2">
      <c r="A19" s="12" t="s">
        <v>145</v>
      </c>
      <c r="B19" s="185" t="s">
        <v>15</v>
      </c>
      <c r="C19" s="167">
        <v>270</v>
      </c>
      <c r="D19" s="167"/>
      <c r="E19" s="167">
        <v>256</v>
      </c>
      <c r="F19" s="167">
        <v>69</v>
      </c>
      <c r="G19" s="167">
        <v>88</v>
      </c>
      <c r="H19" s="167">
        <v>-141</v>
      </c>
      <c r="I19" s="167">
        <v>-73</v>
      </c>
      <c r="J19" s="167">
        <v>-109</v>
      </c>
      <c r="K19" s="167">
        <v>84</v>
      </c>
      <c r="L19" s="167">
        <v>127</v>
      </c>
      <c r="M19" s="167">
        <v>82</v>
      </c>
      <c r="N19" s="167">
        <v>20</v>
      </c>
      <c r="O19" s="167">
        <v>-28</v>
      </c>
      <c r="P19" s="167">
        <v>-38</v>
      </c>
      <c r="Q19" s="167">
        <v>-36</v>
      </c>
      <c r="R19" s="167">
        <v>1</v>
      </c>
      <c r="S19" s="167">
        <v>-19</v>
      </c>
      <c r="T19" s="167">
        <v>-1</v>
      </c>
      <c r="U19" s="167">
        <v>-16</v>
      </c>
      <c r="V19" s="167">
        <v>-1</v>
      </c>
      <c r="W19" s="168">
        <v>5</v>
      </c>
      <c r="Z19" s="29"/>
      <c r="AA19" s="30" t="s">
        <v>114</v>
      </c>
      <c r="AB19" s="30" t="s">
        <v>115</v>
      </c>
      <c r="AC19" s="30" t="s">
        <v>116</v>
      </c>
      <c r="AD19" s="31"/>
    </row>
    <row r="20" spans="1:30" ht="15.75" customHeight="1" x14ac:dyDescent="0.2">
      <c r="A20" s="12" t="s">
        <v>146</v>
      </c>
      <c r="B20" s="185" t="s">
        <v>16</v>
      </c>
      <c r="C20" s="167">
        <v>1021</v>
      </c>
      <c r="D20" s="167"/>
      <c r="E20" s="167">
        <v>46</v>
      </c>
      <c r="F20" s="167">
        <v>15</v>
      </c>
      <c r="G20" s="167">
        <v>22</v>
      </c>
      <c r="H20" s="167">
        <v>79</v>
      </c>
      <c r="I20" s="167">
        <v>184</v>
      </c>
      <c r="J20" s="167">
        <v>170</v>
      </c>
      <c r="K20" s="167">
        <v>126</v>
      </c>
      <c r="L20" s="167">
        <v>94</v>
      </c>
      <c r="M20" s="167">
        <v>62</v>
      </c>
      <c r="N20" s="167">
        <v>73</v>
      </c>
      <c r="O20" s="167">
        <v>60</v>
      </c>
      <c r="P20" s="167">
        <v>30</v>
      </c>
      <c r="Q20" s="167">
        <v>20</v>
      </c>
      <c r="R20" s="167">
        <v>25</v>
      </c>
      <c r="S20" s="167">
        <v>-2</v>
      </c>
      <c r="T20" s="167">
        <v>-2</v>
      </c>
      <c r="U20" s="167">
        <v>3</v>
      </c>
      <c r="V20" s="167">
        <v>5</v>
      </c>
      <c r="W20" s="168">
        <v>11</v>
      </c>
      <c r="Z20" s="29"/>
      <c r="AA20" s="30" t="s">
        <v>117</v>
      </c>
      <c r="AB20" s="30" t="s">
        <v>118</v>
      </c>
      <c r="AC20" s="30" t="s">
        <v>119</v>
      </c>
      <c r="AD20" s="31"/>
    </row>
    <row r="21" spans="1:30" ht="15.75" customHeight="1" x14ac:dyDescent="0.2">
      <c r="A21" s="12" t="s">
        <v>147</v>
      </c>
      <c r="B21" s="185" t="s">
        <v>17</v>
      </c>
      <c r="C21" s="167">
        <v>2076</v>
      </c>
      <c r="D21" s="167"/>
      <c r="E21" s="167">
        <v>174</v>
      </c>
      <c r="F21" s="167">
        <v>66</v>
      </c>
      <c r="G21" s="167">
        <v>57</v>
      </c>
      <c r="H21" s="167">
        <v>784</v>
      </c>
      <c r="I21" s="167">
        <v>10</v>
      </c>
      <c r="J21" s="167">
        <v>13</v>
      </c>
      <c r="K21" s="167">
        <v>237</v>
      </c>
      <c r="L21" s="167">
        <v>165</v>
      </c>
      <c r="M21" s="167">
        <v>112</v>
      </c>
      <c r="N21" s="167">
        <v>28</v>
      </c>
      <c r="O21" s="167">
        <v>121</v>
      </c>
      <c r="P21" s="167">
        <v>81</v>
      </c>
      <c r="Q21" s="167">
        <v>100</v>
      </c>
      <c r="R21" s="167">
        <v>52</v>
      </c>
      <c r="S21" s="167">
        <v>25</v>
      </c>
      <c r="T21" s="167">
        <v>15</v>
      </c>
      <c r="U21" s="167">
        <v>26</v>
      </c>
      <c r="V21" s="167">
        <v>6</v>
      </c>
      <c r="W21" s="168">
        <v>4</v>
      </c>
      <c r="Z21" s="29"/>
      <c r="AA21" s="30" t="s">
        <v>120</v>
      </c>
      <c r="AB21" s="30" t="s">
        <v>121</v>
      </c>
      <c r="AC21" s="30" t="s">
        <v>122</v>
      </c>
      <c r="AD21" s="31"/>
    </row>
    <row r="22" spans="1:30" ht="15.75" customHeight="1" x14ac:dyDescent="0.2">
      <c r="A22" s="12" t="s">
        <v>148</v>
      </c>
      <c r="B22" s="185" t="s">
        <v>18</v>
      </c>
      <c r="C22" s="167">
        <v>5370</v>
      </c>
      <c r="D22" s="167"/>
      <c r="E22" s="167">
        <v>-291</v>
      </c>
      <c r="F22" s="167">
        <v>-210</v>
      </c>
      <c r="G22" s="167">
        <v>9</v>
      </c>
      <c r="H22" s="167">
        <v>2272</v>
      </c>
      <c r="I22" s="167">
        <v>3223</v>
      </c>
      <c r="J22" s="167">
        <v>1244</v>
      </c>
      <c r="K22" s="167">
        <v>-70</v>
      </c>
      <c r="L22" s="167">
        <v>-221</v>
      </c>
      <c r="M22" s="167">
        <v>-186</v>
      </c>
      <c r="N22" s="167">
        <v>-112</v>
      </c>
      <c r="O22" s="167">
        <v>44</v>
      </c>
      <c r="P22" s="167">
        <v>-11</v>
      </c>
      <c r="Q22" s="167">
        <v>-52</v>
      </c>
      <c r="R22" s="167">
        <v>-51</v>
      </c>
      <c r="S22" s="167">
        <v>-13</v>
      </c>
      <c r="T22" s="167">
        <v>-32</v>
      </c>
      <c r="U22" s="167">
        <v>-57</v>
      </c>
      <c r="V22" s="167">
        <v>-55</v>
      </c>
      <c r="W22" s="168">
        <v>-61</v>
      </c>
      <c r="Z22" s="29"/>
      <c r="AA22" s="30" t="s">
        <v>124</v>
      </c>
      <c r="AB22" s="30" t="s">
        <v>128</v>
      </c>
      <c r="AC22" s="30" t="s">
        <v>214</v>
      </c>
      <c r="AD22" s="31"/>
    </row>
    <row r="23" spans="1:30" ht="15.75" customHeight="1" x14ac:dyDescent="0.2">
      <c r="A23" s="12" t="s">
        <v>149</v>
      </c>
      <c r="B23" s="185" t="s">
        <v>19</v>
      </c>
      <c r="C23" s="167">
        <v>898</v>
      </c>
      <c r="D23" s="167"/>
      <c r="E23" s="167">
        <v>107</v>
      </c>
      <c r="F23" s="167">
        <v>56</v>
      </c>
      <c r="G23" s="167">
        <v>2</v>
      </c>
      <c r="H23" s="167">
        <v>-557</v>
      </c>
      <c r="I23" s="167">
        <v>184</v>
      </c>
      <c r="J23" s="167">
        <v>208</v>
      </c>
      <c r="K23" s="167">
        <v>183</v>
      </c>
      <c r="L23" s="167">
        <v>234</v>
      </c>
      <c r="M23" s="167">
        <v>116</v>
      </c>
      <c r="N23" s="167">
        <v>107</v>
      </c>
      <c r="O23" s="167">
        <v>49</v>
      </c>
      <c r="P23" s="167">
        <v>85</v>
      </c>
      <c r="Q23" s="167">
        <v>63</v>
      </c>
      <c r="R23" s="167">
        <v>17</v>
      </c>
      <c r="S23" s="167">
        <v>11</v>
      </c>
      <c r="T23" s="167">
        <v>-10</v>
      </c>
      <c r="U23" s="167">
        <v>12</v>
      </c>
      <c r="V23" s="167">
        <v>21</v>
      </c>
      <c r="W23" s="168">
        <v>10</v>
      </c>
      <c r="Z23" s="29"/>
      <c r="AA23" s="30" t="s">
        <v>325</v>
      </c>
      <c r="AB23" s="31"/>
      <c r="AC23" s="31"/>
      <c r="AD23" s="31"/>
    </row>
    <row r="24" spans="1:30" ht="15.75" customHeight="1" x14ac:dyDescent="0.2">
      <c r="A24" s="12" t="s">
        <v>150</v>
      </c>
      <c r="B24" s="185" t="s">
        <v>20</v>
      </c>
      <c r="C24" s="167">
        <v>-289</v>
      </c>
      <c r="D24" s="167"/>
      <c r="E24" s="167">
        <v>19</v>
      </c>
      <c r="F24" s="167">
        <v>-10</v>
      </c>
      <c r="G24" s="167">
        <v>-35</v>
      </c>
      <c r="H24" s="167">
        <v>-67</v>
      </c>
      <c r="I24" s="167">
        <v>-44</v>
      </c>
      <c r="J24" s="167">
        <v>-13</v>
      </c>
      <c r="K24" s="167">
        <v>-64</v>
      </c>
      <c r="L24" s="167">
        <v>-30</v>
      </c>
      <c r="M24" s="167">
        <v>-9</v>
      </c>
      <c r="N24" s="167">
        <v>-3</v>
      </c>
      <c r="O24" s="167">
        <v>-24</v>
      </c>
      <c r="P24" s="167">
        <v>-32</v>
      </c>
      <c r="Q24" s="167">
        <v>13</v>
      </c>
      <c r="R24" s="167">
        <v>26</v>
      </c>
      <c r="S24" s="167">
        <v>-7</v>
      </c>
      <c r="T24" s="167">
        <v>2</v>
      </c>
      <c r="U24" s="167">
        <v>-13</v>
      </c>
      <c r="V24" s="167">
        <v>9</v>
      </c>
      <c r="W24" s="168">
        <v>-7</v>
      </c>
      <c r="Z24" s="32"/>
      <c r="AA24" s="32"/>
      <c r="AB24" s="32"/>
      <c r="AC24" s="32"/>
      <c r="AD24" s="32"/>
    </row>
    <row r="25" spans="1:30" ht="15.75" customHeight="1" x14ac:dyDescent="0.2">
      <c r="A25" s="12" t="s">
        <v>151</v>
      </c>
      <c r="B25" s="185" t="s">
        <v>21</v>
      </c>
      <c r="C25" s="167">
        <v>522</v>
      </c>
      <c r="D25" s="167"/>
      <c r="E25" s="167">
        <v>96</v>
      </c>
      <c r="F25" s="167">
        <v>53</v>
      </c>
      <c r="G25" s="167">
        <v>26</v>
      </c>
      <c r="H25" s="167">
        <v>-51</v>
      </c>
      <c r="I25" s="167">
        <v>69</v>
      </c>
      <c r="J25" s="167">
        <v>96</v>
      </c>
      <c r="K25" s="167">
        <v>92</v>
      </c>
      <c r="L25" s="167">
        <v>42</v>
      </c>
      <c r="M25" s="167">
        <v>18</v>
      </c>
      <c r="N25" s="167">
        <v>38</v>
      </c>
      <c r="O25" s="167">
        <v>1</v>
      </c>
      <c r="P25" s="167">
        <v>1</v>
      </c>
      <c r="Q25" s="167">
        <v>-5</v>
      </c>
      <c r="R25" s="167">
        <v>5</v>
      </c>
      <c r="S25" s="167">
        <v>11</v>
      </c>
      <c r="T25" s="167">
        <v>-2</v>
      </c>
      <c r="U25" s="167">
        <v>18</v>
      </c>
      <c r="V25" s="167">
        <v>6</v>
      </c>
      <c r="W25" s="168">
        <v>8</v>
      </c>
      <c r="Z25" s="241" t="s">
        <v>126</v>
      </c>
      <c r="AA25" s="241"/>
      <c r="AB25" s="241"/>
      <c r="AC25" s="241"/>
      <c r="AD25" s="241"/>
    </row>
    <row r="26" spans="1:30" ht="15.75" customHeight="1" x14ac:dyDescent="0.2">
      <c r="A26" s="12" t="s">
        <v>152</v>
      </c>
      <c r="B26" s="185" t="s">
        <v>22</v>
      </c>
      <c r="C26" s="167">
        <v>-162</v>
      </c>
      <c r="D26" s="167"/>
      <c r="E26" s="167">
        <v>-59</v>
      </c>
      <c r="F26" s="167">
        <v>-33</v>
      </c>
      <c r="G26" s="167">
        <v>1</v>
      </c>
      <c r="H26" s="167">
        <v>-178</v>
      </c>
      <c r="I26" s="167">
        <v>12</v>
      </c>
      <c r="J26" s="167">
        <v>-2</v>
      </c>
      <c r="K26" s="167">
        <v>-16</v>
      </c>
      <c r="L26" s="167">
        <v>-56</v>
      </c>
      <c r="M26" s="167">
        <v>28</v>
      </c>
      <c r="N26" s="167">
        <v>-7</v>
      </c>
      <c r="O26" s="167">
        <v>32</v>
      </c>
      <c r="P26" s="167">
        <v>52</v>
      </c>
      <c r="Q26" s="167">
        <v>36</v>
      </c>
      <c r="R26" s="167">
        <v>22</v>
      </c>
      <c r="S26" s="167">
        <v>8</v>
      </c>
      <c r="T26" s="167">
        <v>10</v>
      </c>
      <c r="U26" s="167">
        <v>-10</v>
      </c>
      <c r="V26" s="167">
        <v>-5</v>
      </c>
      <c r="W26" s="168">
        <v>3</v>
      </c>
      <c r="Z26" s="29"/>
      <c r="AA26" s="33" t="s">
        <v>108</v>
      </c>
      <c r="AB26" s="33" t="s">
        <v>109</v>
      </c>
      <c r="AC26" s="33" t="s">
        <v>110</v>
      </c>
      <c r="AD26" s="31"/>
    </row>
    <row r="27" spans="1:30" ht="15.75" customHeight="1" x14ac:dyDescent="0.2">
      <c r="A27" s="12" t="s">
        <v>153</v>
      </c>
      <c r="B27" s="186" t="s">
        <v>85</v>
      </c>
      <c r="C27" s="167">
        <v>23</v>
      </c>
      <c r="D27" s="167"/>
      <c r="E27" s="167">
        <v>18</v>
      </c>
      <c r="F27" s="167">
        <v>13</v>
      </c>
      <c r="G27" s="167">
        <v>-21</v>
      </c>
      <c r="H27" s="167">
        <v>-109</v>
      </c>
      <c r="I27" s="167">
        <v>-27</v>
      </c>
      <c r="J27" s="167">
        <v>17</v>
      </c>
      <c r="K27" s="167">
        <v>18</v>
      </c>
      <c r="L27" s="167">
        <v>17</v>
      </c>
      <c r="M27" s="167">
        <v>23</v>
      </c>
      <c r="N27" s="167">
        <v>31</v>
      </c>
      <c r="O27" s="167">
        <v>7</v>
      </c>
      <c r="P27" s="167">
        <v>21</v>
      </c>
      <c r="Q27" s="167">
        <v>13</v>
      </c>
      <c r="R27" s="167">
        <v>-1</v>
      </c>
      <c r="S27" s="167">
        <v>-3</v>
      </c>
      <c r="T27" s="167">
        <v>4</v>
      </c>
      <c r="U27" s="167">
        <v>-3</v>
      </c>
      <c r="V27" s="167">
        <v>2</v>
      </c>
      <c r="W27" s="168">
        <v>3</v>
      </c>
      <c r="Z27" s="29"/>
      <c r="AA27" s="33" t="s">
        <v>111</v>
      </c>
      <c r="AB27" s="33" t="s">
        <v>112</v>
      </c>
      <c r="AC27" s="33" t="s">
        <v>113</v>
      </c>
      <c r="AD27" s="31"/>
    </row>
    <row r="28" spans="1:30" ht="15.75" customHeight="1" x14ac:dyDescent="0.2">
      <c r="A28" s="12" t="s">
        <v>154</v>
      </c>
      <c r="B28" s="185" t="s">
        <v>23</v>
      </c>
      <c r="C28" s="167">
        <v>136</v>
      </c>
      <c r="D28" s="167"/>
      <c r="E28" s="167">
        <v>54</v>
      </c>
      <c r="F28" s="167">
        <v>-14</v>
      </c>
      <c r="G28" s="167">
        <v>15</v>
      </c>
      <c r="H28" s="167">
        <v>-71</v>
      </c>
      <c r="I28" s="167">
        <v>-30</v>
      </c>
      <c r="J28" s="167">
        <v>-64</v>
      </c>
      <c r="K28" s="167">
        <v>55</v>
      </c>
      <c r="L28" s="167">
        <v>25</v>
      </c>
      <c r="M28" s="167">
        <v>-74</v>
      </c>
      <c r="N28" s="167">
        <v>62</v>
      </c>
      <c r="O28" s="167">
        <v>44</v>
      </c>
      <c r="P28" s="167">
        <v>31</v>
      </c>
      <c r="Q28" s="167">
        <v>42</v>
      </c>
      <c r="R28" s="167">
        <v>46</v>
      </c>
      <c r="S28" s="167">
        <v>29</v>
      </c>
      <c r="T28" s="167">
        <v>-1</v>
      </c>
      <c r="U28" s="167">
        <v>-3</v>
      </c>
      <c r="V28" s="167">
        <v>-9</v>
      </c>
      <c r="W28" s="168">
        <v>-1</v>
      </c>
      <c r="Z28" s="29"/>
      <c r="AA28" s="33" t="s">
        <v>114</v>
      </c>
      <c r="AB28" s="33" t="s">
        <v>115</v>
      </c>
      <c r="AC28" s="33" t="s">
        <v>116</v>
      </c>
      <c r="AD28" s="31"/>
    </row>
    <row r="29" spans="1:30" ht="15.75" customHeight="1" x14ac:dyDescent="0.2">
      <c r="A29" s="12" t="s">
        <v>155</v>
      </c>
      <c r="B29" s="185" t="s">
        <v>24</v>
      </c>
      <c r="C29" s="167">
        <v>-58</v>
      </c>
      <c r="D29" s="167"/>
      <c r="E29" s="167">
        <v>46</v>
      </c>
      <c r="F29" s="167">
        <v>16</v>
      </c>
      <c r="G29" s="167">
        <v>-18</v>
      </c>
      <c r="H29" s="167">
        <v>-124</v>
      </c>
      <c r="I29" s="167">
        <v>7</v>
      </c>
      <c r="J29" s="167">
        <v>-53</v>
      </c>
      <c r="K29" s="167">
        <v>-6</v>
      </c>
      <c r="L29" s="167">
        <v>0</v>
      </c>
      <c r="M29" s="167">
        <v>61</v>
      </c>
      <c r="N29" s="167">
        <v>-16</v>
      </c>
      <c r="O29" s="167">
        <v>38</v>
      </c>
      <c r="P29" s="167">
        <v>15</v>
      </c>
      <c r="Q29" s="167">
        <v>-8</v>
      </c>
      <c r="R29" s="167">
        <v>-15</v>
      </c>
      <c r="S29" s="167">
        <v>28</v>
      </c>
      <c r="T29" s="167">
        <v>-2</v>
      </c>
      <c r="U29" s="167">
        <v>-15</v>
      </c>
      <c r="V29" s="167">
        <v>-4</v>
      </c>
      <c r="W29" s="168">
        <v>-8</v>
      </c>
      <c r="Z29" s="34"/>
      <c r="AA29" s="33" t="s">
        <v>117</v>
      </c>
      <c r="AB29" s="35" t="s">
        <v>118</v>
      </c>
      <c r="AC29" s="35" t="s">
        <v>119</v>
      </c>
      <c r="AD29" s="31"/>
    </row>
    <row r="30" spans="1:30" ht="15.75" customHeight="1" x14ac:dyDescent="0.2">
      <c r="A30" s="12" t="s">
        <v>156</v>
      </c>
      <c r="B30" s="185" t="s">
        <v>25</v>
      </c>
      <c r="C30" s="167">
        <v>99</v>
      </c>
      <c r="D30" s="167"/>
      <c r="E30" s="167">
        <v>13</v>
      </c>
      <c r="F30" s="167">
        <v>4</v>
      </c>
      <c r="G30" s="167">
        <v>-9</v>
      </c>
      <c r="H30" s="167">
        <v>-63</v>
      </c>
      <c r="I30" s="167">
        <v>30</v>
      </c>
      <c r="J30" s="167">
        <v>28</v>
      </c>
      <c r="K30" s="167">
        <v>25</v>
      </c>
      <c r="L30" s="167">
        <v>11</v>
      </c>
      <c r="M30" s="167">
        <v>9</v>
      </c>
      <c r="N30" s="167">
        <v>0</v>
      </c>
      <c r="O30" s="167">
        <v>8</v>
      </c>
      <c r="P30" s="167">
        <v>22</v>
      </c>
      <c r="Q30" s="167">
        <v>12</v>
      </c>
      <c r="R30" s="167">
        <v>-6</v>
      </c>
      <c r="S30" s="167">
        <v>6</v>
      </c>
      <c r="T30" s="167">
        <v>2</v>
      </c>
      <c r="U30" s="167">
        <v>5</v>
      </c>
      <c r="V30" s="167">
        <v>0</v>
      </c>
      <c r="W30" s="168">
        <v>2</v>
      </c>
      <c r="Y30" s="95"/>
      <c r="Z30" s="34"/>
      <c r="AA30" s="35" t="s">
        <v>120</v>
      </c>
      <c r="AB30" s="35" t="s">
        <v>121</v>
      </c>
      <c r="AC30" s="35" t="s">
        <v>122</v>
      </c>
      <c r="AD30" s="31"/>
    </row>
    <row r="31" spans="1:30" ht="15.75" customHeight="1" x14ac:dyDescent="0.2">
      <c r="A31" s="12" t="s">
        <v>157</v>
      </c>
      <c r="B31" s="185" t="s">
        <v>26</v>
      </c>
      <c r="C31" s="167">
        <v>1826</v>
      </c>
      <c r="D31" s="167"/>
      <c r="E31" s="167">
        <v>137</v>
      </c>
      <c r="F31" s="167">
        <v>101</v>
      </c>
      <c r="G31" s="167">
        <v>121</v>
      </c>
      <c r="H31" s="167">
        <v>-165</v>
      </c>
      <c r="I31" s="167">
        <v>440</v>
      </c>
      <c r="J31" s="167">
        <v>289</v>
      </c>
      <c r="K31" s="167">
        <v>138</v>
      </c>
      <c r="L31" s="167">
        <v>182</v>
      </c>
      <c r="M31" s="167">
        <v>114</v>
      </c>
      <c r="N31" s="167">
        <v>68</v>
      </c>
      <c r="O31" s="167">
        <v>71</v>
      </c>
      <c r="P31" s="167">
        <v>56</v>
      </c>
      <c r="Q31" s="167">
        <v>93</v>
      </c>
      <c r="R31" s="167">
        <v>60</v>
      </c>
      <c r="S31" s="167">
        <v>23</v>
      </c>
      <c r="T31" s="167">
        <v>27</v>
      </c>
      <c r="U31" s="167">
        <v>8</v>
      </c>
      <c r="V31" s="167">
        <v>35</v>
      </c>
      <c r="W31" s="168">
        <v>28</v>
      </c>
      <c r="Y31" s="95"/>
      <c r="Z31" s="34"/>
      <c r="AA31" s="35" t="s">
        <v>124</v>
      </c>
      <c r="AB31" s="35" t="s">
        <v>128</v>
      </c>
      <c r="AC31" s="35" t="s">
        <v>214</v>
      </c>
      <c r="AD31" s="31"/>
    </row>
    <row r="32" spans="1:30" ht="15.75" customHeight="1" x14ac:dyDescent="0.2">
      <c r="A32" s="12" t="s">
        <v>158</v>
      </c>
      <c r="B32" s="185" t="s">
        <v>27</v>
      </c>
      <c r="C32" s="167">
        <v>589</v>
      </c>
      <c r="D32" s="167"/>
      <c r="E32" s="167">
        <v>88</v>
      </c>
      <c r="F32" s="167">
        <v>-24</v>
      </c>
      <c r="G32" s="167">
        <v>35</v>
      </c>
      <c r="H32" s="167">
        <v>-66</v>
      </c>
      <c r="I32" s="167">
        <v>199</v>
      </c>
      <c r="J32" s="167">
        <v>128</v>
      </c>
      <c r="K32" s="167">
        <v>130</v>
      </c>
      <c r="L32" s="167">
        <v>-11</v>
      </c>
      <c r="M32" s="167">
        <v>50</v>
      </c>
      <c r="N32" s="167">
        <v>15</v>
      </c>
      <c r="O32" s="167">
        <v>-9</v>
      </c>
      <c r="P32" s="167">
        <v>-55</v>
      </c>
      <c r="Q32" s="167">
        <v>36</v>
      </c>
      <c r="R32" s="167">
        <v>15</v>
      </c>
      <c r="S32" s="167">
        <v>15</v>
      </c>
      <c r="T32" s="167">
        <v>9</v>
      </c>
      <c r="U32" s="167">
        <v>11</v>
      </c>
      <c r="V32" s="167">
        <v>10</v>
      </c>
      <c r="W32" s="168">
        <v>13</v>
      </c>
      <c r="Y32" s="95"/>
      <c r="Z32" s="34"/>
      <c r="AA32" s="35" t="s">
        <v>325</v>
      </c>
      <c r="AB32" s="36"/>
      <c r="AC32" s="36"/>
      <c r="AD32" s="36"/>
    </row>
    <row r="33" spans="1:30" ht="15.75" customHeight="1" x14ac:dyDescent="0.2">
      <c r="A33" s="12" t="s">
        <v>159</v>
      </c>
      <c r="B33" s="185" t="s">
        <v>8</v>
      </c>
      <c r="C33" s="167">
        <v>488</v>
      </c>
      <c r="D33" s="167"/>
      <c r="E33" s="167">
        <v>94</v>
      </c>
      <c r="F33" s="167">
        <v>50</v>
      </c>
      <c r="G33" s="167">
        <v>-4</v>
      </c>
      <c r="H33" s="167">
        <v>-188</v>
      </c>
      <c r="I33" s="167">
        <v>3</v>
      </c>
      <c r="J33" s="167">
        <v>-35</v>
      </c>
      <c r="K33" s="167">
        <v>76</v>
      </c>
      <c r="L33" s="167">
        <v>128</v>
      </c>
      <c r="M33" s="167">
        <v>86</v>
      </c>
      <c r="N33" s="167">
        <v>67</v>
      </c>
      <c r="O33" s="167">
        <v>85</v>
      </c>
      <c r="P33" s="167">
        <v>47</v>
      </c>
      <c r="Q33" s="167">
        <v>102</v>
      </c>
      <c r="R33" s="167">
        <v>20</v>
      </c>
      <c r="S33" s="167">
        <v>-2</v>
      </c>
      <c r="T33" s="167">
        <v>-1</v>
      </c>
      <c r="U33" s="167">
        <v>-18</v>
      </c>
      <c r="V33" s="167">
        <v>-7</v>
      </c>
      <c r="W33" s="168">
        <v>-15</v>
      </c>
      <c r="Y33" s="95"/>
      <c r="Z33" s="32"/>
      <c r="AA33" s="32"/>
      <c r="AB33" s="32"/>
      <c r="AC33" s="32"/>
      <c r="AD33" s="32"/>
    </row>
    <row r="34" spans="1:30" ht="15.75" customHeight="1" x14ac:dyDescent="0.2">
      <c r="A34" s="12" t="s">
        <v>160</v>
      </c>
      <c r="B34" s="185" t="s">
        <v>28</v>
      </c>
      <c r="C34" s="167">
        <v>59</v>
      </c>
      <c r="D34" s="167"/>
      <c r="E34" s="167">
        <v>2</v>
      </c>
      <c r="F34" s="167">
        <v>0</v>
      </c>
      <c r="G34" s="167">
        <v>-10</v>
      </c>
      <c r="H34" s="167">
        <v>-73</v>
      </c>
      <c r="I34" s="167">
        <v>31</v>
      </c>
      <c r="J34" s="167">
        <v>27</v>
      </c>
      <c r="K34" s="167">
        <v>17</v>
      </c>
      <c r="L34" s="167">
        <v>0</v>
      </c>
      <c r="M34" s="167">
        <v>17</v>
      </c>
      <c r="N34" s="167">
        <v>8</v>
      </c>
      <c r="O34" s="167">
        <v>22</v>
      </c>
      <c r="P34" s="167">
        <v>2</v>
      </c>
      <c r="Q34" s="167">
        <v>6</v>
      </c>
      <c r="R34" s="167">
        <v>4</v>
      </c>
      <c r="S34" s="167">
        <v>-2</v>
      </c>
      <c r="T34" s="167">
        <v>2</v>
      </c>
      <c r="U34" s="167">
        <v>3</v>
      </c>
      <c r="V34" s="167">
        <v>3</v>
      </c>
      <c r="W34" s="168">
        <v>0</v>
      </c>
      <c r="Z34" s="241" t="s">
        <v>127</v>
      </c>
      <c r="AA34" s="241"/>
      <c r="AB34" s="241"/>
      <c r="AC34" s="241"/>
      <c r="AD34" s="241"/>
    </row>
    <row r="35" spans="1:30" ht="15.75" customHeight="1" x14ac:dyDescent="0.2">
      <c r="A35" s="12" t="s">
        <v>161</v>
      </c>
      <c r="B35" s="185" t="s">
        <v>29</v>
      </c>
      <c r="C35" s="167">
        <v>596</v>
      </c>
      <c r="D35" s="167"/>
      <c r="E35" s="167">
        <v>113</v>
      </c>
      <c r="F35" s="167">
        <v>33</v>
      </c>
      <c r="G35" s="167">
        <v>4</v>
      </c>
      <c r="H35" s="167">
        <v>-90</v>
      </c>
      <c r="I35" s="167">
        <v>37</v>
      </c>
      <c r="J35" s="167">
        <v>-40</v>
      </c>
      <c r="K35" s="167">
        <v>17</v>
      </c>
      <c r="L35" s="167">
        <v>90</v>
      </c>
      <c r="M35" s="167">
        <v>98</v>
      </c>
      <c r="N35" s="167">
        <v>59</v>
      </c>
      <c r="O35" s="167">
        <v>27</v>
      </c>
      <c r="P35" s="167">
        <v>49</v>
      </c>
      <c r="Q35" s="167">
        <v>86</v>
      </c>
      <c r="R35" s="167">
        <v>40</v>
      </c>
      <c r="S35" s="167">
        <v>26</v>
      </c>
      <c r="T35" s="167">
        <v>11</v>
      </c>
      <c r="U35" s="167">
        <v>14</v>
      </c>
      <c r="V35" s="167">
        <v>8</v>
      </c>
      <c r="W35" s="168">
        <v>14</v>
      </c>
      <c r="Z35" s="37"/>
      <c r="AA35" s="38"/>
      <c r="AB35" s="39" t="s">
        <v>323</v>
      </c>
      <c r="AC35" s="37"/>
      <c r="AD35" s="39"/>
    </row>
    <row r="36" spans="1:30" ht="15.75" customHeight="1" x14ac:dyDescent="0.2">
      <c r="A36" s="12" t="s">
        <v>162</v>
      </c>
      <c r="B36" s="185" t="s">
        <v>30</v>
      </c>
      <c r="C36" s="167">
        <v>587</v>
      </c>
      <c r="D36" s="167"/>
      <c r="E36" s="167">
        <v>52</v>
      </c>
      <c r="F36" s="167">
        <v>48</v>
      </c>
      <c r="G36" s="167">
        <v>-9</v>
      </c>
      <c r="H36" s="167">
        <v>-115</v>
      </c>
      <c r="I36" s="167">
        <v>22</v>
      </c>
      <c r="J36" s="167">
        <v>69</v>
      </c>
      <c r="K36" s="167">
        <v>141</v>
      </c>
      <c r="L36" s="167">
        <v>71</v>
      </c>
      <c r="M36" s="167">
        <v>30</v>
      </c>
      <c r="N36" s="167">
        <v>48</v>
      </c>
      <c r="O36" s="167">
        <v>14</v>
      </c>
      <c r="P36" s="167">
        <v>40</v>
      </c>
      <c r="Q36" s="167">
        <v>15</v>
      </c>
      <c r="R36" s="167">
        <v>8</v>
      </c>
      <c r="S36" s="167">
        <v>11</v>
      </c>
      <c r="T36" s="167">
        <v>21</v>
      </c>
      <c r="U36" s="167">
        <v>40</v>
      </c>
      <c r="V36" s="167">
        <v>38</v>
      </c>
      <c r="W36" s="168">
        <v>43</v>
      </c>
      <c r="Z36" s="39"/>
      <c r="AA36" s="243" t="s">
        <v>324</v>
      </c>
      <c r="AB36" s="243"/>
      <c r="AC36" s="243"/>
      <c r="AD36" s="38"/>
    </row>
    <row r="37" spans="1:30" ht="15.75" customHeight="1" x14ac:dyDescent="0.2">
      <c r="A37" s="12" t="s">
        <v>163</v>
      </c>
      <c r="B37" s="185" t="s">
        <v>31</v>
      </c>
      <c r="C37" s="167">
        <v>1021</v>
      </c>
      <c r="D37" s="167"/>
      <c r="E37" s="167">
        <v>81</v>
      </c>
      <c r="F37" s="167">
        <v>70</v>
      </c>
      <c r="G37" s="167">
        <v>64</v>
      </c>
      <c r="H37" s="167">
        <v>519</v>
      </c>
      <c r="I37" s="167">
        <v>101</v>
      </c>
      <c r="J37" s="167">
        <v>-19</v>
      </c>
      <c r="K37" s="167">
        <v>68</v>
      </c>
      <c r="L37" s="167">
        <v>89</v>
      </c>
      <c r="M37" s="167">
        <v>53</v>
      </c>
      <c r="N37" s="167">
        <v>28</v>
      </c>
      <c r="O37" s="167">
        <v>4</v>
      </c>
      <c r="P37" s="167">
        <v>-19</v>
      </c>
      <c r="Q37" s="167">
        <v>-2</v>
      </c>
      <c r="R37" s="167">
        <v>-18</v>
      </c>
      <c r="S37" s="167">
        <v>5</v>
      </c>
      <c r="T37" s="167">
        <v>-2</v>
      </c>
      <c r="U37" s="167">
        <v>0</v>
      </c>
      <c r="V37" s="167">
        <v>-4</v>
      </c>
      <c r="W37" s="168">
        <v>3</v>
      </c>
      <c r="Z37" s="38"/>
      <c r="AA37" s="38"/>
      <c r="AB37" s="39" t="s">
        <v>87</v>
      </c>
      <c r="AC37" s="38"/>
    </row>
    <row r="38" spans="1:30" ht="15.75" customHeight="1" x14ac:dyDescent="0.2">
      <c r="A38" s="12" t="s">
        <v>164</v>
      </c>
      <c r="B38" s="185" t="s">
        <v>10</v>
      </c>
      <c r="C38" s="167">
        <v>-173</v>
      </c>
      <c r="D38" s="167"/>
      <c r="E38" s="167">
        <v>-24</v>
      </c>
      <c r="F38" s="167">
        <v>-23</v>
      </c>
      <c r="G38" s="167">
        <v>-21</v>
      </c>
      <c r="H38" s="167">
        <v>6</v>
      </c>
      <c r="I38" s="167">
        <v>9</v>
      </c>
      <c r="J38" s="167">
        <v>-84</v>
      </c>
      <c r="K38" s="167">
        <v>-37</v>
      </c>
      <c r="L38" s="167">
        <v>-13</v>
      </c>
      <c r="M38" s="167">
        <v>-19</v>
      </c>
      <c r="N38" s="167">
        <v>7</v>
      </c>
      <c r="O38" s="167">
        <v>-20</v>
      </c>
      <c r="P38" s="167">
        <v>24</v>
      </c>
      <c r="Q38" s="167">
        <v>9</v>
      </c>
      <c r="R38" s="167">
        <v>-10</v>
      </c>
      <c r="S38" s="167">
        <v>11</v>
      </c>
      <c r="T38" s="167">
        <v>-9</v>
      </c>
      <c r="U38" s="167">
        <v>7</v>
      </c>
      <c r="V38" s="167">
        <v>8</v>
      </c>
      <c r="W38" s="168">
        <v>6</v>
      </c>
    </row>
    <row r="39" spans="1:30" ht="15.75" customHeight="1" x14ac:dyDescent="0.2">
      <c r="A39" s="170" t="s">
        <v>165</v>
      </c>
      <c r="B39" s="187" t="s">
        <v>32</v>
      </c>
      <c r="C39" s="172">
        <v>219</v>
      </c>
      <c r="D39" s="172"/>
      <c r="E39" s="172">
        <v>63</v>
      </c>
      <c r="F39" s="172">
        <v>24</v>
      </c>
      <c r="G39" s="172">
        <v>-28</v>
      </c>
      <c r="H39" s="172">
        <v>-203</v>
      </c>
      <c r="I39" s="172">
        <v>138</v>
      </c>
      <c r="J39" s="172">
        <v>173</v>
      </c>
      <c r="K39" s="172">
        <v>98</v>
      </c>
      <c r="L39" s="172">
        <v>-12</v>
      </c>
      <c r="M39" s="172">
        <v>-63</v>
      </c>
      <c r="N39" s="172">
        <v>-14</v>
      </c>
      <c r="O39" s="172">
        <v>-19</v>
      </c>
      <c r="P39" s="172">
        <v>15</v>
      </c>
      <c r="Q39" s="172">
        <v>2</v>
      </c>
      <c r="R39" s="172">
        <v>-16</v>
      </c>
      <c r="S39" s="172">
        <v>2</v>
      </c>
      <c r="T39" s="172">
        <v>0</v>
      </c>
      <c r="U39" s="172">
        <v>24</v>
      </c>
      <c r="V39" s="172">
        <v>17</v>
      </c>
      <c r="W39" s="173">
        <v>18</v>
      </c>
    </row>
    <row r="40" spans="1:30" ht="15.75" customHeight="1" x14ac:dyDescent="0.2">
      <c r="B40" s="174"/>
      <c r="C40" s="174"/>
      <c r="D40" s="174"/>
      <c r="E40" s="174"/>
      <c r="F40" s="174"/>
      <c r="G40" s="174"/>
      <c r="H40" s="174"/>
      <c r="I40" s="174"/>
      <c r="J40" s="174"/>
      <c r="K40" s="174"/>
      <c r="L40" s="174"/>
      <c r="M40" s="174"/>
      <c r="N40" s="174"/>
      <c r="O40" s="174"/>
      <c r="P40" s="174"/>
      <c r="Q40" s="174"/>
      <c r="R40" s="174"/>
      <c r="S40" s="174"/>
      <c r="T40" s="174"/>
      <c r="U40" s="174"/>
      <c r="V40" s="174"/>
      <c r="W40" s="174"/>
    </row>
    <row r="41" spans="1:30" s="95" customFormat="1" ht="16.5" customHeight="1" x14ac:dyDescent="0.2">
      <c r="A41" s="175"/>
      <c r="B41" s="175"/>
      <c r="C41" s="242" t="s">
        <v>284</v>
      </c>
      <c r="D41" s="242"/>
      <c r="E41" s="242"/>
      <c r="F41" s="242"/>
      <c r="G41" s="242"/>
      <c r="H41" s="242"/>
      <c r="I41" s="242"/>
      <c r="J41" s="242"/>
      <c r="Y41" s="25"/>
      <c r="Z41" s="25"/>
      <c r="AA41" s="25"/>
      <c r="AB41" s="25"/>
      <c r="AC41" s="25"/>
      <c r="AD41" s="25"/>
    </row>
    <row r="42" spans="1:30" s="95" customFormat="1" ht="18" customHeight="1" x14ac:dyDescent="0.2">
      <c r="A42" s="236" t="s">
        <v>33</v>
      </c>
      <c r="B42" s="235"/>
      <c r="C42" s="231" t="s">
        <v>34</v>
      </c>
      <c r="D42" s="176"/>
      <c r="E42" s="229" t="s">
        <v>0</v>
      </c>
      <c r="F42" s="229"/>
      <c r="G42" s="229"/>
      <c r="H42" s="229"/>
      <c r="I42" s="229"/>
      <c r="J42" s="229"/>
      <c r="K42" s="229"/>
      <c r="L42" s="229"/>
      <c r="M42" s="229"/>
      <c r="N42" s="229"/>
      <c r="O42" s="229"/>
      <c r="P42" s="229"/>
      <c r="Q42" s="229"/>
      <c r="R42" s="229"/>
      <c r="S42" s="229"/>
      <c r="T42" s="229"/>
      <c r="U42" s="229"/>
      <c r="V42" s="229"/>
      <c r="W42" s="230"/>
      <c r="Y42" s="25"/>
      <c r="Z42" s="25"/>
      <c r="AA42" s="25"/>
      <c r="AB42" s="25"/>
      <c r="AC42" s="25"/>
      <c r="AD42" s="25"/>
    </row>
    <row r="43" spans="1:30" s="95" customFormat="1" ht="18" customHeight="1" x14ac:dyDescent="0.2">
      <c r="A43" s="236"/>
      <c r="B43" s="235"/>
      <c r="C43" s="232"/>
      <c r="E43" s="229" t="s">
        <v>63</v>
      </c>
      <c r="F43" s="229"/>
      <c r="G43" s="229"/>
      <c r="H43" s="229"/>
      <c r="I43" s="229"/>
      <c r="J43" s="229"/>
      <c r="K43" s="229"/>
      <c r="L43" s="229"/>
      <c r="M43" s="229"/>
      <c r="N43" s="229"/>
      <c r="O43" s="229"/>
      <c r="P43" s="229"/>
      <c r="Q43" s="229"/>
      <c r="R43" s="229"/>
      <c r="S43" s="229"/>
      <c r="T43" s="229"/>
      <c r="U43" s="229"/>
      <c r="V43" s="229"/>
      <c r="W43" s="230"/>
      <c r="Y43" s="25"/>
      <c r="Z43" s="25"/>
      <c r="AA43" s="25"/>
      <c r="AB43" s="25"/>
      <c r="AC43" s="25"/>
      <c r="AD43" s="25"/>
    </row>
    <row r="44" spans="1:30" s="95" customFormat="1" ht="18" customHeight="1" x14ac:dyDescent="0.2">
      <c r="A44" s="237"/>
      <c r="B44" s="238"/>
      <c r="C44" s="233"/>
      <c r="D44" s="130"/>
      <c r="E44" s="131" t="s">
        <v>43</v>
      </c>
      <c r="F44" s="131" t="s">
        <v>44</v>
      </c>
      <c r="G44" s="131" t="s">
        <v>45</v>
      </c>
      <c r="H44" s="131" t="s">
        <v>46</v>
      </c>
      <c r="I44" s="131" t="s">
        <v>47</v>
      </c>
      <c r="J44" s="131" t="s">
        <v>48</v>
      </c>
      <c r="K44" s="131" t="s">
        <v>49</v>
      </c>
      <c r="L44" s="132" t="s">
        <v>50</v>
      </c>
      <c r="M44" s="131" t="s">
        <v>51</v>
      </c>
      <c r="N44" s="131" t="s">
        <v>52</v>
      </c>
      <c r="O44" s="131" t="s">
        <v>53</v>
      </c>
      <c r="P44" s="131" t="s">
        <v>54</v>
      </c>
      <c r="Q44" s="131" t="s">
        <v>55</v>
      </c>
      <c r="R44" s="131" t="s">
        <v>56</v>
      </c>
      <c r="S44" s="131" t="s">
        <v>57</v>
      </c>
      <c r="T44" s="131" t="s">
        <v>58</v>
      </c>
      <c r="U44" s="131" t="s">
        <v>59</v>
      </c>
      <c r="V44" s="131" t="s">
        <v>60</v>
      </c>
      <c r="W44" s="151" t="s">
        <v>42</v>
      </c>
      <c r="Y44" s="25"/>
      <c r="Z44" s="25"/>
      <c r="AA44" s="25"/>
      <c r="AB44" s="25"/>
      <c r="AC44" s="25"/>
      <c r="AD44" s="25"/>
    </row>
    <row r="45" spans="1:30" ht="15.75" customHeight="1" x14ac:dyDescent="0.2">
      <c r="A45" s="134" t="s">
        <v>133</v>
      </c>
      <c r="B45" s="184" t="s">
        <v>3</v>
      </c>
      <c r="C45" s="162">
        <v>15275</v>
      </c>
      <c r="D45" s="177"/>
      <c r="E45" s="162">
        <v>947</v>
      </c>
      <c r="F45" s="162">
        <v>341</v>
      </c>
      <c r="G45" s="162">
        <v>362</v>
      </c>
      <c r="H45" s="162">
        <v>2237</v>
      </c>
      <c r="I45" s="162">
        <v>4765</v>
      </c>
      <c r="J45" s="162">
        <v>2360</v>
      </c>
      <c r="K45" s="162">
        <v>1276</v>
      </c>
      <c r="L45" s="162">
        <v>823</v>
      </c>
      <c r="M45" s="162">
        <v>496</v>
      </c>
      <c r="N45" s="162">
        <v>405</v>
      </c>
      <c r="O45" s="162">
        <v>403</v>
      </c>
      <c r="P45" s="162">
        <v>283</v>
      </c>
      <c r="Q45" s="162">
        <v>326</v>
      </c>
      <c r="R45" s="162">
        <v>135</v>
      </c>
      <c r="S45" s="162">
        <v>20</v>
      </c>
      <c r="T45" s="162">
        <v>28</v>
      </c>
      <c r="U45" s="162">
        <v>9</v>
      </c>
      <c r="V45" s="162">
        <v>31</v>
      </c>
      <c r="W45" s="178">
        <v>28</v>
      </c>
    </row>
    <row r="46" spans="1:30" ht="15.75" customHeight="1" x14ac:dyDescent="0.2">
      <c r="A46" s="12"/>
      <c r="B46" s="184" t="s">
        <v>35</v>
      </c>
      <c r="C46" s="162"/>
      <c r="D46" s="177"/>
      <c r="E46" s="162"/>
      <c r="F46" s="162"/>
      <c r="G46" s="162"/>
      <c r="H46" s="162"/>
      <c r="I46" s="162"/>
      <c r="J46" s="162"/>
      <c r="K46" s="162"/>
      <c r="L46" s="162"/>
      <c r="M46" s="162"/>
      <c r="N46" s="162"/>
      <c r="O46" s="162"/>
      <c r="P46" s="162"/>
      <c r="Q46" s="162"/>
      <c r="R46" s="162"/>
      <c r="S46" s="162"/>
      <c r="T46" s="162"/>
      <c r="U46" s="162"/>
      <c r="V46" s="162"/>
      <c r="W46" s="178"/>
    </row>
    <row r="47" spans="1:30" ht="15.75" customHeight="1" x14ac:dyDescent="0.2">
      <c r="A47" s="12" t="s">
        <v>134</v>
      </c>
      <c r="B47" s="185" t="s">
        <v>4</v>
      </c>
      <c r="C47" s="167">
        <v>1511</v>
      </c>
      <c r="D47" s="174"/>
      <c r="E47" s="167">
        <v>44</v>
      </c>
      <c r="F47" s="167">
        <v>60</v>
      </c>
      <c r="G47" s="167">
        <v>63</v>
      </c>
      <c r="H47" s="167">
        <v>443</v>
      </c>
      <c r="I47" s="167">
        <v>763</v>
      </c>
      <c r="J47" s="167">
        <v>357</v>
      </c>
      <c r="K47" s="167">
        <v>-45</v>
      </c>
      <c r="L47" s="167">
        <v>-66</v>
      </c>
      <c r="M47" s="167">
        <v>31</v>
      </c>
      <c r="N47" s="167">
        <v>-3</v>
      </c>
      <c r="O47" s="167">
        <v>-33</v>
      </c>
      <c r="P47" s="167">
        <v>-22</v>
      </c>
      <c r="Q47" s="167">
        <v>-27</v>
      </c>
      <c r="R47" s="167">
        <v>-43</v>
      </c>
      <c r="S47" s="167">
        <v>-7</v>
      </c>
      <c r="T47" s="167">
        <v>3</v>
      </c>
      <c r="U47" s="167">
        <v>-3</v>
      </c>
      <c r="V47" s="167">
        <v>-1</v>
      </c>
      <c r="W47" s="168">
        <v>-3</v>
      </c>
    </row>
    <row r="48" spans="1:30" ht="15.75" customHeight="1" x14ac:dyDescent="0.2">
      <c r="A48" s="12" t="s">
        <v>135</v>
      </c>
      <c r="B48" s="185" t="s">
        <v>5</v>
      </c>
      <c r="C48" s="167">
        <v>725</v>
      </c>
      <c r="D48" s="174"/>
      <c r="E48" s="167">
        <v>167</v>
      </c>
      <c r="F48" s="167">
        <v>53</v>
      </c>
      <c r="G48" s="167">
        <v>8</v>
      </c>
      <c r="H48" s="167">
        <v>-161</v>
      </c>
      <c r="I48" s="167">
        <v>19</v>
      </c>
      <c r="J48" s="167">
        <v>163</v>
      </c>
      <c r="K48" s="167">
        <v>260</v>
      </c>
      <c r="L48" s="167">
        <v>190</v>
      </c>
      <c r="M48" s="167">
        <v>-2</v>
      </c>
      <c r="N48" s="167">
        <v>44</v>
      </c>
      <c r="O48" s="167">
        <v>20</v>
      </c>
      <c r="P48" s="167">
        <v>28</v>
      </c>
      <c r="Q48" s="167">
        <v>-17</v>
      </c>
      <c r="R48" s="167">
        <v>-28</v>
      </c>
      <c r="S48" s="167">
        <v>-26</v>
      </c>
      <c r="T48" s="167">
        <v>-2</v>
      </c>
      <c r="U48" s="167">
        <v>4</v>
      </c>
      <c r="V48" s="167">
        <v>3</v>
      </c>
      <c r="W48" s="168">
        <v>2</v>
      </c>
    </row>
    <row r="49" spans="1:23" ht="15.75" customHeight="1" x14ac:dyDescent="0.2">
      <c r="A49" s="12" t="s">
        <v>136</v>
      </c>
      <c r="B49" s="185" t="s">
        <v>6</v>
      </c>
      <c r="C49" s="167">
        <v>103</v>
      </c>
      <c r="D49" s="174"/>
      <c r="E49" s="167">
        <v>29</v>
      </c>
      <c r="F49" s="167">
        <v>-1</v>
      </c>
      <c r="G49" s="167">
        <v>10</v>
      </c>
      <c r="H49" s="167">
        <v>-82</v>
      </c>
      <c r="I49" s="167">
        <v>-31</v>
      </c>
      <c r="J49" s="167">
        <v>3</v>
      </c>
      <c r="K49" s="167">
        <v>36</v>
      </c>
      <c r="L49" s="167">
        <v>-12</v>
      </c>
      <c r="M49" s="167">
        <v>13</v>
      </c>
      <c r="N49" s="167">
        <v>31</v>
      </c>
      <c r="O49" s="167">
        <v>46</v>
      </c>
      <c r="P49" s="167">
        <v>3</v>
      </c>
      <c r="Q49" s="167">
        <v>21</v>
      </c>
      <c r="R49" s="167">
        <v>7</v>
      </c>
      <c r="S49" s="167">
        <v>13</v>
      </c>
      <c r="T49" s="167">
        <v>12</v>
      </c>
      <c r="U49" s="167">
        <v>7</v>
      </c>
      <c r="V49" s="167">
        <v>-5</v>
      </c>
      <c r="W49" s="168">
        <v>3</v>
      </c>
    </row>
    <row r="50" spans="1:23" ht="15.75" customHeight="1" x14ac:dyDescent="0.2">
      <c r="A50" s="12" t="s">
        <v>137</v>
      </c>
      <c r="B50" s="185" t="s">
        <v>7</v>
      </c>
      <c r="C50" s="167">
        <v>110</v>
      </c>
      <c r="D50" s="174"/>
      <c r="E50" s="167">
        <v>44</v>
      </c>
      <c r="F50" s="167">
        <v>21</v>
      </c>
      <c r="G50" s="167">
        <v>-2</v>
      </c>
      <c r="H50" s="167">
        <v>-83</v>
      </c>
      <c r="I50" s="167">
        <v>0</v>
      </c>
      <c r="J50" s="167">
        <v>3</v>
      </c>
      <c r="K50" s="167">
        <v>5</v>
      </c>
      <c r="L50" s="167">
        <v>3</v>
      </c>
      <c r="M50" s="167">
        <v>-2</v>
      </c>
      <c r="N50" s="167">
        <v>-3</v>
      </c>
      <c r="O50" s="167">
        <v>37</v>
      </c>
      <c r="P50" s="167">
        <v>49</v>
      </c>
      <c r="Q50" s="167">
        <v>35</v>
      </c>
      <c r="R50" s="167">
        <v>14</v>
      </c>
      <c r="S50" s="167">
        <v>7</v>
      </c>
      <c r="T50" s="167">
        <v>-4</v>
      </c>
      <c r="U50" s="167">
        <v>-14</v>
      </c>
      <c r="V50" s="167">
        <v>0</v>
      </c>
      <c r="W50" s="168">
        <v>0</v>
      </c>
    </row>
    <row r="51" spans="1:23" ht="15.75" customHeight="1" x14ac:dyDescent="0.2">
      <c r="A51" s="12" t="s">
        <v>138</v>
      </c>
      <c r="B51" s="186" t="s">
        <v>84</v>
      </c>
      <c r="C51" s="167">
        <v>3706</v>
      </c>
      <c r="D51" s="174"/>
      <c r="E51" s="167">
        <v>37</v>
      </c>
      <c r="F51" s="167">
        <v>4</v>
      </c>
      <c r="G51" s="167">
        <v>65</v>
      </c>
      <c r="H51" s="167">
        <v>1033</v>
      </c>
      <c r="I51" s="167">
        <v>1479</v>
      </c>
      <c r="J51" s="167">
        <v>785</v>
      </c>
      <c r="K51" s="167">
        <v>187</v>
      </c>
      <c r="L51" s="167">
        <v>76</v>
      </c>
      <c r="M51" s="167">
        <v>-6</v>
      </c>
      <c r="N51" s="167">
        <v>33</v>
      </c>
      <c r="O51" s="167">
        <v>39</v>
      </c>
      <c r="P51" s="167">
        <v>-12</v>
      </c>
      <c r="Q51" s="167">
        <v>-11</v>
      </c>
      <c r="R51" s="167">
        <v>-8</v>
      </c>
      <c r="S51" s="167">
        <v>9</v>
      </c>
      <c r="T51" s="167">
        <v>22</v>
      </c>
      <c r="U51" s="167">
        <v>-18</v>
      </c>
      <c r="V51" s="167">
        <v>-5</v>
      </c>
      <c r="W51" s="168">
        <v>-3</v>
      </c>
    </row>
    <row r="52" spans="1:23" ht="15.75" customHeight="1" x14ac:dyDescent="0.2">
      <c r="A52" s="12" t="s">
        <v>139</v>
      </c>
      <c r="B52" s="185" t="s">
        <v>9</v>
      </c>
      <c r="C52" s="167">
        <v>-14</v>
      </c>
      <c r="D52" s="174"/>
      <c r="E52" s="167">
        <v>-2</v>
      </c>
      <c r="F52" s="167">
        <v>10</v>
      </c>
      <c r="G52" s="167">
        <v>-14</v>
      </c>
      <c r="H52" s="167">
        <v>-22</v>
      </c>
      <c r="I52" s="167">
        <v>-9</v>
      </c>
      <c r="J52" s="167">
        <v>-7</v>
      </c>
      <c r="K52" s="167">
        <v>6</v>
      </c>
      <c r="L52" s="167">
        <v>-3</v>
      </c>
      <c r="M52" s="167">
        <v>5</v>
      </c>
      <c r="N52" s="167">
        <v>6</v>
      </c>
      <c r="O52" s="167">
        <v>6</v>
      </c>
      <c r="P52" s="167">
        <v>12</v>
      </c>
      <c r="Q52" s="167">
        <v>-7</v>
      </c>
      <c r="R52" s="167">
        <v>4</v>
      </c>
      <c r="S52" s="167">
        <v>-4</v>
      </c>
      <c r="T52" s="167">
        <v>1</v>
      </c>
      <c r="U52" s="167">
        <v>1</v>
      </c>
      <c r="V52" s="167">
        <v>1</v>
      </c>
      <c r="W52" s="168">
        <v>2</v>
      </c>
    </row>
    <row r="53" spans="1:23" ht="15.75" customHeight="1" x14ac:dyDescent="0.2">
      <c r="A53" s="12" t="s">
        <v>140</v>
      </c>
      <c r="B53" s="185" t="s">
        <v>72</v>
      </c>
      <c r="C53" s="167">
        <v>169</v>
      </c>
      <c r="D53" s="174"/>
      <c r="E53" s="167">
        <v>29</v>
      </c>
      <c r="F53" s="167">
        <v>16</v>
      </c>
      <c r="G53" s="167">
        <v>8</v>
      </c>
      <c r="H53" s="167">
        <v>-84</v>
      </c>
      <c r="I53" s="167">
        <v>-10</v>
      </c>
      <c r="J53" s="167">
        <v>41</v>
      </c>
      <c r="K53" s="167">
        <v>23</v>
      </c>
      <c r="L53" s="167">
        <v>7</v>
      </c>
      <c r="M53" s="167">
        <v>22</v>
      </c>
      <c r="N53" s="167">
        <v>5</v>
      </c>
      <c r="O53" s="167">
        <v>28</v>
      </c>
      <c r="P53" s="167">
        <v>32</v>
      </c>
      <c r="Q53" s="167">
        <v>33</v>
      </c>
      <c r="R53" s="167">
        <v>21</v>
      </c>
      <c r="S53" s="167">
        <v>-21</v>
      </c>
      <c r="T53" s="167">
        <v>4</v>
      </c>
      <c r="U53" s="167">
        <v>1</v>
      </c>
      <c r="V53" s="167">
        <v>11</v>
      </c>
      <c r="W53" s="168">
        <v>3</v>
      </c>
    </row>
    <row r="54" spans="1:23" ht="15.75" customHeight="1" x14ac:dyDescent="0.2">
      <c r="A54" s="12" t="s">
        <v>141</v>
      </c>
      <c r="B54" s="185" t="s">
        <v>11</v>
      </c>
      <c r="C54" s="167">
        <v>728</v>
      </c>
      <c r="D54" s="174"/>
      <c r="E54" s="167">
        <v>-39</v>
      </c>
      <c r="F54" s="167">
        <v>-11</v>
      </c>
      <c r="G54" s="167">
        <v>-9</v>
      </c>
      <c r="H54" s="167">
        <v>504</v>
      </c>
      <c r="I54" s="167">
        <v>444</v>
      </c>
      <c r="J54" s="167">
        <v>-34</v>
      </c>
      <c r="K54" s="167">
        <v>-55</v>
      </c>
      <c r="L54" s="167">
        <v>-17</v>
      </c>
      <c r="M54" s="167">
        <v>4</v>
      </c>
      <c r="N54" s="167">
        <v>-15</v>
      </c>
      <c r="O54" s="167">
        <v>-12</v>
      </c>
      <c r="P54" s="167">
        <v>1</v>
      </c>
      <c r="Q54" s="167">
        <v>-4</v>
      </c>
      <c r="R54" s="167">
        <v>4</v>
      </c>
      <c r="S54" s="167">
        <v>-7</v>
      </c>
      <c r="T54" s="167">
        <v>-12</v>
      </c>
      <c r="U54" s="167">
        <v>0</v>
      </c>
      <c r="V54" s="167">
        <v>-7</v>
      </c>
      <c r="W54" s="168">
        <v>-7</v>
      </c>
    </row>
    <row r="55" spans="1:23" ht="15.75" customHeight="1" x14ac:dyDescent="0.2">
      <c r="A55" s="12" t="s">
        <v>142</v>
      </c>
      <c r="B55" s="185" t="s">
        <v>12</v>
      </c>
      <c r="C55" s="167">
        <v>8</v>
      </c>
      <c r="D55" s="174"/>
      <c r="E55" s="167">
        <v>-23</v>
      </c>
      <c r="F55" s="167">
        <v>27</v>
      </c>
      <c r="G55" s="167">
        <v>7</v>
      </c>
      <c r="H55" s="167">
        <v>-38</v>
      </c>
      <c r="I55" s="167">
        <v>-20</v>
      </c>
      <c r="J55" s="167">
        <v>5</v>
      </c>
      <c r="K55" s="167">
        <v>-26</v>
      </c>
      <c r="L55" s="167">
        <v>41</v>
      </c>
      <c r="M55" s="167">
        <v>14</v>
      </c>
      <c r="N55" s="167">
        <v>23</v>
      </c>
      <c r="O55" s="167">
        <v>2</v>
      </c>
      <c r="P55" s="167">
        <v>4</v>
      </c>
      <c r="Q55" s="167">
        <v>0</v>
      </c>
      <c r="R55" s="167">
        <v>-1</v>
      </c>
      <c r="S55" s="167">
        <v>-5</v>
      </c>
      <c r="T55" s="167">
        <v>-6</v>
      </c>
      <c r="U55" s="167">
        <v>-1</v>
      </c>
      <c r="V55" s="167">
        <v>-1</v>
      </c>
      <c r="W55" s="168">
        <v>6</v>
      </c>
    </row>
    <row r="56" spans="1:23" ht="15.75" customHeight="1" x14ac:dyDescent="0.2">
      <c r="A56" s="12" t="s">
        <v>143</v>
      </c>
      <c r="B56" s="185" t="s">
        <v>13</v>
      </c>
      <c r="C56" s="167">
        <v>-71</v>
      </c>
      <c r="D56" s="174"/>
      <c r="E56" s="167">
        <v>90</v>
      </c>
      <c r="F56" s="167">
        <v>24</v>
      </c>
      <c r="G56" s="167">
        <v>11</v>
      </c>
      <c r="H56" s="167">
        <v>-27</v>
      </c>
      <c r="I56" s="167">
        <v>-54</v>
      </c>
      <c r="J56" s="167">
        <v>-74</v>
      </c>
      <c r="K56" s="167">
        <v>-2</v>
      </c>
      <c r="L56" s="167">
        <v>3</v>
      </c>
      <c r="M56" s="167">
        <v>6</v>
      </c>
      <c r="N56" s="167">
        <v>20</v>
      </c>
      <c r="O56" s="167">
        <v>3</v>
      </c>
      <c r="P56" s="167">
        <v>-19</v>
      </c>
      <c r="Q56" s="167">
        <v>-19</v>
      </c>
      <c r="R56" s="167">
        <v>-10</v>
      </c>
      <c r="S56" s="167">
        <v>-3</v>
      </c>
      <c r="T56" s="167">
        <v>-8</v>
      </c>
      <c r="U56" s="167">
        <v>-3</v>
      </c>
      <c r="V56" s="167">
        <v>-7</v>
      </c>
      <c r="W56" s="168">
        <v>-2</v>
      </c>
    </row>
    <row r="57" spans="1:23" ht="15.75" customHeight="1" x14ac:dyDescent="0.2">
      <c r="A57" s="12" t="s">
        <v>144</v>
      </c>
      <c r="B57" s="185" t="s">
        <v>14</v>
      </c>
      <c r="C57" s="167">
        <v>237</v>
      </c>
      <c r="D57" s="174"/>
      <c r="E57" s="167">
        <v>49</v>
      </c>
      <c r="F57" s="167">
        <v>13</v>
      </c>
      <c r="G57" s="167">
        <v>29</v>
      </c>
      <c r="H57" s="167">
        <v>-33</v>
      </c>
      <c r="I57" s="167">
        <v>-27</v>
      </c>
      <c r="J57" s="167">
        <v>27</v>
      </c>
      <c r="K57" s="167">
        <v>70</v>
      </c>
      <c r="L57" s="167">
        <v>35</v>
      </c>
      <c r="M57" s="167">
        <v>13</v>
      </c>
      <c r="N57" s="167">
        <v>18</v>
      </c>
      <c r="O57" s="167">
        <v>11</v>
      </c>
      <c r="P57" s="167">
        <v>14</v>
      </c>
      <c r="Q57" s="167">
        <v>-2</v>
      </c>
      <c r="R57" s="167">
        <v>3</v>
      </c>
      <c r="S57" s="167">
        <v>2</v>
      </c>
      <c r="T57" s="167">
        <v>5</v>
      </c>
      <c r="U57" s="167">
        <v>2</v>
      </c>
      <c r="V57" s="167">
        <v>11</v>
      </c>
      <c r="W57" s="168">
        <v>-3</v>
      </c>
    </row>
    <row r="58" spans="1:23" ht="15.75" customHeight="1" x14ac:dyDescent="0.2">
      <c r="A58" s="12" t="s">
        <v>145</v>
      </c>
      <c r="B58" s="185" t="s">
        <v>15</v>
      </c>
      <c r="C58" s="167">
        <v>135</v>
      </c>
      <c r="D58" s="174"/>
      <c r="E58" s="167">
        <v>135</v>
      </c>
      <c r="F58" s="167">
        <v>49</v>
      </c>
      <c r="G58" s="167">
        <v>45</v>
      </c>
      <c r="H58" s="167">
        <v>-68</v>
      </c>
      <c r="I58" s="167">
        <v>-12</v>
      </c>
      <c r="J58" s="167">
        <v>-73</v>
      </c>
      <c r="K58" s="167">
        <v>19</v>
      </c>
      <c r="L58" s="167">
        <v>66</v>
      </c>
      <c r="M58" s="167">
        <v>37</v>
      </c>
      <c r="N58" s="167">
        <v>11</v>
      </c>
      <c r="O58" s="167">
        <v>-10</v>
      </c>
      <c r="P58" s="167">
        <v>-28</v>
      </c>
      <c r="Q58" s="167">
        <v>-11</v>
      </c>
      <c r="R58" s="167">
        <v>-14</v>
      </c>
      <c r="S58" s="167">
        <v>1</v>
      </c>
      <c r="T58" s="167">
        <v>2</v>
      </c>
      <c r="U58" s="167">
        <v>-13</v>
      </c>
      <c r="V58" s="167">
        <v>-1</v>
      </c>
      <c r="W58" s="168">
        <v>0</v>
      </c>
    </row>
    <row r="59" spans="1:23" ht="15.75" customHeight="1" x14ac:dyDescent="0.2">
      <c r="A59" s="12" t="s">
        <v>146</v>
      </c>
      <c r="B59" s="185" t="s">
        <v>16</v>
      </c>
      <c r="C59" s="167">
        <v>487</v>
      </c>
      <c r="D59" s="174"/>
      <c r="E59" s="167">
        <v>22</v>
      </c>
      <c r="F59" s="167">
        <v>-3</v>
      </c>
      <c r="G59" s="167">
        <v>13</v>
      </c>
      <c r="H59" s="167">
        <v>39</v>
      </c>
      <c r="I59" s="167">
        <v>67</v>
      </c>
      <c r="J59" s="167">
        <v>71</v>
      </c>
      <c r="K59" s="167">
        <v>78</v>
      </c>
      <c r="L59" s="167">
        <v>59</v>
      </c>
      <c r="M59" s="167">
        <v>36</v>
      </c>
      <c r="N59" s="167">
        <v>43</v>
      </c>
      <c r="O59" s="167">
        <v>31</v>
      </c>
      <c r="P59" s="167">
        <v>12</v>
      </c>
      <c r="Q59" s="167">
        <v>9</v>
      </c>
      <c r="R59" s="167">
        <v>14</v>
      </c>
      <c r="S59" s="167">
        <v>1</v>
      </c>
      <c r="T59" s="167">
        <v>0</v>
      </c>
      <c r="U59" s="167">
        <v>-4</v>
      </c>
      <c r="V59" s="167">
        <v>-1</v>
      </c>
      <c r="W59" s="168">
        <v>0</v>
      </c>
    </row>
    <row r="60" spans="1:23" ht="15.75" customHeight="1" x14ac:dyDescent="0.2">
      <c r="A60" s="12" t="s">
        <v>147</v>
      </c>
      <c r="B60" s="185" t="s">
        <v>17</v>
      </c>
      <c r="C60" s="167">
        <v>956</v>
      </c>
      <c r="D60" s="174"/>
      <c r="E60" s="167">
        <v>77</v>
      </c>
      <c r="F60" s="167">
        <v>35</v>
      </c>
      <c r="G60" s="167">
        <v>54</v>
      </c>
      <c r="H60" s="167">
        <v>351</v>
      </c>
      <c r="I60" s="167">
        <v>12</v>
      </c>
      <c r="J60" s="167">
        <v>-29</v>
      </c>
      <c r="K60" s="167">
        <v>108</v>
      </c>
      <c r="L60" s="167">
        <v>81</v>
      </c>
      <c r="M60" s="167">
        <v>31</v>
      </c>
      <c r="N60" s="167">
        <v>18</v>
      </c>
      <c r="O60" s="167">
        <v>46</v>
      </c>
      <c r="P60" s="167">
        <v>30</v>
      </c>
      <c r="Q60" s="167">
        <v>76</v>
      </c>
      <c r="R60" s="167">
        <v>35</v>
      </c>
      <c r="S60" s="167">
        <v>7</v>
      </c>
      <c r="T60" s="167">
        <v>9</v>
      </c>
      <c r="U60" s="167">
        <v>10</v>
      </c>
      <c r="V60" s="167">
        <v>7</v>
      </c>
      <c r="W60" s="168">
        <v>-2</v>
      </c>
    </row>
    <row r="61" spans="1:23" ht="15.75" customHeight="1" x14ac:dyDescent="0.2">
      <c r="A61" s="12" t="s">
        <v>148</v>
      </c>
      <c r="B61" s="185" t="s">
        <v>18</v>
      </c>
      <c r="C61" s="167">
        <v>2964</v>
      </c>
      <c r="D61" s="174"/>
      <c r="E61" s="167">
        <v>-146</v>
      </c>
      <c r="F61" s="167">
        <v>-125</v>
      </c>
      <c r="G61" s="167">
        <v>-20</v>
      </c>
      <c r="H61" s="167">
        <v>972</v>
      </c>
      <c r="I61" s="167">
        <v>1621</v>
      </c>
      <c r="J61" s="167">
        <v>898</v>
      </c>
      <c r="K61" s="167">
        <v>137</v>
      </c>
      <c r="L61" s="167">
        <v>-96</v>
      </c>
      <c r="M61" s="167">
        <v>-87</v>
      </c>
      <c r="N61" s="167">
        <v>-85</v>
      </c>
      <c r="O61" s="167">
        <v>26</v>
      </c>
      <c r="P61" s="167">
        <v>-23</v>
      </c>
      <c r="Q61" s="167">
        <v>-44</v>
      </c>
      <c r="R61" s="167">
        <v>-36</v>
      </c>
      <c r="S61" s="167">
        <v>-19</v>
      </c>
      <c r="T61" s="167">
        <v>3</v>
      </c>
      <c r="U61" s="167">
        <v>-2</v>
      </c>
      <c r="V61" s="167">
        <v>-5</v>
      </c>
      <c r="W61" s="168">
        <v>-5</v>
      </c>
    </row>
    <row r="62" spans="1:23" ht="15.75" customHeight="1" x14ac:dyDescent="0.2">
      <c r="A62" s="12" t="s">
        <v>149</v>
      </c>
      <c r="B62" s="185" t="s">
        <v>19</v>
      </c>
      <c r="C62" s="167">
        <v>480</v>
      </c>
      <c r="D62" s="174"/>
      <c r="E62" s="167">
        <v>49</v>
      </c>
      <c r="F62" s="167">
        <v>6</v>
      </c>
      <c r="G62" s="167">
        <v>-25</v>
      </c>
      <c r="H62" s="167">
        <v>-188</v>
      </c>
      <c r="I62" s="167">
        <v>50</v>
      </c>
      <c r="J62" s="167">
        <v>78</v>
      </c>
      <c r="K62" s="167">
        <v>84</v>
      </c>
      <c r="L62" s="167">
        <v>139</v>
      </c>
      <c r="M62" s="167">
        <v>86</v>
      </c>
      <c r="N62" s="167">
        <v>63</v>
      </c>
      <c r="O62" s="167">
        <v>24</v>
      </c>
      <c r="P62" s="167">
        <v>53</v>
      </c>
      <c r="Q62" s="167">
        <v>33</v>
      </c>
      <c r="R62" s="167">
        <v>15</v>
      </c>
      <c r="S62" s="167">
        <v>-1</v>
      </c>
      <c r="T62" s="167">
        <v>-7</v>
      </c>
      <c r="U62" s="167">
        <v>5</v>
      </c>
      <c r="V62" s="167">
        <v>7</v>
      </c>
      <c r="W62" s="168">
        <v>9</v>
      </c>
    </row>
    <row r="63" spans="1:23" ht="15.75" customHeight="1" x14ac:dyDescent="0.2">
      <c r="A63" s="12" t="s">
        <v>150</v>
      </c>
      <c r="B63" s="185" t="s">
        <v>20</v>
      </c>
      <c r="C63" s="167">
        <v>-160</v>
      </c>
      <c r="D63" s="174"/>
      <c r="E63" s="167">
        <v>1</v>
      </c>
      <c r="F63" s="167">
        <v>-3</v>
      </c>
      <c r="G63" s="167">
        <v>-17</v>
      </c>
      <c r="H63" s="167">
        <v>-10</v>
      </c>
      <c r="I63" s="167">
        <v>-21</v>
      </c>
      <c r="J63" s="167">
        <v>-4</v>
      </c>
      <c r="K63" s="167">
        <v>-43</v>
      </c>
      <c r="L63" s="167">
        <v>-30</v>
      </c>
      <c r="M63" s="167">
        <v>-9</v>
      </c>
      <c r="N63" s="167">
        <v>5</v>
      </c>
      <c r="O63" s="167">
        <v>-16</v>
      </c>
      <c r="P63" s="167">
        <v>-16</v>
      </c>
      <c r="Q63" s="167">
        <v>0</v>
      </c>
      <c r="R63" s="167">
        <v>13</v>
      </c>
      <c r="S63" s="167">
        <v>-8</v>
      </c>
      <c r="T63" s="167">
        <v>0</v>
      </c>
      <c r="U63" s="167">
        <v>1</v>
      </c>
      <c r="V63" s="167">
        <v>-1</v>
      </c>
      <c r="W63" s="168">
        <v>-2</v>
      </c>
    </row>
    <row r="64" spans="1:23" ht="15.75" customHeight="1" x14ac:dyDescent="0.2">
      <c r="A64" s="12" t="s">
        <v>151</v>
      </c>
      <c r="B64" s="185" t="s">
        <v>21</v>
      </c>
      <c r="C64" s="167">
        <v>228</v>
      </c>
      <c r="D64" s="174"/>
      <c r="E64" s="167">
        <v>53</v>
      </c>
      <c r="F64" s="167">
        <v>33</v>
      </c>
      <c r="G64" s="167">
        <v>11</v>
      </c>
      <c r="H64" s="167">
        <v>-24</v>
      </c>
      <c r="I64" s="167">
        <v>8</v>
      </c>
      <c r="J64" s="167">
        <v>31</v>
      </c>
      <c r="K64" s="167">
        <v>51</v>
      </c>
      <c r="L64" s="167">
        <v>8</v>
      </c>
      <c r="M64" s="167">
        <v>11</v>
      </c>
      <c r="N64" s="167">
        <v>23</v>
      </c>
      <c r="O64" s="167">
        <v>6</v>
      </c>
      <c r="P64" s="167">
        <v>2</v>
      </c>
      <c r="Q64" s="167">
        <v>-5</v>
      </c>
      <c r="R64" s="167">
        <v>3</v>
      </c>
      <c r="S64" s="167">
        <v>7</v>
      </c>
      <c r="T64" s="167">
        <v>2</v>
      </c>
      <c r="U64" s="167">
        <v>2</v>
      </c>
      <c r="V64" s="167">
        <v>2</v>
      </c>
      <c r="W64" s="168">
        <v>4</v>
      </c>
    </row>
    <row r="65" spans="1:30" ht="15.75" customHeight="1" x14ac:dyDescent="0.2">
      <c r="A65" s="12" t="s">
        <v>152</v>
      </c>
      <c r="B65" s="185" t="s">
        <v>22</v>
      </c>
      <c r="C65" s="167">
        <v>-4</v>
      </c>
      <c r="D65" s="174"/>
      <c r="E65" s="167">
        <v>-37</v>
      </c>
      <c r="F65" s="167">
        <v>-38</v>
      </c>
      <c r="G65" s="167">
        <v>-2</v>
      </c>
      <c r="H65" s="167">
        <v>-32</v>
      </c>
      <c r="I65" s="167">
        <v>-13</v>
      </c>
      <c r="J65" s="167">
        <v>-26</v>
      </c>
      <c r="K65" s="167">
        <v>-3</v>
      </c>
      <c r="L65" s="167">
        <v>12</v>
      </c>
      <c r="M65" s="167">
        <v>31</v>
      </c>
      <c r="N65" s="167">
        <v>18</v>
      </c>
      <c r="O65" s="167">
        <v>15</v>
      </c>
      <c r="P65" s="167">
        <v>34</v>
      </c>
      <c r="Q65" s="167">
        <v>21</v>
      </c>
      <c r="R65" s="167">
        <v>10</v>
      </c>
      <c r="S65" s="167">
        <v>9</v>
      </c>
      <c r="T65" s="167">
        <v>1</v>
      </c>
      <c r="U65" s="167">
        <v>-7</v>
      </c>
      <c r="V65" s="167">
        <v>1</v>
      </c>
      <c r="W65" s="168">
        <v>2</v>
      </c>
    </row>
    <row r="66" spans="1:30" ht="15.75" customHeight="1" x14ac:dyDescent="0.2">
      <c r="A66" s="12" t="s">
        <v>153</v>
      </c>
      <c r="B66" s="186" t="s">
        <v>85</v>
      </c>
      <c r="C66" s="167">
        <v>3</v>
      </c>
      <c r="D66" s="174"/>
      <c r="E66" s="167">
        <v>11</v>
      </c>
      <c r="F66" s="167">
        <v>10</v>
      </c>
      <c r="G66" s="167">
        <v>-14</v>
      </c>
      <c r="H66" s="167">
        <v>-42</v>
      </c>
      <c r="I66" s="167">
        <v>-16</v>
      </c>
      <c r="J66" s="167">
        <v>-4</v>
      </c>
      <c r="K66" s="167">
        <v>5</v>
      </c>
      <c r="L66" s="167">
        <v>9</v>
      </c>
      <c r="M66" s="167">
        <v>14</v>
      </c>
      <c r="N66" s="167">
        <v>13</v>
      </c>
      <c r="O66" s="167">
        <v>-1</v>
      </c>
      <c r="P66" s="167">
        <v>11</v>
      </c>
      <c r="Q66" s="167">
        <v>12</v>
      </c>
      <c r="R66" s="167">
        <v>-6</v>
      </c>
      <c r="S66" s="167">
        <v>-4</v>
      </c>
      <c r="T66" s="167">
        <v>2</v>
      </c>
      <c r="U66" s="167">
        <v>0</v>
      </c>
      <c r="V66" s="167">
        <v>1</v>
      </c>
      <c r="W66" s="168">
        <v>2</v>
      </c>
    </row>
    <row r="67" spans="1:30" ht="15.75" customHeight="1" x14ac:dyDescent="0.2">
      <c r="A67" s="12" t="s">
        <v>154</v>
      </c>
      <c r="B67" s="185" t="s">
        <v>23</v>
      </c>
      <c r="C67" s="167">
        <v>97</v>
      </c>
      <c r="D67" s="174"/>
      <c r="E67" s="167">
        <v>29</v>
      </c>
      <c r="F67" s="167">
        <v>5</v>
      </c>
      <c r="G67" s="167">
        <v>33</v>
      </c>
      <c r="H67" s="167">
        <v>-35</v>
      </c>
      <c r="I67" s="167">
        <v>25</v>
      </c>
      <c r="J67" s="167">
        <v>-29</v>
      </c>
      <c r="K67" s="167">
        <v>44</v>
      </c>
      <c r="L67" s="167">
        <v>1</v>
      </c>
      <c r="M67" s="167">
        <v>-66</v>
      </c>
      <c r="N67" s="167">
        <v>10</v>
      </c>
      <c r="O67" s="167">
        <v>19</v>
      </c>
      <c r="P67" s="167">
        <v>10</v>
      </c>
      <c r="Q67" s="167">
        <v>23</v>
      </c>
      <c r="R67" s="167">
        <v>35</v>
      </c>
      <c r="S67" s="167">
        <v>11</v>
      </c>
      <c r="T67" s="167">
        <v>0</v>
      </c>
      <c r="U67" s="167">
        <v>-11</v>
      </c>
      <c r="V67" s="167">
        <v>-2</v>
      </c>
      <c r="W67" s="168">
        <v>-5</v>
      </c>
    </row>
    <row r="68" spans="1:30" ht="15.75" customHeight="1" x14ac:dyDescent="0.2">
      <c r="A68" s="12" t="s">
        <v>155</v>
      </c>
      <c r="B68" s="185" t="s">
        <v>24</v>
      </c>
      <c r="C68" s="167">
        <v>-33</v>
      </c>
      <c r="D68" s="174"/>
      <c r="E68" s="167">
        <v>21</v>
      </c>
      <c r="F68" s="167">
        <v>8</v>
      </c>
      <c r="G68" s="167">
        <v>-9</v>
      </c>
      <c r="H68" s="167">
        <v>-51</v>
      </c>
      <c r="I68" s="167">
        <v>5</v>
      </c>
      <c r="J68" s="167">
        <v>-72</v>
      </c>
      <c r="K68" s="167">
        <v>16</v>
      </c>
      <c r="L68" s="167">
        <v>-7</v>
      </c>
      <c r="M68" s="167">
        <v>42</v>
      </c>
      <c r="N68" s="167">
        <v>-17</v>
      </c>
      <c r="O68" s="167">
        <v>24</v>
      </c>
      <c r="P68" s="167">
        <v>7</v>
      </c>
      <c r="Q68" s="167">
        <v>15</v>
      </c>
      <c r="R68" s="167">
        <v>-17</v>
      </c>
      <c r="S68" s="167">
        <v>21</v>
      </c>
      <c r="T68" s="167">
        <v>3</v>
      </c>
      <c r="U68" s="167">
        <v>-6</v>
      </c>
      <c r="V68" s="167">
        <v>-9</v>
      </c>
      <c r="W68" s="168">
        <v>-7</v>
      </c>
    </row>
    <row r="69" spans="1:30" ht="15.75" customHeight="1" x14ac:dyDescent="0.2">
      <c r="A69" s="12" t="s">
        <v>156</v>
      </c>
      <c r="B69" s="185" t="s">
        <v>25</v>
      </c>
      <c r="C69" s="167">
        <v>76</v>
      </c>
      <c r="D69" s="174"/>
      <c r="E69" s="167">
        <v>10</v>
      </c>
      <c r="F69" s="167">
        <v>2</v>
      </c>
      <c r="G69" s="167">
        <v>-6</v>
      </c>
      <c r="H69" s="167">
        <v>-28</v>
      </c>
      <c r="I69" s="167">
        <v>27</v>
      </c>
      <c r="J69" s="167">
        <v>11</v>
      </c>
      <c r="K69" s="167">
        <v>16</v>
      </c>
      <c r="L69" s="167">
        <v>10</v>
      </c>
      <c r="M69" s="167">
        <v>11</v>
      </c>
      <c r="N69" s="167">
        <v>-2</v>
      </c>
      <c r="O69" s="167">
        <v>4</v>
      </c>
      <c r="P69" s="167">
        <v>12</v>
      </c>
      <c r="Q69" s="167">
        <v>6</v>
      </c>
      <c r="R69" s="167">
        <v>1</v>
      </c>
      <c r="S69" s="167">
        <v>3</v>
      </c>
      <c r="T69" s="167">
        <v>-2</v>
      </c>
      <c r="U69" s="167">
        <v>1</v>
      </c>
      <c r="V69" s="167">
        <v>-2</v>
      </c>
      <c r="W69" s="168">
        <v>2</v>
      </c>
      <c r="Y69" s="95"/>
      <c r="Z69" s="95"/>
      <c r="AA69" s="95"/>
      <c r="AB69" s="95"/>
      <c r="AC69" s="95"/>
      <c r="AD69" s="95"/>
    </row>
    <row r="70" spans="1:30" ht="15.75" customHeight="1" x14ac:dyDescent="0.2">
      <c r="A70" s="12" t="s">
        <v>157</v>
      </c>
      <c r="B70" s="185" t="s">
        <v>26</v>
      </c>
      <c r="C70" s="167">
        <v>1046</v>
      </c>
      <c r="D70" s="174"/>
      <c r="E70" s="167">
        <v>66</v>
      </c>
      <c r="F70" s="167">
        <v>62</v>
      </c>
      <c r="G70" s="167">
        <v>52</v>
      </c>
      <c r="H70" s="167">
        <v>-42</v>
      </c>
      <c r="I70" s="167">
        <v>285</v>
      </c>
      <c r="J70" s="167">
        <v>160</v>
      </c>
      <c r="K70" s="167">
        <v>89</v>
      </c>
      <c r="L70" s="167">
        <v>103</v>
      </c>
      <c r="M70" s="167">
        <v>47</v>
      </c>
      <c r="N70" s="167">
        <v>11</v>
      </c>
      <c r="O70" s="167">
        <v>48</v>
      </c>
      <c r="P70" s="167">
        <v>16</v>
      </c>
      <c r="Q70" s="167">
        <v>60</v>
      </c>
      <c r="R70" s="167">
        <v>46</v>
      </c>
      <c r="S70" s="167">
        <v>13</v>
      </c>
      <c r="T70" s="167">
        <v>5</v>
      </c>
      <c r="U70" s="167">
        <v>6</v>
      </c>
      <c r="V70" s="167">
        <v>15</v>
      </c>
      <c r="W70" s="168">
        <v>4</v>
      </c>
      <c r="Y70" s="95"/>
      <c r="Z70" s="95"/>
      <c r="AA70" s="95"/>
      <c r="AB70" s="95"/>
      <c r="AC70" s="95"/>
      <c r="AD70" s="95"/>
    </row>
    <row r="71" spans="1:30" ht="15.75" customHeight="1" x14ac:dyDescent="0.2">
      <c r="A71" s="12" t="s">
        <v>158</v>
      </c>
      <c r="B71" s="185" t="s">
        <v>27</v>
      </c>
      <c r="C71" s="167">
        <v>412</v>
      </c>
      <c r="D71" s="174"/>
      <c r="E71" s="167">
        <v>49</v>
      </c>
      <c r="F71" s="167">
        <v>-11</v>
      </c>
      <c r="G71" s="167">
        <v>41</v>
      </c>
      <c r="H71" s="167">
        <v>-27</v>
      </c>
      <c r="I71" s="167">
        <v>78</v>
      </c>
      <c r="J71" s="167">
        <v>65</v>
      </c>
      <c r="K71" s="167">
        <v>88</v>
      </c>
      <c r="L71" s="167">
        <v>31</v>
      </c>
      <c r="M71" s="167">
        <v>38</v>
      </c>
      <c r="N71" s="167">
        <v>19</v>
      </c>
      <c r="O71" s="167">
        <v>-10</v>
      </c>
      <c r="P71" s="167">
        <v>-31</v>
      </c>
      <c r="Q71" s="167">
        <v>10</v>
      </c>
      <c r="R71" s="167">
        <v>13</v>
      </c>
      <c r="S71" s="167">
        <v>14</v>
      </c>
      <c r="T71" s="167">
        <v>9</v>
      </c>
      <c r="U71" s="167">
        <v>13</v>
      </c>
      <c r="V71" s="167">
        <v>12</v>
      </c>
      <c r="W71" s="168">
        <v>11</v>
      </c>
      <c r="Y71" s="95"/>
      <c r="Z71" s="95"/>
      <c r="AA71" s="95"/>
      <c r="AB71" s="95"/>
      <c r="AC71" s="95"/>
      <c r="AD71" s="95"/>
    </row>
    <row r="72" spans="1:30" ht="15.75" customHeight="1" x14ac:dyDescent="0.2">
      <c r="A72" s="12" t="s">
        <v>159</v>
      </c>
      <c r="B72" s="185" t="s">
        <v>8</v>
      </c>
      <c r="C72" s="167">
        <v>315</v>
      </c>
      <c r="D72" s="174"/>
      <c r="E72" s="167">
        <v>60</v>
      </c>
      <c r="F72" s="167">
        <v>15</v>
      </c>
      <c r="G72" s="167">
        <v>-7</v>
      </c>
      <c r="H72" s="167">
        <v>-76</v>
      </c>
      <c r="I72" s="167">
        <v>31</v>
      </c>
      <c r="J72" s="167">
        <v>-18</v>
      </c>
      <c r="K72" s="167">
        <v>18</v>
      </c>
      <c r="L72" s="167">
        <v>73</v>
      </c>
      <c r="M72" s="167">
        <v>43</v>
      </c>
      <c r="N72" s="167">
        <v>44</v>
      </c>
      <c r="O72" s="167">
        <v>44</v>
      </c>
      <c r="P72" s="167">
        <v>17</v>
      </c>
      <c r="Q72" s="167">
        <v>64</v>
      </c>
      <c r="R72" s="167">
        <v>27</v>
      </c>
      <c r="S72" s="167">
        <v>-6</v>
      </c>
      <c r="T72" s="167">
        <v>-1</v>
      </c>
      <c r="U72" s="167">
        <v>-10</v>
      </c>
      <c r="V72" s="167">
        <v>-7</v>
      </c>
      <c r="W72" s="168">
        <v>4</v>
      </c>
      <c r="Y72" s="95"/>
      <c r="Z72" s="95"/>
      <c r="AA72" s="95"/>
      <c r="AB72" s="95"/>
      <c r="AC72" s="95"/>
      <c r="AD72" s="95"/>
    </row>
    <row r="73" spans="1:30" ht="15.75" customHeight="1" x14ac:dyDescent="0.2">
      <c r="A73" s="12" t="s">
        <v>160</v>
      </c>
      <c r="B73" s="185" t="s">
        <v>28</v>
      </c>
      <c r="C73" s="167">
        <v>19</v>
      </c>
      <c r="D73" s="174"/>
      <c r="E73" s="167">
        <v>-3</v>
      </c>
      <c r="F73" s="167">
        <v>0</v>
      </c>
      <c r="G73" s="167">
        <v>-6</v>
      </c>
      <c r="H73" s="167">
        <v>-22</v>
      </c>
      <c r="I73" s="167">
        <v>5</v>
      </c>
      <c r="J73" s="167">
        <v>2</v>
      </c>
      <c r="K73" s="167">
        <v>12</v>
      </c>
      <c r="L73" s="167">
        <v>3</v>
      </c>
      <c r="M73" s="167">
        <v>15</v>
      </c>
      <c r="N73" s="167">
        <v>-1</v>
      </c>
      <c r="O73" s="167">
        <v>14</v>
      </c>
      <c r="P73" s="167">
        <v>-3</v>
      </c>
      <c r="Q73" s="167">
        <v>-1</v>
      </c>
      <c r="R73" s="167">
        <v>4</v>
      </c>
      <c r="S73" s="167">
        <v>-1</v>
      </c>
      <c r="T73" s="167">
        <v>0</v>
      </c>
      <c r="U73" s="167">
        <v>1</v>
      </c>
      <c r="V73" s="167">
        <v>0</v>
      </c>
      <c r="W73" s="168">
        <v>0</v>
      </c>
      <c r="Z73" s="95"/>
      <c r="AA73" s="95"/>
      <c r="AB73" s="95"/>
      <c r="AC73" s="95"/>
      <c r="AD73" s="95"/>
    </row>
    <row r="74" spans="1:30" ht="15.75" customHeight="1" x14ac:dyDescent="0.2">
      <c r="A74" s="12" t="s">
        <v>161</v>
      </c>
      <c r="B74" s="185" t="s">
        <v>29</v>
      </c>
      <c r="C74" s="167">
        <v>287</v>
      </c>
      <c r="D74" s="174"/>
      <c r="E74" s="167">
        <v>57</v>
      </c>
      <c r="F74" s="167">
        <v>16</v>
      </c>
      <c r="G74" s="167">
        <v>3</v>
      </c>
      <c r="H74" s="167">
        <v>-18</v>
      </c>
      <c r="I74" s="167">
        <v>-20</v>
      </c>
      <c r="J74" s="167">
        <v>-39</v>
      </c>
      <c r="K74" s="167">
        <v>5</v>
      </c>
      <c r="L74" s="167">
        <v>42</v>
      </c>
      <c r="M74" s="167">
        <v>59</v>
      </c>
      <c r="N74" s="167">
        <v>42</v>
      </c>
      <c r="O74" s="167">
        <v>11</v>
      </c>
      <c r="P74" s="167">
        <v>32</v>
      </c>
      <c r="Q74" s="167">
        <v>43</v>
      </c>
      <c r="R74" s="167">
        <v>25</v>
      </c>
      <c r="S74" s="167">
        <v>17</v>
      </c>
      <c r="T74" s="167">
        <v>4</v>
      </c>
      <c r="U74" s="167">
        <v>11</v>
      </c>
      <c r="V74" s="167">
        <v>2</v>
      </c>
      <c r="W74" s="168">
        <v>-5</v>
      </c>
    </row>
    <row r="75" spans="1:30" ht="15.75" customHeight="1" x14ac:dyDescent="0.2">
      <c r="A75" s="12" t="s">
        <v>162</v>
      </c>
      <c r="B75" s="185" t="s">
        <v>30</v>
      </c>
      <c r="C75" s="167">
        <v>318</v>
      </c>
      <c r="D75" s="174"/>
      <c r="E75" s="167">
        <v>22</v>
      </c>
      <c r="F75" s="167">
        <v>22</v>
      </c>
      <c r="G75" s="167">
        <v>23</v>
      </c>
      <c r="H75" s="167">
        <v>-47</v>
      </c>
      <c r="I75" s="167">
        <v>-11</v>
      </c>
      <c r="J75" s="167">
        <v>34</v>
      </c>
      <c r="K75" s="167">
        <v>37</v>
      </c>
      <c r="L75" s="167">
        <v>54</v>
      </c>
      <c r="M75" s="167">
        <v>48</v>
      </c>
      <c r="N75" s="167">
        <v>37</v>
      </c>
      <c r="O75" s="167">
        <v>10</v>
      </c>
      <c r="P75" s="167">
        <v>44</v>
      </c>
      <c r="Q75" s="167">
        <v>1</v>
      </c>
      <c r="R75" s="167">
        <v>12</v>
      </c>
      <c r="S75" s="167">
        <v>1</v>
      </c>
      <c r="T75" s="167">
        <v>-3</v>
      </c>
      <c r="U75" s="167">
        <v>17</v>
      </c>
      <c r="V75" s="167">
        <v>4</v>
      </c>
      <c r="W75" s="168">
        <v>13</v>
      </c>
    </row>
    <row r="76" spans="1:30" ht="15.75" customHeight="1" x14ac:dyDescent="0.2">
      <c r="A76" s="12" t="s">
        <v>163</v>
      </c>
      <c r="B76" s="185" t="s">
        <v>31</v>
      </c>
      <c r="C76" s="167">
        <v>468</v>
      </c>
      <c r="D76" s="174"/>
      <c r="E76" s="167">
        <v>51</v>
      </c>
      <c r="F76" s="167">
        <v>41</v>
      </c>
      <c r="G76" s="167">
        <v>22</v>
      </c>
      <c r="H76" s="167">
        <v>241</v>
      </c>
      <c r="I76" s="167">
        <v>34</v>
      </c>
      <c r="J76" s="167">
        <v>-9</v>
      </c>
      <c r="K76" s="167">
        <v>16</v>
      </c>
      <c r="L76" s="167">
        <v>38</v>
      </c>
      <c r="M76" s="167">
        <v>31</v>
      </c>
      <c r="N76" s="167">
        <v>-1</v>
      </c>
      <c r="O76" s="167">
        <v>4</v>
      </c>
      <c r="P76" s="167">
        <v>3</v>
      </c>
      <c r="Q76" s="167">
        <v>-2</v>
      </c>
      <c r="R76" s="167">
        <v>-6</v>
      </c>
      <c r="S76" s="167">
        <v>-1</v>
      </c>
      <c r="T76" s="167">
        <v>-1</v>
      </c>
      <c r="U76" s="167">
        <v>4</v>
      </c>
      <c r="V76" s="167">
        <v>0</v>
      </c>
      <c r="W76" s="168">
        <v>3</v>
      </c>
    </row>
    <row r="77" spans="1:30" ht="15.75" customHeight="1" x14ac:dyDescent="0.2">
      <c r="A77" s="12" t="s">
        <v>164</v>
      </c>
      <c r="B77" s="185" t="s">
        <v>10</v>
      </c>
      <c r="C77" s="167">
        <v>-124</v>
      </c>
      <c r="D77" s="174"/>
      <c r="E77" s="167">
        <v>-20</v>
      </c>
      <c r="F77" s="167">
        <v>-12</v>
      </c>
      <c r="G77" s="167">
        <v>-8</v>
      </c>
      <c r="H77" s="167">
        <v>-10</v>
      </c>
      <c r="I77" s="167">
        <v>5</v>
      </c>
      <c r="J77" s="167">
        <v>-47</v>
      </c>
      <c r="K77" s="167">
        <v>-25</v>
      </c>
      <c r="L77" s="167">
        <v>-13</v>
      </c>
      <c r="M77" s="167">
        <v>-2</v>
      </c>
      <c r="N77" s="167">
        <v>-1</v>
      </c>
      <c r="O77" s="167">
        <v>-25</v>
      </c>
      <c r="P77" s="167">
        <v>13</v>
      </c>
      <c r="Q77" s="167">
        <v>18</v>
      </c>
      <c r="R77" s="167">
        <v>2</v>
      </c>
      <c r="S77" s="167">
        <v>-2</v>
      </c>
      <c r="T77" s="167">
        <v>-4</v>
      </c>
      <c r="U77" s="167">
        <v>3</v>
      </c>
      <c r="V77" s="167">
        <v>4</v>
      </c>
      <c r="W77" s="168">
        <v>0</v>
      </c>
    </row>
    <row r="78" spans="1:30" ht="15.75" customHeight="1" x14ac:dyDescent="0.2">
      <c r="A78" s="170" t="s">
        <v>165</v>
      </c>
      <c r="B78" s="187" t="s">
        <v>32</v>
      </c>
      <c r="C78" s="172">
        <v>93</v>
      </c>
      <c r="D78" s="179"/>
      <c r="E78" s="172">
        <v>15</v>
      </c>
      <c r="F78" s="172">
        <v>13</v>
      </c>
      <c r="G78" s="172">
        <v>3</v>
      </c>
      <c r="H78" s="172">
        <v>-96</v>
      </c>
      <c r="I78" s="172">
        <v>51</v>
      </c>
      <c r="J78" s="172">
        <v>91</v>
      </c>
      <c r="K78" s="172">
        <v>65</v>
      </c>
      <c r="L78" s="172">
        <v>-17</v>
      </c>
      <c r="M78" s="172">
        <v>-18</v>
      </c>
      <c r="N78" s="172">
        <v>-4</v>
      </c>
      <c r="O78" s="172">
        <v>-8</v>
      </c>
      <c r="P78" s="172">
        <v>-2</v>
      </c>
      <c r="Q78" s="172">
        <v>-4</v>
      </c>
      <c r="R78" s="172">
        <v>-4</v>
      </c>
      <c r="S78" s="172">
        <v>-1</v>
      </c>
      <c r="T78" s="172">
        <v>-9</v>
      </c>
      <c r="U78" s="172">
        <v>12</v>
      </c>
      <c r="V78" s="172">
        <v>4</v>
      </c>
      <c r="W78" s="173">
        <v>2</v>
      </c>
    </row>
    <row r="79" spans="1:30" ht="15.75" customHeight="1" x14ac:dyDescent="0.2">
      <c r="B79" s="174"/>
      <c r="C79" s="174"/>
      <c r="D79" s="174"/>
      <c r="E79" s="174"/>
      <c r="F79" s="174"/>
      <c r="G79" s="174"/>
      <c r="H79" s="174"/>
      <c r="I79" s="174"/>
      <c r="J79" s="174"/>
      <c r="K79" s="174"/>
      <c r="L79" s="174"/>
      <c r="M79" s="174"/>
      <c r="N79" s="174"/>
      <c r="O79" s="174"/>
      <c r="P79" s="174"/>
      <c r="Q79" s="174"/>
      <c r="R79" s="174"/>
      <c r="S79" s="174"/>
      <c r="T79" s="174"/>
      <c r="U79" s="174"/>
      <c r="V79" s="174"/>
      <c r="W79" s="174"/>
    </row>
    <row r="80" spans="1:30" s="95" customFormat="1" ht="16.5" customHeight="1" x14ac:dyDescent="0.2">
      <c r="B80" s="175"/>
      <c r="C80" s="242" t="s">
        <v>285</v>
      </c>
      <c r="D80" s="242"/>
      <c r="E80" s="242"/>
      <c r="F80" s="242"/>
      <c r="G80" s="242"/>
      <c r="H80" s="242"/>
      <c r="I80" s="242"/>
      <c r="J80" s="242"/>
      <c r="W80" s="128"/>
      <c r="Y80" s="25"/>
      <c r="Z80" s="25"/>
      <c r="AA80" s="25"/>
      <c r="AB80" s="25"/>
      <c r="AC80" s="25"/>
      <c r="AD80" s="25"/>
    </row>
    <row r="81" spans="1:30" s="95" customFormat="1" ht="18" customHeight="1" x14ac:dyDescent="0.2">
      <c r="A81" s="234" t="s">
        <v>33</v>
      </c>
      <c r="B81" s="235"/>
      <c r="C81" s="231" t="s">
        <v>34</v>
      </c>
      <c r="D81" s="180"/>
      <c r="E81" s="229" t="s">
        <v>1</v>
      </c>
      <c r="F81" s="229"/>
      <c r="G81" s="229"/>
      <c r="H81" s="229"/>
      <c r="I81" s="229"/>
      <c r="J81" s="229"/>
      <c r="K81" s="229"/>
      <c r="L81" s="229"/>
      <c r="M81" s="229"/>
      <c r="N81" s="229"/>
      <c r="O81" s="229"/>
      <c r="P81" s="229"/>
      <c r="Q81" s="229"/>
      <c r="R81" s="229"/>
      <c r="S81" s="229"/>
      <c r="T81" s="229"/>
      <c r="U81" s="229"/>
      <c r="V81" s="229"/>
      <c r="W81" s="230"/>
      <c r="Y81" s="25"/>
      <c r="Z81" s="25"/>
      <c r="AA81" s="25"/>
      <c r="AB81" s="25"/>
      <c r="AC81" s="25"/>
      <c r="AD81" s="25"/>
    </row>
    <row r="82" spans="1:30" s="95" customFormat="1" ht="18" customHeight="1" x14ac:dyDescent="0.2">
      <c r="A82" s="236"/>
      <c r="B82" s="235"/>
      <c r="C82" s="232"/>
      <c r="E82" s="229" t="s">
        <v>63</v>
      </c>
      <c r="F82" s="229"/>
      <c r="G82" s="229"/>
      <c r="H82" s="229"/>
      <c r="I82" s="229"/>
      <c r="J82" s="229"/>
      <c r="K82" s="229"/>
      <c r="L82" s="229"/>
      <c r="M82" s="229"/>
      <c r="N82" s="229"/>
      <c r="O82" s="229"/>
      <c r="P82" s="229"/>
      <c r="Q82" s="229"/>
      <c r="R82" s="229"/>
      <c r="S82" s="229"/>
      <c r="T82" s="229"/>
      <c r="U82" s="229"/>
      <c r="V82" s="229"/>
      <c r="W82" s="230"/>
      <c r="Y82" s="25"/>
      <c r="Z82" s="25"/>
      <c r="AA82" s="25"/>
      <c r="AB82" s="25"/>
      <c r="AC82" s="25"/>
      <c r="AD82" s="25"/>
    </row>
    <row r="83" spans="1:30" s="95" customFormat="1" ht="18" customHeight="1" x14ac:dyDescent="0.2">
      <c r="A83" s="237"/>
      <c r="B83" s="238"/>
      <c r="C83" s="233"/>
      <c r="D83" s="130"/>
      <c r="E83" s="131" t="s">
        <v>43</v>
      </c>
      <c r="F83" s="131" t="s">
        <v>44</v>
      </c>
      <c r="G83" s="131" t="s">
        <v>45</v>
      </c>
      <c r="H83" s="131" t="s">
        <v>46</v>
      </c>
      <c r="I83" s="131" t="s">
        <v>47</v>
      </c>
      <c r="J83" s="131" t="s">
        <v>48</v>
      </c>
      <c r="K83" s="131" t="s">
        <v>49</v>
      </c>
      <c r="L83" s="132" t="s">
        <v>50</v>
      </c>
      <c r="M83" s="131" t="s">
        <v>51</v>
      </c>
      <c r="N83" s="131" t="s">
        <v>52</v>
      </c>
      <c r="O83" s="131" t="s">
        <v>53</v>
      </c>
      <c r="P83" s="131" t="s">
        <v>54</v>
      </c>
      <c r="Q83" s="131" t="s">
        <v>55</v>
      </c>
      <c r="R83" s="131" t="s">
        <v>56</v>
      </c>
      <c r="S83" s="131" t="s">
        <v>57</v>
      </c>
      <c r="T83" s="131" t="s">
        <v>58</v>
      </c>
      <c r="U83" s="131" t="s">
        <v>59</v>
      </c>
      <c r="V83" s="131" t="s">
        <v>60</v>
      </c>
      <c r="W83" s="151" t="s">
        <v>42</v>
      </c>
      <c r="Y83" s="25"/>
      <c r="Z83" s="25"/>
      <c r="AA83" s="25"/>
      <c r="AB83" s="25"/>
      <c r="AC83" s="25"/>
      <c r="AD83" s="25"/>
    </row>
    <row r="84" spans="1:30" ht="15.75" customHeight="1" x14ac:dyDescent="0.2">
      <c r="A84" s="134" t="s">
        <v>133</v>
      </c>
      <c r="B84" s="184" t="s">
        <v>3</v>
      </c>
      <c r="C84" s="162">
        <v>14934</v>
      </c>
      <c r="D84" s="162"/>
      <c r="E84" s="162">
        <v>1064</v>
      </c>
      <c r="F84" s="162">
        <v>413</v>
      </c>
      <c r="G84" s="162">
        <v>199</v>
      </c>
      <c r="H84" s="162">
        <v>2987</v>
      </c>
      <c r="I84" s="162">
        <v>4720</v>
      </c>
      <c r="J84" s="162">
        <v>1942</v>
      </c>
      <c r="K84" s="162">
        <v>1050</v>
      </c>
      <c r="L84" s="162">
        <v>696</v>
      </c>
      <c r="M84" s="162">
        <v>420</v>
      </c>
      <c r="N84" s="162">
        <v>393</v>
      </c>
      <c r="O84" s="162">
        <v>398</v>
      </c>
      <c r="P84" s="162">
        <v>223</v>
      </c>
      <c r="Q84" s="162">
        <v>185</v>
      </c>
      <c r="R84" s="162">
        <v>76</v>
      </c>
      <c r="S84" s="162">
        <v>98</v>
      </c>
      <c r="T84" s="162">
        <v>19</v>
      </c>
      <c r="U84" s="162">
        <v>5</v>
      </c>
      <c r="V84" s="162">
        <v>21</v>
      </c>
      <c r="W84" s="178">
        <v>25</v>
      </c>
    </row>
    <row r="85" spans="1:30" ht="15.75" customHeight="1" x14ac:dyDescent="0.2">
      <c r="A85" s="12"/>
      <c r="B85" s="184" t="s">
        <v>35</v>
      </c>
      <c r="C85" s="161"/>
      <c r="D85" s="162"/>
      <c r="E85" s="162"/>
      <c r="F85" s="162"/>
      <c r="G85" s="162"/>
      <c r="H85" s="162"/>
      <c r="I85" s="162"/>
      <c r="J85" s="162"/>
      <c r="K85" s="162"/>
      <c r="L85" s="162"/>
      <c r="M85" s="162"/>
      <c r="N85" s="162"/>
      <c r="O85" s="162"/>
      <c r="P85" s="162"/>
      <c r="Q85" s="162"/>
      <c r="R85" s="162"/>
      <c r="S85" s="162"/>
      <c r="T85" s="162"/>
      <c r="U85" s="162"/>
      <c r="V85" s="162"/>
      <c r="W85" s="178"/>
    </row>
    <row r="86" spans="1:30" ht="15.75" customHeight="1" x14ac:dyDescent="0.2">
      <c r="A86" s="12" t="s">
        <v>134</v>
      </c>
      <c r="B86" s="185" t="s">
        <v>4</v>
      </c>
      <c r="C86" s="165">
        <v>1567</v>
      </c>
      <c r="D86" s="167"/>
      <c r="E86" s="167">
        <v>71</v>
      </c>
      <c r="F86" s="167">
        <v>27</v>
      </c>
      <c r="G86" s="167">
        <v>4</v>
      </c>
      <c r="H86" s="167">
        <v>1059</v>
      </c>
      <c r="I86" s="167">
        <v>508</v>
      </c>
      <c r="J86" s="167">
        <v>56</v>
      </c>
      <c r="K86" s="167">
        <v>-46</v>
      </c>
      <c r="L86" s="167">
        <v>-9</v>
      </c>
      <c r="M86" s="167">
        <v>22</v>
      </c>
      <c r="N86" s="167">
        <v>-21</v>
      </c>
      <c r="O86" s="167">
        <v>-16</v>
      </c>
      <c r="P86" s="167">
        <v>-10</v>
      </c>
      <c r="Q86" s="167">
        <v>-44</v>
      </c>
      <c r="R86" s="167">
        <v>-17</v>
      </c>
      <c r="S86" s="167">
        <v>6</v>
      </c>
      <c r="T86" s="167">
        <v>-7</v>
      </c>
      <c r="U86" s="167">
        <v>4</v>
      </c>
      <c r="V86" s="167">
        <v>-3</v>
      </c>
      <c r="W86" s="168">
        <v>-17</v>
      </c>
    </row>
    <row r="87" spans="1:30" ht="15.75" customHeight="1" x14ac:dyDescent="0.2">
      <c r="A87" s="12" t="s">
        <v>135</v>
      </c>
      <c r="B87" s="185" t="s">
        <v>5</v>
      </c>
      <c r="C87" s="167">
        <v>659</v>
      </c>
      <c r="D87" s="167"/>
      <c r="E87" s="167">
        <v>181</v>
      </c>
      <c r="F87" s="167">
        <v>67</v>
      </c>
      <c r="G87" s="167">
        <v>8</v>
      </c>
      <c r="H87" s="167">
        <v>-342</v>
      </c>
      <c r="I87" s="167">
        <v>39</v>
      </c>
      <c r="J87" s="167">
        <v>266</v>
      </c>
      <c r="K87" s="167">
        <v>257</v>
      </c>
      <c r="L87" s="167">
        <v>145</v>
      </c>
      <c r="M87" s="167">
        <v>52</v>
      </c>
      <c r="N87" s="167">
        <v>33</v>
      </c>
      <c r="O87" s="167">
        <v>14</v>
      </c>
      <c r="P87" s="167">
        <v>-21</v>
      </c>
      <c r="Q87" s="167">
        <v>-43</v>
      </c>
      <c r="R87" s="167">
        <v>-23</v>
      </c>
      <c r="S87" s="167">
        <v>-2</v>
      </c>
      <c r="T87" s="167">
        <v>-2</v>
      </c>
      <c r="U87" s="167">
        <v>12</v>
      </c>
      <c r="V87" s="167">
        <v>9</v>
      </c>
      <c r="W87" s="168">
        <v>9</v>
      </c>
    </row>
    <row r="88" spans="1:30" ht="15.75" customHeight="1" x14ac:dyDescent="0.2">
      <c r="A88" s="12" t="s">
        <v>136</v>
      </c>
      <c r="B88" s="185" t="s">
        <v>6</v>
      </c>
      <c r="C88" s="167">
        <v>12</v>
      </c>
      <c r="D88" s="167"/>
      <c r="E88" s="167">
        <v>19</v>
      </c>
      <c r="F88" s="167">
        <v>2</v>
      </c>
      <c r="G88" s="167">
        <v>28</v>
      </c>
      <c r="H88" s="167">
        <v>-187</v>
      </c>
      <c r="I88" s="167">
        <v>-13</v>
      </c>
      <c r="J88" s="167">
        <v>35</v>
      </c>
      <c r="K88" s="167">
        <v>31</v>
      </c>
      <c r="L88" s="167">
        <v>4</v>
      </c>
      <c r="M88" s="167">
        <v>15</v>
      </c>
      <c r="N88" s="167">
        <v>-9</v>
      </c>
      <c r="O88" s="167">
        <v>16</v>
      </c>
      <c r="P88" s="167">
        <v>8</v>
      </c>
      <c r="Q88" s="167">
        <v>43</v>
      </c>
      <c r="R88" s="167">
        <v>23</v>
      </c>
      <c r="S88" s="167">
        <v>-3</v>
      </c>
      <c r="T88" s="167">
        <v>-7</v>
      </c>
      <c r="U88" s="167">
        <v>6</v>
      </c>
      <c r="V88" s="167">
        <v>5</v>
      </c>
      <c r="W88" s="168">
        <v>-4</v>
      </c>
    </row>
    <row r="89" spans="1:30" ht="15.75" customHeight="1" x14ac:dyDescent="0.2">
      <c r="A89" s="12" t="s">
        <v>137</v>
      </c>
      <c r="B89" s="185" t="s">
        <v>7</v>
      </c>
      <c r="C89" s="167">
        <v>194</v>
      </c>
      <c r="D89" s="167"/>
      <c r="E89" s="167">
        <v>45</v>
      </c>
      <c r="F89" s="167">
        <v>30</v>
      </c>
      <c r="G89" s="167">
        <v>6</v>
      </c>
      <c r="H89" s="167">
        <v>-132</v>
      </c>
      <c r="I89" s="167">
        <v>29</v>
      </c>
      <c r="J89" s="167">
        <v>29</v>
      </c>
      <c r="K89" s="167">
        <v>35</v>
      </c>
      <c r="L89" s="167">
        <v>47</v>
      </c>
      <c r="M89" s="167">
        <v>32</v>
      </c>
      <c r="N89" s="167">
        <v>29</v>
      </c>
      <c r="O89" s="167">
        <v>8</v>
      </c>
      <c r="P89" s="167">
        <v>29</v>
      </c>
      <c r="Q89" s="167">
        <v>22</v>
      </c>
      <c r="R89" s="167">
        <v>1</v>
      </c>
      <c r="S89" s="167">
        <v>-16</v>
      </c>
      <c r="T89" s="167">
        <v>-6</v>
      </c>
      <c r="U89" s="167">
        <v>-5</v>
      </c>
      <c r="V89" s="167">
        <v>0</v>
      </c>
      <c r="W89" s="168">
        <v>11</v>
      </c>
    </row>
    <row r="90" spans="1:30" ht="15.75" customHeight="1" x14ac:dyDescent="0.2">
      <c r="A90" s="12" t="s">
        <v>138</v>
      </c>
      <c r="B90" s="186" t="s">
        <v>84</v>
      </c>
      <c r="C90" s="167">
        <v>4338</v>
      </c>
      <c r="D90" s="167"/>
      <c r="E90" s="167">
        <v>14</v>
      </c>
      <c r="F90" s="167">
        <v>41</v>
      </c>
      <c r="G90" s="167">
        <v>32</v>
      </c>
      <c r="H90" s="167">
        <v>1564</v>
      </c>
      <c r="I90" s="167">
        <v>1749</v>
      </c>
      <c r="J90" s="167">
        <v>669</v>
      </c>
      <c r="K90" s="167">
        <v>188</v>
      </c>
      <c r="L90" s="167">
        <v>-63</v>
      </c>
      <c r="M90" s="167">
        <v>61</v>
      </c>
      <c r="N90" s="167">
        <v>46</v>
      </c>
      <c r="O90" s="167">
        <v>68</v>
      </c>
      <c r="P90" s="167">
        <v>-12</v>
      </c>
      <c r="Q90" s="167">
        <v>-2</v>
      </c>
      <c r="R90" s="167">
        <v>2</v>
      </c>
      <c r="S90" s="167">
        <v>-4</v>
      </c>
      <c r="T90" s="167">
        <v>19</v>
      </c>
      <c r="U90" s="167">
        <v>-12</v>
      </c>
      <c r="V90" s="167">
        <v>-11</v>
      </c>
      <c r="W90" s="168">
        <v>-11</v>
      </c>
    </row>
    <row r="91" spans="1:30" ht="15.75" customHeight="1" x14ac:dyDescent="0.2">
      <c r="A91" s="12" t="s">
        <v>139</v>
      </c>
      <c r="B91" s="185" t="s">
        <v>9</v>
      </c>
      <c r="C91" s="167">
        <v>6</v>
      </c>
      <c r="D91" s="167"/>
      <c r="E91" s="167">
        <v>-1</v>
      </c>
      <c r="F91" s="167">
        <v>9</v>
      </c>
      <c r="G91" s="167">
        <v>-3</v>
      </c>
      <c r="H91" s="167">
        <v>-7</v>
      </c>
      <c r="I91" s="167">
        <v>-11</v>
      </c>
      <c r="J91" s="167">
        <v>17</v>
      </c>
      <c r="K91" s="167">
        <v>-20</v>
      </c>
      <c r="L91" s="167">
        <v>-12</v>
      </c>
      <c r="M91" s="167">
        <v>10</v>
      </c>
      <c r="N91" s="167">
        <v>8</v>
      </c>
      <c r="O91" s="167">
        <v>13</v>
      </c>
      <c r="P91" s="167">
        <v>0</v>
      </c>
      <c r="Q91" s="167">
        <v>-1</v>
      </c>
      <c r="R91" s="167">
        <v>4</v>
      </c>
      <c r="S91" s="167">
        <v>3</v>
      </c>
      <c r="T91" s="167">
        <v>-1</v>
      </c>
      <c r="U91" s="167">
        <v>0</v>
      </c>
      <c r="V91" s="167">
        <v>2</v>
      </c>
      <c r="W91" s="168">
        <v>-4</v>
      </c>
    </row>
    <row r="92" spans="1:30" ht="15.75" customHeight="1" x14ac:dyDescent="0.2">
      <c r="A92" s="12" t="s">
        <v>140</v>
      </c>
      <c r="B92" s="185" t="s">
        <v>72</v>
      </c>
      <c r="C92" s="167">
        <v>208</v>
      </c>
      <c r="D92" s="167"/>
      <c r="E92" s="167">
        <v>41</v>
      </c>
      <c r="F92" s="167">
        <v>12</v>
      </c>
      <c r="G92" s="167">
        <v>13</v>
      </c>
      <c r="H92" s="167">
        <v>-169</v>
      </c>
      <c r="I92" s="167">
        <v>103</v>
      </c>
      <c r="J92" s="167">
        <v>17</v>
      </c>
      <c r="K92" s="167">
        <v>19</v>
      </c>
      <c r="L92" s="167">
        <v>61</v>
      </c>
      <c r="M92" s="167">
        <v>26</v>
      </c>
      <c r="N92" s="167">
        <v>27</v>
      </c>
      <c r="O92" s="167">
        <v>13</v>
      </c>
      <c r="P92" s="167">
        <v>19</v>
      </c>
      <c r="Q92" s="167">
        <v>11</v>
      </c>
      <c r="R92" s="167">
        <v>9</v>
      </c>
      <c r="S92" s="167">
        <v>-3</v>
      </c>
      <c r="T92" s="167">
        <v>-5</v>
      </c>
      <c r="U92" s="167">
        <v>6</v>
      </c>
      <c r="V92" s="167">
        <v>8</v>
      </c>
      <c r="W92" s="168">
        <v>0</v>
      </c>
    </row>
    <row r="93" spans="1:30" ht="15.75" customHeight="1" x14ac:dyDescent="0.2">
      <c r="A93" s="12" t="s">
        <v>141</v>
      </c>
      <c r="B93" s="185" t="s">
        <v>11</v>
      </c>
      <c r="C93" s="167">
        <v>699</v>
      </c>
      <c r="D93" s="167"/>
      <c r="E93" s="167">
        <v>-25</v>
      </c>
      <c r="F93" s="167">
        <v>-7</v>
      </c>
      <c r="G93" s="167">
        <v>1</v>
      </c>
      <c r="H93" s="167">
        <v>818</v>
      </c>
      <c r="I93" s="167">
        <v>119</v>
      </c>
      <c r="J93" s="167">
        <v>-101</v>
      </c>
      <c r="K93" s="167">
        <v>-54</v>
      </c>
      <c r="L93" s="167">
        <v>13</v>
      </c>
      <c r="M93" s="167">
        <v>-24</v>
      </c>
      <c r="N93" s="167">
        <v>18</v>
      </c>
      <c r="O93" s="167">
        <v>8</v>
      </c>
      <c r="P93" s="167">
        <v>-6</v>
      </c>
      <c r="Q93" s="167">
        <v>-5</v>
      </c>
      <c r="R93" s="167">
        <v>0</v>
      </c>
      <c r="S93" s="167">
        <v>1</v>
      </c>
      <c r="T93" s="167">
        <v>-9</v>
      </c>
      <c r="U93" s="167">
        <v>-13</v>
      </c>
      <c r="V93" s="167">
        <v>-24</v>
      </c>
      <c r="W93" s="168">
        <v>-11</v>
      </c>
    </row>
    <row r="94" spans="1:30" ht="15.75" customHeight="1" x14ac:dyDescent="0.2">
      <c r="A94" s="12" t="s">
        <v>142</v>
      </c>
      <c r="B94" s="185" t="s">
        <v>12</v>
      </c>
      <c r="C94" s="167">
        <v>22</v>
      </c>
      <c r="D94" s="167"/>
      <c r="E94" s="167">
        <v>21</v>
      </c>
      <c r="F94" s="167">
        <v>-13</v>
      </c>
      <c r="G94" s="167">
        <v>4</v>
      </c>
      <c r="H94" s="167">
        <v>-51</v>
      </c>
      <c r="I94" s="167">
        <v>20</v>
      </c>
      <c r="J94" s="167">
        <v>-19</v>
      </c>
      <c r="K94" s="167">
        <v>8</v>
      </c>
      <c r="L94" s="167">
        <v>17</v>
      </c>
      <c r="M94" s="167">
        <v>3</v>
      </c>
      <c r="N94" s="167">
        <v>14</v>
      </c>
      <c r="O94" s="167">
        <v>23</v>
      </c>
      <c r="P94" s="167">
        <v>11</v>
      </c>
      <c r="Q94" s="167">
        <v>-14</v>
      </c>
      <c r="R94" s="167">
        <v>3</v>
      </c>
      <c r="S94" s="167">
        <v>1</v>
      </c>
      <c r="T94" s="167">
        <v>-1</v>
      </c>
      <c r="U94" s="167">
        <v>-7</v>
      </c>
      <c r="V94" s="167">
        <v>0</v>
      </c>
      <c r="W94" s="168">
        <v>2</v>
      </c>
    </row>
    <row r="95" spans="1:30" ht="15.75" customHeight="1" x14ac:dyDescent="0.2">
      <c r="A95" s="12" t="s">
        <v>143</v>
      </c>
      <c r="B95" s="185" t="s">
        <v>13</v>
      </c>
      <c r="C95" s="167">
        <v>-34</v>
      </c>
      <c r="D95" s="167"/>
      <c r="E95" s="167">
        <v>76</v>
      </c>
      <c r="F95" s="167">
        <v>44</v>
      </c>
      <c r="G95" s="167">
        <v>-7</v>
      </c>
      <c r="H95" s="167">
        <v>-119</v>
      </c>
      <c r="I95" s="167">
        <v>-62</v>
      </c>
      <c r="J95" s="167">
        <v>-53</v>
      </c>
      <c r="K95" s="167">
        <v>84</v>
      </c>
      <c r="L95" s="167">
        <v>73</v>
      </c>
      <c r="M95" s="167">
        <v>6</v>
      </c>
      <c r="N95" s="167">
        <v>-3</v>
      </c>
      <c r="O95" s="167">
        <v>-28</v>
      </c>
      <c r="P95" s="167">
        <v>-26</v>
      </c>
      <c r="Q95" s="167">
        <v>-25</v>
      </c>
      <c r="R95" s="167">
        <v>-4</v>
      </c>
      <c r="S95" s="167">
        <v>3</v>
      </c>
      <c r="T95" s="167">
        <v>6</v>
      </c>
      <c r="U95" s="167">
        <v>12</v>
      </c>
      <c r="V95" s="167">
        <v>-12</v>
      </c>
      <c r="W95" s="168">
        <v>1</v>
      </c>
    </row>
    <row r="96" spans="1:30" ht="15.75" customHeight="1" x14ac:dyDescent="0.2">
      <c r="A96" s="12" t="s">
        <v>144</v>
      </c>
      <c r="B96" s="185" t="s">
        <v>14</v>
      </c>
      <c r="C96" s="167">
        <v>208</v>
      </c>
      <c r="D96" s="167"/>
      <c r="E96" s="167">
        <v>59</v>
      </c>
      <c r="F96" s="167">
        <v>22</v>
      </c>
      <c r="G96" s="167">
        <v>10</v>
      </c>
      <c r="H96" s="167">
        <v>-59</v>
      </c>
      <c r="I96" s="167">
        <v>-75</v>
      </c>
      <c r="J96" s="167">
        <v>74</v>
      </c>
      <c r="K96" s="167">
        <v>53</v>
      </c>
      <c r="L96" s="167">
        <v>54</v>
      </c>
      <c r="M96" s="167">
        <v>7</v>
      </c>
      <c r="N96" s="167">
        <v>-10</v>
      </c>
      <c r="O96" s="167">
        <v>8</v>
      </c>
      <c r="P96" s="167">
        <v>8</v>
      </c>
      <c r="Q96" s="167">
        <v>22</v>
      </c>
      <c r="R96" s="167">
        <v>26</v>
      </c>
      <c r="S96" s="167">
        <v>11</v>
      </c>
      <c r="T96" s="167">
        <v>4</v>
      </c>
      <c r="U96" s="167">
        <v>-1</v>
      </c>
      <c r="V96" s="167">
        <v>-5</v>
      </c>
      <c r="W96" s="168">
        <v>0</v>
      </c>
    </row>
    <row r="97" spans="1:23" ht="15.75" customHeight="1" x14ac:dyDescent="0.2">
      <c r="A97" s="12" t="s">
        <v>145</v>
      </c>
      <c r="B97" s="185" t="s">
        <v>15</v>
      </c>
      <c r="C97" s="167">
        <v>135</v>
      </c>
      <c r="D97" s="167"/>
      <c r="E97" s="167">
        <v>121</v>
      </c>
      <c r="F97" s="167">
        <v>20</v>
      </c>
      <c r="G97" s="167">
        <v>43</v>
      </c>
      <c r="H97" s="167">
        <v>-73</v>
      </c>
      <c r="I97" s="167">
        <v>-61</v>
      </c>
      <c r="J97" s="167">
        <v>-36</v>
      </c>
      <c r="K97" s="167">
        <v>65</v>
      </c>
      <c r="L97" s="167">
        <v>61</v>
      </c>
      <c r="M97" s="167">
        <v>45</v>
      </c>
      <c r="N97" s="167">
        <v>9</v>
      </c>
      <c r="O97" s="167">
        <v>-18</v>
      </c>
      <c r="P97" s="167">
        <v>-10</v>
      </c>
      <c r="Q97" s="167">
        <v>-25</v>
      </c>
      <c r="R97" s="167">
        <v>15</v>
      </c>
      <c r="S97" s="167">
        <v>-20</v>
      </c>
      <c r="T97" s="167">
        <v>-3</v>
      </c>
      <c r="U97" s="167">
        <v>-3</v>
      </c>
      <c r="V97" s="167">
        <v>0</v>
      </c>
      <c r="W97" s="168">
        <v>5</v>
      </c>
    </row>
    <row r="98" spans="1:23" ht="15.75" customHeight="1" x14ac:dyDescent="0.2">
      <c r="A98" s="12" t="s">
        <v>146</v>
      </c>
      <c r="B98" s="185" t="s">
        <v>16</v>
      </c>
      <c r="C98" s="167">
        <v>534</v>
      </c>
      <c r="D98" s="167"/>
      <c r="E98" s="167">
        <v>24</v>
      </c>
      <c r="F98" s="167">
        <v>18</v>
      </c>
      <c r="G98" s="167">
        <v>9</v>
      </c>
      <c r="H98" s="167">
        <v>40</v>
      </c>
      <c r="I98" s="167">
        <v>117</v>
      </c>
      <c r="J98" s="167">
        <v>99</v>
      </c>
      <c r="K98" s="167">
        <v>48</v>
      </c>
      <c r="L98" s="167">
        <v>35</v>
      </c>
      <c r="M98" s="167">
        <v>26</v>
      </c>
      <c r="N98" s="167">
        <v>30</v>
      </c>
      <c r="O98" s="167">
        <v>29</v>
      </c>
      <c r="P98" s="167">
        <v>18</v>
      </c>
      <c r="Q98" s="167">
        <v>11</v>
      </c>
      <c r="R98" s="167">
        <v>11</v>
      </c>
      <c r="S98" s="167">
        <v>-3</v>
      </c>
      <c r="T98" s="167">
        <v>-2</v>
      </c>
      <c r="U98" s="167">
        <v>7</v>
      </c>
      <c r="V98" s="167">
        <v>6</v>
      </c>
      <c r="W98" s="168">
        <v>11</v>
      </c>
    </row>
    <row r="99" spans="1:23" ht="15.75" customHeight="1" x14ac:dyDescent="0.2">
      <c r="A99" s="12" t="s">
        <v>147</v>
      </c>
      <c r="B99" s="185" t="s">
        <v>17</v>
      </c>
      <c r="C99" s="167">
        <v>1120</v>
      </c>
      <c r="D99" s="167"/>
      <c r="E99" s="167">
        <v>97</v>
      </c>
      <c r="F99" s="167">
        <v>31</v>
      </c>
      <c r="G99" s="167">
        <v>3</v>
      </c>
      <c r="H99" s="167">
        <v>433</v>
      </c>
      <c r="I99" s="167">
        <v>-2</v>
      </c>
      <c r="J99" s="167">
        <v>42</v>
      </c>
      <c r="K99" s="167">
        <v>129</v>
      </c>
      <c r="L99" s="167">
        <v>84</v>
      </c>
      <c r="M99" s="167">
        <v>81</v>
      </c>
      <c r="N99" s="167">
        <v>10</v>
      </c>
      <c r="O99" s="167">
        <v>75</v>
      </c>
      <c r="P99" s="167">
        <v>51</v>
      </c>
      <c r="Q99" s="167">
        <v>24</v>
      </c>
      <c r="R99" s="167">
        <v>17</v>
      </c>
      <c r="S99" s="167">
        <v>18</v>
      </c>
      <c r="T99" s="167">
        <v>6</v>
      </c>
      <c r="U99" s="167">
        <v>16</v>
      </c>
      <c r="V99" s="167">
        <v>-1</v>
      </c>
      <c r="W99" s="168">
        <v>6</v>
      </c>
    </row>
    <row r="100" spans="1:23" ht="15.75" customHeight="1" x14ac:dyDescent="0.2">
      <c r="A100" s="12" t="s">
        <v>148</v>
      </c>
      <c r="B100" s="185" t="s">
        <v>18</v>
      </c>
      <c r="C100" s="167">
        <v>2406</v>
      </c>
      <c r="D100" s="167"/>
      <c r="E100" s="167">
        <v>-145</v>
      </c>
      <c r="F100" s="167">
        <v>-85</v>
      </c>
      <c r="G100" s="167">
        <v>29</v>
      </c>
      <c r="H100" s="167">
        <v>1300</v>
      </c>
      <c r="I100" s="167">
        <v>1602</v>
      </c>
      <c r="J100" s="167">
        <v>346</v>
      </c>
      <c r="K100" s="167">
        <v>-207</v>
      </c>
      <c r="L100" s="167">
        <v>-125</v>
      </c>
      <c r="M100" s="167">
        <v>-99</v>
      </c>
      <c r="N100" s="167">
        <v>-27</v>
      </c>
      <c r="O100" s="167">
        <v>18</v>
      </c>
      <c r="P100" s="167">
        <v>12</v>
      </c>
      <c r="Q100" s="167">
        <v>-8</v>
      </c>
      <c r="R100" s="167">
        <v>-15</v>
      </c>
      <c r="S100" s="167">
        <v>6</v>
      </c>
      <c r="T100" s="167">
        <v>-35</v>
      </c>
      <c r="U100" s="167">
        <v>-55</v>
      </c>
      <c r="V100" s="167">
        <v>-50</v>
      </c>
      <c r="W100" s="168">
        <v>-56</v>
      </c>
    </row>
    <row r="101" spans="1:23" ht="15.75" customHeight="1" x14ac:dyDescent="0.2">
      <c r="A101" s="12" t="s">
        <v>149</v>
      </c>
      <c r="B101" s="185" t="s">
        <v>19</v>
      </c>
      <c r="C101" s="167">
        <v>418</v>
      </c>
      <c r="D101" s="167"/>
      <c r="E101" s="167">
        <v>58</v>
      </c>
      <c r="F101" s="167">
        <v>50</v>
      </c>
      <c r="G101" s="167">
        <v>27</v>
      </c>
      <c r="H101" s="167">
        <v>-369</v>
      </c>
      <c r="I101" s="167">
        <v>134</v>
      </c>
      <c r="J101" s="167">
        <v>130</v>
      </c>
      <c r="K101" s="167">
        <v>99</v>
      </c>
      <c r="L101" s="167">
        <v>95</v>
      </c>
      <c r="M101" s="167">
        <v>30</v>
      </c>
      <c r="N101" s="167">
        <v>44</v>
      </c>
      <c r="O101" s="167">
        <v>25</v>
      </c>
      <c r="P101" s="167">
        <v>32</v>
      </c>
      <c r="Q101" s="167">
        <v>30</v>
      </c>
      <c r="R101" s="167">
        <v>2</v>
      </c>
      <c r="S101" s="167">
        <v>12</v>
      </c>
      <c r="T101" s="167">
        <v>-3</v>
      </c>
      <c r="U101" s="167">
        <v>7</v>
      </c>
      <c r="V101" s="167">
        <v>14</v>
      </c>
      <c r="W101" s="168">
        <v>1</v>
      </c>
    </row>
    <row r="102" spans="1:23" ht="15.75" customHeight="1" x14ac:dyDescent="0.2">
      <c r="A102" s="12" t="s">
        <v>150</v>
      </c>
      <c r="B102" s="185" t="s">
        <v>20</v>
      </c>
      <c r="C102" s="167">
        <v>-129</v>
      </c>
      <c r="D102" s="167"/>
      <c r="E102" s="167">
        <v>18</v>
      </c>
      <c r="F102" s="167">
        <v>-7</v>
      </c>
      <c r="G102" s="167">
        <v>-18</v>
      </c>
      <c r="H102" s="167">
        <v>-57</v>
      </c>
      <c r="I102" s="167">
        <v>-23</v>
      </c>
      <c r="J102" s="167">
        <v>-9</v>
      </c>
      <c r="K102" s="167">
        <v>-21</v>
      </c>
      <c r="L102" s="167">
        <v>0</v>
      </c>
      <c r="M102" s="167">
        <v>0</v>
      </c>
      <c r="N102" s="167">
        <v>-8</v>
      </c>
      <c r="O102" s="167">
        <v>-8</v>
      </c>
      <c r="P102" s="167">
        <v>-16</v>
      </c>
      <c r="Q102" s="167">
        <v>13</v>
      </c>
      <c r="R102" s="167">
        <v>13</v>
      </c>
      <c r="S102" s="167">
        <v>1</v>
      </c>
      <c r="T102" s="167">
        <v>2</v>
      </c>
      <c r="U102" s="167">
        <v>-14</v>
      </c>
      <c r="V102" s="167">
        <v>10</v>
      </c>
      <c r="W102" s="168">
        <v>-5</v>
      </c>
    </row>
    <row r="103" spans="1:23" ht="15.75" customHeight="1" x14ac:dyDescent="0.2">
      <c r="A103" s="12" t="s">
        <v>151</v>
      </c>
      <c r="B103" s="185" t="s">
        <v>21</v>
      </c>
      <c r="C103" s="167">
        <v>294</v>
      </c>
      <c r="D103" s="167"/>
      <c r="E103" s="167">
        <v>43</v>
      </c>
      <c r="F103" s="167">
        <v>20</v>
      </c>
      <c r="G103" s="167">
        <v>15</v>
      </c>
      <c r="H103" s="167">
        <v>-27</v>
      </c>
      <c r="I103" s="167">
        <v>61</v>
      </c>
      <c r="J103" s="167">
        <v>65</v>
      </c>
      <c r="K103" s="167">
        <v>41</v>
      </c>
      <c r="L103" s="167">
        <v>34</v>
      </c>
      <c r="M103" s="167">
        <v>7</v>
      </c>
      <c r="N103" s="167">
        <v>15</v>
      </c>
      <c r="O103" s="167">
        <v>-5</v>
      </c>
      <c r="P103" s="167">
        <v>-1</v>
      </c>
      <c r="Q103" s="167">
        <v>0</v>
      </c>
      <c r="R103" s="167">
        <v>2</v>
      </c>
      <c r="S103" s="167">
        <v>4</v>
      </c>
      <c r="T103" s="167">
        <v>-4</v>
      </c>
      <c r="U103" s="167">
        <v>16</v>
      </c>
      <c r="V103" s="167">
        <v>4</v>
      </c>
      <c r="W103" s="168">
        <v>4</v>
      </c>
    </row>
    <row r="104" spans="1:23" ht="15.75" customHeight="1" x14ac:dyDescent="0.2">
      <c r="A104" s="12" t="s">
        <v>152</v>
      </c>
      <c r="B104" s="185" t="s">
        <v>22</v>
      </c>
      <c r="C104" s="167">
        <v>-158</v>
      </c>
      <c r="D104" s="167"/>
      <c r="E104" s="167">
        <v>-22</v>
      </c>
      <c r="F104" s="167">
        <v>5</v>
      </c>
      <c r="G104" s="167">
        <v>3</v>
      </c>
      <c r="H104" s="167">
        <v>-146</v>
      </c>
      <c r="I104" s="167">
        <v>25</v>
      </c>
      <c r="J104" s="167">
        <v>24</v>
      </c>
      <c r="K104" s="167">
        <v>-13</v>
      </c>
      <c r="L104" s="167">
        <v>-68</v>
      </c>
      <c r="M104" s="167">
        <v>-3</v>
      </c>
      <c r="N104" s="167">
        <v>-25</v>
      </c>
      <c r="O104" s="167">
        <v>17</v>
      </c>
      <c r="P104" s="167">
        <v>18</v>
      </c>
      <c r="Q104" s="167">
        <v>15</v>
      </c>
      <c r="R104" s="167">
        <v>12</v>
      </c>
      <c r="S104" s="167">
        <v>-1</v>
      </c>
      <c r="T104" s="167">
        <v>9</v>
      </c>
      <c r="U104" s="167">
        <v>-3</v>
      </c>
      <c r="V104" s="167">
        <v>-6</v>
      </c>
      <c r="W104" s="168">
        <v>1</v>
      </c>
    </row>
    <row r="105" spans="1:23" ht="15.75" customHeight="1" x14ac:dyDescent="0.2">
      <c r="A105" s="12" t="s">
        <v>153</v>
      </c>
      <c r="B105" s="186" t="s">
        <v>85</v>
      </c>
      <c r="C105" s="167">
        <v>20</v>
      </c>
      <c r="D105" s="167"/>
      <c r="E105" s="167">
        <v>7</v>
      </c>
      <c r="F105" s="167">
        <v>3</v>
      </c>
      <c r="G105" s="167">
        <v>-7</v>
      </c>
      <c r="H105" s="167">
        <v>-67</v>
      </c>
      <c r="I105" s="167">
        <v>-11</v>
      </c>
      <c r="J105" s="167">
        <v>21</v>
      </c>
      <c r="K105" s="167">
        <v>13</v>
      </c>
      <c r="L105" s="167">
        <v>8</v>
      </c>
      <c r="M105" s="167">
        <v>9</v>
      </c>
      <c r="N105" s="167">
        <v>18</v>
      </c>
      <c r="O105" s="167">
        <v>8</v>
      </c>
      <c r="P105" s="167">
        <v>10</v>
      </c>
      <c r="Q105" s="167">
        <v>1</v>
      </c>
      <c r="R105" s="167">
        <v>5</v>
      </c>
      <c r="S105" s="167">
        <v>1</v>
      </c>
      <c r="T105" s="167">
        <v>2</v>
      </c>
      <c r="U105" s="167">
        <v>-3</v>
      </c>
      <c r="V105" s="167">
        <v>1</v>
      </c>
      <c r="W105" s="168">
        <v>1</v>
      </c>
    </row>
    <row r="106" spans="1:23" ht="15.75" customHeight="1" x14ac:dyDescent="0.2">
      <c r="A106" s="12" t="s">
        <v>154</v>
      </c>
      <c r="B106" s="185" t="s">
        <v>23</v>
      </c>
      <c r="C106" s="167">
        <v>39</v>
      </c>
      <c r="D106" s="167"/>
      <c r="E106" s="167">
        <v>25</v>
      </c>
      <c r="F106" s="167">
        <v>-19</v>
      </c>
      <c r="G106" s="167">
        <v>-18</v>
      </c>
      <c r="H106" s="167">
        <v>-36</v>
      </c>
      <c r="I106" s="167">
        <v>-55</v>
      </c>
      <c r="J106" s="167">
        <v>-35</v>
      </c>
      <c r="K106" s="167">
        <v>11</v>
      </c>
      <c r="L106" s="167">
        <v>24</v>
      </c>
      <c r="M106" s="167">
        <v>-8</v>
      </c>
      <c r="N106" s="167">
        <v>52</v>
      </c>
      <c r="O106" s="167">
        <v>25</v>
      </c>
      <c r="P106" s="167">
        <v>21</v>
      </c>
      <c r="Q106" s="167">
        <v>19</v>
      </c>
      <c r="R106" s="167">
        <v>11</v>
      </c>
      <c r="S106" s="167">
        <v>18</v>
      </c>
      <c r="T106" s="167">
        <v>-1</v>
      </c>
      <c r="U106" s="167">
        <v>8</v>
      </c>
      <c r="V106" s="167">
        <v>-7</v>
      </c>
      <c r="W106" s="168">
        <v>4</v>
      </c>
    </row>
    <row r="107" spans="1:23" ht="15.75" customHeight="1" x14ac:dyDescent="0.2">
      <c r="A107" s="12" t="s">
        <v>155</v>
      </c>
      <c r="B107" s="185" t="s">
        <v>24</v>
      </c>
      <c r="C107" s="167">
        <v>-25</v>
      </c>
      <c r="D107" s="167"/>
      <c r="E107" s="167">
        <v>25</v>
      </c>
      <c r="F107" s="167">
        <v>8</v>
      </c>
      <c r="G107" s="167">
        <v>-9</v>
      </c>
      <c r="H107" s="167">
        <v>-73</v>
      </c>
      <c r="I107" s="167">
        <v>2</v>
      </c>
      <c r="J107" s="167">
        <v>19</v>
      </c>
      <c r="K107" s="167">
        <v>-22</v>
      </c>
      <c r="L107" s="167">
        <v>7</v>
      </c>
      <c r="M107" s="167">
        <v>19</v>
      </c>
      <c r="N107" s="167">
        <v>1</v>
      </c>
      <c r="O107" s="167">
        <v>14</v>
      </c>
      <c r="P107" s="167">
        <v>8</v>
      </c>
      <c r="Q107" s="167">
        <v>-23</v>
      </c>
      <c r="R107" s="167">
        <v>2</v>
      </c>
      <c r="S107" s="167">
        <v>7</v>
      </c>
      <c r="T107" s="167">
        <v>-5</v>
      </c>
      <c r="U107" s="167">
        <v>-9</v>
      </c>
      <c r="V107" s="167">
        <v>5</v>
      </c>
      <c r="W107" s="168">
        <v>-1</v>
      </c>
    </row>
    <row r="108" spans="1:23" ht="15.75" customHeight="1" x14ac:dyDescent="0.2">
      <c r="A108" s="12" t="s">
        <v>156</v>
      </c>
      <c r="B108" s="185" t="s">
        <v>25</v>
      </c>
      <c r="C108" s="167">
        <v>23</v>
      </c>
      <c r="D108" s="167"/>
      <c r="E108" s="167">
        <v>3</v>
      </c>
      <c r="F108" s="167">
        <v>2</v>
      </c>
      <c r="G108" s="167">
        <v>-3</v>
      </c>
      <c r="H108" s="167">
        <v>-35</v>
      </c>
      <c r="I108" s="167">
        <v>3</v>
      </c>
      <c r="J108" s="167">
        <v>17</v>
      </c>
      <c r="K108" s="167">
        <v>9</v>
      </c>
      <c r="L108" s="167">
        <v>1</v>
      </c>
      <c r="M108" s="167">
        <v>-2</v>
      </c>
      <c r="N108" s="167">
        <v>2</v>
      </c>
      <c r="O108" s="167">
        <v>4</v>
      </c>
      <c r="P108" s="167">
        <v>10</v>
      </c>
      <c r="Q108" s="167">
        <v>6</v>
      </c>
      <c r="R108" s="167">
        <v>-7</v>
      </c>
      <c r="S108" s="167">
        <v>3</v>
      </c>
      <c r="T108" s="167">
        <v>4</v>
      </c>
      <c r="U108" s="167">
        <v>4</v>
      </c>
      <c r="V108" s="167">
        <v>2</v>
      </c>
      <c r="W108" s="168">
        <v>0</v>
      </c>
    </row>
    <row r="109" spans="1:23" ht="15.75" customHeight="1" x14ac:dyDescent="0.2">
      <c r="A109" s="12" t="s">
        <v>157</v>
      </c>
      <c r="B109" s="185" t="s">
        <v>26</v>
      </c>
      <c r="C109" s="167">
        <v>780</v>
      </c>
      <c r="D109" s="167"/>
      <c r="E109" s="167">
        <v>71</v>
      </c>
      <c r="F109" s="167">
        <v>39</v>
      </c>
      <c r="G109" s="167">
        <v>69</v>
      </c>
      <c r="H109" s="167">
        <v>-123</v>
      </c>
      <c r="I109" s="167">
        <v>155</v>
      </c>
      <c r="J109" s="167">
        <v>129</v>
      </c>
      <c r="K109" s="167">
        <v>49</v>
      </c>
      <c r="L109" s="167">
        <v>79</v>
      </c>
      <c r="M109" s="167">
        <v>67</v>
      </c>
      <c r="N109" s="167">
        <v>57</v>
      </c>
      <c r="O109" s="167">
        <v>23</v>
      </c>
      <c r="P109" s="167">
        <v>40</v>
      </c>
      <c r="Q109" s="167">
        <v>33</v>
      </c>
      <c r="R109" s="167">
        <v>14</v>
      </c>
      <c r="S109" s="167">
        <v>10</v>
      </c>
      <c r="T109" s="167">
        <v>22</v>
      </c>
      <c r="U109" s="167">
        <v>2</v>
      </c>
      <c r="V109" s="167">
        <v>20</v>
      </c>
      <c r="W109" s="168">
        <v>24</v>
      </c>
    </row>
    <row r="110" spans="1:23" ht="15.75" customHeight="1" x14ac:dyDescent="0.2">
      <c r="A110" s="12" t="s">
        <v>158</v>
      </c>
      <c r="B110" s="185" t="s">
        <v>27</v>
      </c>
      <c r="C110" s="167">
        <v>177</v>
      </c>
      <c r="D110" s="167"/>
      <c r="E110" s="167">
        <v>39</v>
      </c>
      <c r="F110" s="167">
        <v>-13</v>
      </c>
      <c r="G110" s="167">
        <v>-6</v>
      </c>
      <c r="H110" s="167">
        <v>-39</v>
      </c>
      <c r="I110" s="167">
        <v>121</v>
      </c>
      <c r="J110" s="167">
        <v>63</v>
      </c>
      <c r="K110" s="167">
        <v>42</v>
      </c>
      <c r="L110" s="167">
        <v>-42</v>
      </c>
      <c r="M110" s="167">
        <v>12</v>
      </c>
      <c r="N110" s="167">
        <v>-4</v>
      </c>
      <c r="O110" s="167">
        <v>1</v>
      </c>
      <c r="P110" s="167">
        <v>-24</v>
      </c>
      <c r="Q110" s="167">
        <v>26</v>
      </c>
      <c r="R110" s="167">
        <v>2</v>
      </c>
      <c r="S110" s="167">
        <v>1</v>
      </c>
      <c r="T110" s="167">
        <v>0</v>
      </c>
      <c r="U110" s="167">
        <v>-2</v>
      </c>
      <c r="V110" s="167">
        <v>-2</v>
      </c>
      <c r="W110" s="168">
        <v>2</v>
      </c>
    </row>
    <row r="111" spans="1:23" ht="15.75" customHeight="1" x14ac:dyDescent="0.2">
      <c r="A111" s="12" t="s">
        <v>159</v>
      </c>
      <c r="B111" s="185" t="s">
        <v>8</v>
      </c>
      <c r="C111" s="167">
        <v>173</v>
      </c>
      <c r="D111" s="167"/>
      <c r="E111" s="167">
        <v>34</v>
      </c>
      <c r="F111" s="167">
        <v>35</v>
      </c>
      <c r="G111" s="167">
        <v>3</v>
      </c>
      <c r="H111" s="167">
        <v>-112</v>
      </c>
      <c r="I111" s="167">
        <v>-28</v>
      </c>
      <c r="J111" s="167">
        <v>-17</v>
      </c>
      <c r="K111" s="167">
        <v>58</v>
      </c>
      <c r="L111" s="167">
        <v>55</v>
      </c>
      <c r="M111" s="167">
        <v>43</v>
      </c>
      <c r="N111" s="167">
        <v>23</v>
      </c>
      <c r="O111" s="167">
        <v>41</v>
      </c>
      <c r="P111" s="167">
        <v>30</v>
      </c>
      <c r="Q111" s="167">
        <v>38</v>
      </c>
      <c r="R111" s="167">
        <v>-7</v>
      </c>
      <c r="S111" s="167">
        <v>4</v>
      </c>
      <c r="T111" s="167">
        <v>0</v>
      </c>
      <c r="U111" s="167">
        <v>-8</v>
      </c>
      <c r="V111" s="167">
        <v>0</v>
      </c>
      <c r="W111" s="168">
        <v>-19</v>
      </c>
    </row>
    <row r="112" spans="1:23" ht="15.75" customHeight="1" x14ac:dyDescent="0.2">
      <c r="A112" s="12" t="s">
        <v>160</v>
      </c>
      <c r="B112" s="185" t="s">
        <v>28</v>
      </c>
      <c r="C112" s="167">
        <v>40</v>
      </c>
      <c r="D112" s="167"/>
      <c r="E112" s="167">
        <v>5</v>
      </c>
      <c r="F112" s="167">
        <v>0</v>
      </c>
      <c r="G112" s="167">
        <v>-4</v>
      </c>
      <c r="H112" s="167">
        <v>-51</v>
      </c>
      <c r="I112" s="167">
        <v>26</v>
      </c>
      <c r="J112" s="167">
        <v>25</v>
      </c>
      <c r="K112" s="167">
        <v>5</v>
      </c>
      <c r="L112" s="167">
        <v>-3</v>
      </c>
      <c r="M112" s="167">
        <v>2</v>
      </c>
      <c r="N112" s="167">
        <v>9</v>
      </c>
      <c r="O112" s="167">
        <v>8</v>
      </c>
      <c r="P112" s="167">
        <v>5</v>
      </c>
      <c r="Q112" s="167">
        <v>7</v>
      </c>
      <c r="R112" s="167">
        <v>0</v>
      </c>
      <c r="S112" s="167">
        <v>-1</v>
      </c>
      <c r="T112" s="167">
        <v>2</v>
      </c>
      <c r="U112" s="167">
        <v>2</v>
      </c>
      <c r="V112" s="167">
        <v>3</v>
      </c>
      <c r="W112" s="168">
        <v>0</v>
      </c>
    </row>
    <row r="113" spans="1:23" ht="15.75" customHeight="1" x14ac:dyDescent="0.2">
      <c r="A113" s="12" t="s">
        <v>161</v>
      </c>
      <c r="B113" s="185" t="s">
        <v>29</v>
      </c>
      <c r="C113" s="167">
        <v>309</v>
      </c>
      <c r="D113" s="167"/>
      <c r="E113" s="167">
        <v>56</v>
      </c>
      <c r="F113" s="167">
        <v>17</v>
      </c>
      <c r="G113" s="167">
        <v>1</v>
      </c>
      <c r="H113" s="167">
        <v>-72</v>
      </c>
      <c r="I113" s="167">
        <v>57</v>
      </c>
      <c r="J113" s="167">
        <v>-1</v>
      </c>
      <c r="K113" s="167">
        <v>12</v>
      </c>
      <c r="L113" s="167">
        <v>48</v>
      </c>
      <c r="M113" s="167">
        <v>39</v>
      </c>
      <c r="N113" s="167">
        <v>17</v>
      </c>
      <c r="O113" s="167">
        <v>16</v>
      </c>
      <c r="P113" s="167">
        <v>17</v>
      </c>
      <c r="Q113" s="167">
        <v>43</v>
      </c>
      <c r="R113" s="167">
        <v>15</v>
      </c>
      <c r="S113" s="167">
        <v>9</v>
      </c>
      <c r="T113" s="167">
        <v>7</v>
      </c>
      <c r="U113" s="167">
        <v>3</v>
      </c>
      <c r="V113" s="167">
        <v>6</v>
      </c>
      <c r="W113" s="168">
        <v>19</v>
      </c>
    </row>
    <row r="114" spans="1:23" ht="15.75" customHeight="1" x14ac:dyDescent="0.2">
      <c r="A114" s="12" t="s">
        <v>162</v>
      </c>
      <c r="B114" s="185" t="s">
        <v>30</v>
      </c>
      <c r="C114" s="167">
        <v>269</v>
      </c>
      <c r="D114" s="167"/>
      <c r="E114" s="167">
        <v>30</v>
      </c>
      <c r="F114" s="167">
        <v>26</v>
      </c>
      <c r="G114" s="167">
        <v>-32</v>
      </c>
      <c r="H114" s="167">
        <v>-68</v>
      </c>
      <c r="I114" s="167">
        <v>33</v>
      </c>
      <c r="J114" s="167">
        <v>35</v>
      </c>
      <c r="K114" s="167">
        <v>104</v>
      </c>
      <c r="L114" s="167">
        <v>17</v>
      </c>
      <c r="M114" s="167">
        <v>-18</v>
      </c>
      <c r="N114" s="167">
        <v>11</v>
      </c>
      <c r="O114" s="167">
        <v>4</v>
      </c>
      <c r="P114" s="167">
        <v>-4</v>
      </c>
      <c r="Q114" s="167">
        <v>14</v>
      </c>
      <c r="R114" s="167">
        <v>-4</v>
      </c>
      <c r="S114" s="167">
        <v>10</v>
      </c>
      <c r="T114" s="167">
        <v>24</v>
      </c>
      <c r="U114" s="167">
        <v>23</v>
      </c>
      <c r="V114" s="167">
        <v>34</v>
      </c>
      <c r="W114" s="168">
        <v>30</v>
      </c>
    </row>
    <row r="115" spans="1:23" ht="15.75" customHeight="1" x14ac:dyDescent="0.2">
      <c r="A115" s="12" t="s">
        <v>163</v>
      </c>
      <c r="B115" s="185" t="s">
        <v>31</v>
      </c>
      <c r="C115" s="167">
        <v>553</v>
      </c>
      <c r="D115" s="167"/>
      <c r="E115" s="167">
        <v>30</v>
      </c>
      <c r="F115" s="167">
        <v>29</v>
      </c>
      <c r="G115" s="167">
        <v>42</v>
      </c>
      <c r="H115" s="167">
        <v>278</v>
      </c>
      <c r="I115" s="167">
        <v>67</v>
      </c>
      <c r="J115" s="167">
        <v>-10</v>
      </c>
      <c r="K115" s="167">
        <v>52</v>
      </c>
      <c r="L115" s="167">
        <v>51</v>
      </c>
      <c r="M115" s="167">
        <v>22</v>
      </c>
      <c r="N115" s="167">
        <v>29</v>
      </c>
      <c r="O115" s="167">
        <v>0</v>
      </c>
      <c r="P115" s="167">
        <v>-22</v>
      </c>
      <c r="Q115" s="167">
        <v>0</v>
      </c>
      <c r="R115" s="167">
        <v>-12</v>
      </c>
      <c r="S115" s="167">
        <v>6</v>
      </c>
      <c r="T115" s="167">
        <v>-1</v>
      </c>
      <c r="U115" s="167">
        <v>-4</v>
      </c>
      <c r="V115" s="167">
        <v>-4</v>
      </c>
      <c r="W115" s="168">
        <v>0</v>
      </c>
    </row>
    <row r="116" spans="1:23" ht="15.75" customHeight="1" x14ac:dyDescent="0.2">
      <c r="A116" s="12" t="s">
        <v>164</v>
      </c>
      <c r="B116" s="185" t="s">
        <v>10</v>
      </c>
      <c r="C116" s="167">
        <v>-49</v>
      </c>
      <c r="D116" s="167"/>
      <c r="E116" s="167">
        <v>-4</v>
      </c>
      <c r="F116" s="167">
        <v>-11</v>
      </c>
      <c r="G116" s="167">
        <v>-13</v>
      </c>
      <c r="H116" s="167">
        <v>16</v>
      </c>
      <c r="I116" s="167">
        <v>4</v>
      </c>
      <c r="J116" s="167">
        <v>-37</v>
      </c>
      <c r="K116" s="167">
        <v>-12</v>
      </c>
      <c r="L116" s="167">
        <v>0</v>
      </c>
      <c r="M116" s="167">
        <v>-17</v>
      </c>
      <c r="N116" s="167">
        <v>8</v>
      </c>
      <c r="O116" s="167">
        <v>5</v>
      </c>
      <c r="P116" s="167">
        <v>11</v>
      </c>
      <c r="Q116" s="167">
        <v>-9</v>
      </c>
      <c r="R116" s="167">
        <v>-12</v>
      </c>
      <c r="S116" s="167">
        <v>13</v>
      </c>
      <c r="T116" s="167">
        <v>-5</v>
      </c>
      <c r="U116" s="167">
        <v>4</v>
      </c>
      <c r="V116" s="167">
        <v>4</v>
      </c>
      <c r="W116" s="168">
        <v>6</v>
      </c>
    </row>
    <row r="117" spans="1:23" ht="15.75" customHeight="1" x14ac:dyDescent="0.2">
      <c r="A117" s="170" t="s">
        <v>165</v>
      </c>
      <c r="B117" s="187" t="s">
        <v>32</v>
      </c>
      <c r="C117" s="172">
        <v>126</v>
      </c>
      <c r="D117" s="172"/>
      <c r="E117" s="172">
        <v>48</v>
      </c>
      <c r="F117" s="172">
        <v>11</v>
      </c>
      <c r="G117" s="172">
        <v>-31</v>
      </c>
      <c r="H117" s="172">
        <v>-107</v>
      </c>
      <c r="I117" s="172">
        <v>87</v>
      </c>
      <c r="J117" s="172">
        <v>82</v>
      </c>
      <c r="K117" s="172">
        <v>33</v>
      </c>
      <c r="L117" s="172">
        <v>5</v>
      </c>
      <c r="M117" s="172">
        <v>-45</v>
      </c>
      <c r="N117" s="172">
        <v>-10</v>
      </c>
      <c r="O117" s="172">
        <v>-11</v>
      </c>
      <c r="P117" s="172">
        <v>17</v>
      </c>
      <c r="Q117" s="172">
        <v>6</v>
      </c>
      <c r="R117" s="172">
        <v>-12</v>
      </c>
      <c r="S117" s="172">
        <v>3</v>
      </c>
      <c r="T117" s="172">
        <v>9</v>
      </c>
      <c r="U117" s="172">
        <v>12</v>
      </c>
      <c r="V117" s="172">
        <v>13</v>
      </c>
      <c r="W117" s="173">
        <v>16</v>
      </c>
    </row>
    <row r="118" spans="1:23" ht="12" customHeight="1" x14ac:dyDescent="0.2"/>
    <row r="119" spans="1:23" ht="10.5" customHeight="1" x14ac:dyDescent="0.2">
      <c r="A119" s="227" t="s">
        <v>321</v>
      </c>
      <c r="B119" s="227"/>
      <c r="C119" s="101"/>
    </row>
  </sheetData>
  <sortState ref="B86:W117">
    <sortCondition ref="B86"/>
  </sortState>
  <mergeCells count="23">
    <mergeCell ref="Z34:AD34"/>
    <mergeCell ref="E82:W82"/>
    <mergeCell ref="C81:C83"/>
    <mergeCell ref="E81:W81"/>
    <mergeCell ref="AA13:AC13"/>
    <mergeCell ref="Z14:AD14"/>
    <mergeCell ref="Z16:AD16"/>
    <mergeCell ref="Z25:AD25"/>
    <mergeCell ref="AA36:AC36"/>
    <mergeCell ref="A1:G1"/>
    <mergeCell ref="A119:B119"/>
    <mergeCell ref="I1:J1"/>
    <mergeCell ref="A3:B5"/>
    <mergeCell ref="A42:B44"/>
    <mergeCell ref="C80:J80"/>
    <mergeCell ref="C41:J41"/>
    <mergeCell ref="E4:W4"/>
    <mergeCell ref="C3:C5"/>
    <mergeCell ref="E3:W3"/>
    <mergeCell ref="E43:W43"/>
    <mergeCell ref="C42:C44"/>
    <mergeCell ref="E42:W42"/>
    <mergeCell ref="A81:B83"/>
  </mergeCells>
  <phoneticPr fontId="4" type="noConversion"/>
  <hyperlinks>
    <hyperlink ref="I1" location="Contents!A1" display="back to contents"/>
    <hyperlink ref="AC21" location="'Council 15-16'!A1" display="2015/16"/>
    <hyperlink ref="AB21" location="'Council 14-15'!A1" display="2014/15"/>
    <hyperlink ref="AA21" location="'Council 13-14'!A1" display="2013/14"/>
    <hyperlink ref="AC20" location="'Council 12-13'!A1" display="2012/13"/>
    <hyperlink ref="AB20" location="'Council 11-12'!A1" display="2011/12"/>
    <hyperlink ref="AA20" location="'Council 10-11'!A1" display="2010/11"/>
    <hyperlink ref="AC19" location="'Council 09-10'!A1" display="2009/10"/>
    <hyperlink ref="AB19" location="'Council 08-09'!A1" display="2008/09"/>
    <hyperlink ref="AA19" location="'Council 07-08'!A1" display="2007/08"/>
    <hyperlink ref="AC18" location="'Council 06-07'!A1" display="2006/07"/>
    <hyperlink ref="AB18" location="'Council 05-06'!A1" display="2005/06"/>
    <hyperlink ref="AA18" location="'Council 04-05'!A1" display="2004/05"/>
    <hyperlink ref="AC17" location="'Council 03-04'!A1" display="2003/04"/>
    <hyperlink ref="AB17" location="'Council 02-03'!A1" display="2002/03"/>
    <hyperlink ref="AA17" location="'Council 01-02'!A1" display="2001/02"/>
    <hyperlink ref="AA22" location="'Council 16-17'!A1" display="2016-17"/>
    <hyperlink ref="AB22" location="'Council 17-18'!A1" display="2017-18"/>
    <hyperlink ref="AC22" location="'Council 18-19'!A1" display="2018-19"/>
    <hyperlink ref="AA23" location="'Council 19-20'!A1" display="2019-20"/>
    <hyperlink ref="AA32" location="'NHS Board 19-20'!A1" display="2019-20"/>
    <hyperlink ref="AC31" location="'NHS Board 18-19'!A1" display="2018-19"/>
    <hyperlink ref="AB31" location="'NHS Board 17-18'!A1" display="2017-18"/>
    <hyperlink ref="AA31" location="'NHS Board 16-17'!A1" display="2016-17"/>
    <hyperlink ref="AC30" location="'NHS Board 15-16'!A1" display="2015-16"/>
    <hyperlink ref="AB30" location="'NHS Board 14-15'!A1" display="2014-15"/>
    <hyperlink ref="AA30" location="'NHS Board 13-14'!A1" display="2013-14"/>
    <hyperlink ref="AC29" location="'NHS Board 12-13'!A1" display="2012-13"/>
    <hyperlink ref="AB29" location="'NHS Board 11-12'!A1" display="2011-12"/>
    <hyperlink ref="AA29" location="'NHS Board 10-11'!A1" display="2010-11"/>
    <hyperlink ref="AA28" location="'NHS Board 07-08'!A1" display="2007-08"/>
    <hyperlink ref="AB28" location="'NHS Board 08-09'!A1" display="2008-09"/>
    <hyperlink ref="AC28" location="'NHS Board 09-10'!A1" display="2009-10"/>
    <hyperlink ref="AC27" location="'NHS Board 06-07'!A1" display="2006-07"/>
    <hyperlink ref="AB27" location="'NHS Board 05-06'!A1" display="2005-06"/>
    <hyperlink ref="AA27" location="'NHS Board 04-05'!A1" display="2004-05"/>
    <hyperlink ref="AC26" location="'NHS Board 03-04'!A1" display="2003-04"/>
    <hyperlink ref="AB26" location="'NHS Board 02-03'!A1" display="2002-03"/>
    <hyperlink ref="AA26" location="'NHS Board 01-02'!A1" display="2001-02"/>
    <hyperlink ref="AB35" location="'Migration 18-20'!A1" display="2018-2020 Totals"/>
    <hyperlink ref="AA36" location="'Migration 18-20 as % of MYE'!A1" display="2018-2020 as % of Population"/>
    <hyperlink ref="AB37" location="'Migration 18-20 Chart'!A1" display="Interactive Graph"/>
  </hyperlinks>
  <pageMargins left="0.75" right="0.75" top="1" bottom="1" header="0.5" footer="0.5"/>
  <pageSetup paperSize="9" scale="55"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70C0"/>
  </sheetPr>
  <dimension ref="A1:AD119"/>
  <sheetViews>
    <sheetView showGridLines="0" zoomScaleNormal="100" workbookViewId="0">
      <selection sqref="A1:G1"/>
    </sheetView>
  </sheetViews>
  <sheetFormatPr defaultRowHeight="15" x14ac:dyDescent="0.2"/>
  <cols>
    <col min="1" max="1" width="11.28515625" style="25" customWidth="1"/>
    <col min="2" max="2" width="20.7109375" style="25" customWidth="1"/>
    <col min="3" max="3" width="11.7109375" style="25" customWidth="1"/>
    <col min="4" max="4" width="5.7109375" style="25" customWidth="1"/>
    <col min="5" max="24" width="9.7109375" style="25" customWidth="1"/>
    <col min="25" max="25" width="9.140625" style="25" customWidth="1"/>
    <col min="26" max="26" width="11.42578125" style="25" customWidth="1"/>
    <col min="27" max="27" width="17.7109375" style="25" customWidth="1"/>
    <col min="28" max="28" width="17.85546875" style="25" customWidth="1"/>
    <col min="29" max="29" width="18.5703125" style="25" customWidth="1"/>
    <col min="30" max="30" width="12" style="25" customWidth="1"/>
    <col min="31" max="16384" width="9.140625" style="25"/>
  </cols>
  <sheetData>
    <row r="1" spans="1:30" ht="18" customHeight="1" x14ac:dyDescent="0.2">
      <c r="A1" s="226" t="s">
        <v>228</v>
      </c>
      <c r="B1" s="226"/>
      <c r="C1" s="226"/>
      <c r="D1" s="226"/>
      <c r="E1" s="226"/>
      <c r="F1" s="226"/>
      <c r="G1" s="226"/>
      <c r="H1" s="120"/>
      <c r="I1" s="228" t="s">
        <v>209</v>
      </c>
      <c r="J1" s="228"/>
      <c r="K1" s="127"/>
      <c r="L1" s="127"/>
    </row>
    <row r="2" spans="1:30" ht="15" customHeight="1" x14ac:dyDescent="0.2">
      <c r="B2" s="183"/>
      <c r="C2" s="124"/>
      <c r="D2" s="124"/>
      <c r="E2" s="124"/>
      <c r="F2" s="124"/>
      <c r="G2" s="124"/>
      <c r="H2" s="124"/>
      <c r="J2" s="127"/>
      <c r="K2" s="127"/>
      <c r="L2" s="127"/>
      <c r="W2" s="128"/>
    </row>
    <row r="3" spans="1:30" ht="18" customHeight="1" x14ac:dyDescent="0.2">
      <c r="A3" s="234" t="s">
        <v>33</v>
      </c>
      <c r="B3" s="235"/>
      <c r="C3" s="231" t="s">
        <v>34</v>
      </c>
      <c r="D3" s="129"/>
      <c r="E3" s="229" t="s">
        <v>2</v>
      </c>
      <c r="F3" s="229"/>
      <c r="G3" s="229"/>
      <c r="H3" s="229"/>
      <c r="I3" s="229"/>
      <c r="J3" s="229"/>
      <c r="K3" s="229"/>
      <c r="L3" s="229"/>
      <c r="M3" s="229"/>
      <c r="N3" s="229"/>
      <c r="O3" s="229"/>
      <c r="P3" s="229"/>
      <c r="Q3" s="229"/>
      <c r="R3" s="229"/>
      <c r="S3" s="229"/>
      <c r="T3" s="229"/>
      <c r="U3" s="229"/>
      <c r="V3" s="229"/>
      <c r="W3" s="230"/>
    </row>
    <row r="4" spans="1:30" s="95" customFormat="1" ht="18" customHeight="1" x14ac:dyDescent="0.2">
      <c r="A4" s="236"/>
      <c r="B4" s="235"/>
      <c r="C4" s="232"/>
      <c r="E4" s="229" t="s">
        <v>63</v>
      </c>
      <c r="F4" s="229"/>
      <c r="G4" s="229"/>
      <c r="H4" s="229"/>
      <c r="I4" s="229"/>
      <c r="J4" s="229"/>
      <c r="K4" s="229"/>
      <c r="L4" s="229"/>
      <c r="M4" s="229"/>
      <c r="N4" s="229"/>
      <c r="O4" s="229"/>
      <c r="P4" s="229"/>
      <c r="Q4" s="229"/>
      <c r="R4" s="229"/>
      <c r="S4" s="229"/>
      <c r="T4" s="229"/>
      <c r="U4" s="229"/>
      <c r="V4" s="229"/>
      <c r="W4" s="230"/>
      <c r="Y4" s="25"/>
      <c r="Z4" s="25"/>
      <c r="AA4" s="25"/>
      <c r="AB4" s="25"/>
      <c r="AC4" s="25"/>
      <c r="AD4" s="25"/>
    </row>
    <row r="5" spans="1:30" s="95" customFormat="1" ht="18" customHeight="1" x14ac:dyDescent="0.2">
      <c r="A5" s="237"/>
      <c r="B5" s="238"/>
      <c r="C5" s="233"/>
      <c r="D5" s="130"/>
      <c r="E5" s="131" t="s">
        <v>43</v>
      </c>
      <c r="F5" s="131" t="s">
        <v>44</v>
      </c>
      <c r="G5" s="131" t="s">
        <v>45</v>
      </c>
      <c r="H5" s="131" t="s">
        <v>46</v>
      </c>
      <c r="I5" s="131" t="s">
        <v>47</v>
      </c>
      <c r="J5" s="131" t="s">
        <v>48</v>
      </c>
      <c r="K5" s="131" t="s">
        <v>49</v>
      </c>
      <c r="L5" s="132" t="s">
        <v>50</v>
      </c>
      <c r="M5" s="131" t="s">
        <v>51</v>
      </c>
      <c r="N5" s="131" t="s">
        <v>52</v>
      </c>
      <c r="O5" s="131" t="s">
        <v>53</v>
      </c>
      <c r="P5" s="131" t="s">
        <v>54</v>
      </c>
      <c r="Q5" s="131" t="s">
        <v>55</v>
      </c>
      <c r="R5" s="131" t="s">
        <v>56</v>
      </c>
      <c r="S5" s="131" t="s">
        <v>57</v>
      </c>
      <c r="T5" s="131" t="s">
        <v>58</v>
      </c>
      <c r="U5" s="131" t="s">
        <v>59</v>
      </c>
      <c r="V5" s="131" t="s">
        <v>60</v>
      </c>
      <c r="W5" s="151" t="s">
        <v>42</v>
      </c>
      <c r="Y5" s="25"/>
      <c r="Z5" s="25"/>
      <c r="AA5" s="25"/>
      <c r="AB5" s="25"/>
      <c r="AC5" s="25"/>
      <c r="AD5" s="25"/>
    </row>
    <row r="6" spans="1:30" ht="15.75" customHeight="1" x14ac:dyDescent="0.2">
      <c r="A6" s="134" t="s">
        <v>133</v>
      </c>
      <c r="B6" s="184" t="s">
        <v>3</v>
      </c>
      <c r="C6" s="162">
        <v>12738</v>
      </c>
      <c r="D6" s="162"/>
      <c r="E6" s="162">
        <v>933</v>
      </c>
      <c r="F6" s="162">
        <v>356</v>
      </c>
      <c r="G6" s="162">
        <v>303</v>
      </c>
      <c r="H6" s="162">
        <v>3328</v>
      </c>
      <c r="I6" s="162">
        <v>5016</v>
      </c>
      <c r="J6" s="162">
        <v>543</v>
      </c>
      <c r="K6" s="162">
        <v>487</v>
      </c>
      <c r="L6" s="162">
        <v>507</v>
      </c>
      <c r="M6" s="162">
        <v>446</v>
      </c>
      <c r="N6" s="162">
        <v>262</v>
      </c>
      <c r="O6" s="162">
        <v>340</v>
      </c>
      <c r="P6" s="162">
        <v>396</v>
      </c>
      <c r="Q6" s="162">
        <v>182</v>
      </c>
      <c r="R6" s="162">
        <v>-130</v>
      </c>
      <c r="S6" s="162">
        <v>-95</v>
      </c>
      <c r="T6" s="162">
        <v>-85</v>
      </c>
      <c r="U6" s="162">
        <v>-51</v>
      </c>
      <c r="V6" s="162">
        <v>-60</v>
      </c>
      <c r="W6" s="178">
        <v>60</v>
      </c>
    </row>
    <row r="7" spans="1:30" ht="15.75" customHeight="1" x14ac:dyDescent="0.2">
      <c r="A7" s="12"/>
      <c r="B7" s="184" t="s">
        <v>35</v>
      </c>
      <c r="C7" s="161"/>
      <c r="D7" s="162"/>
      <c r="E7" s="161"/>
      <c r="F7" s="161"/>
      <c r="G7" s="161"/>
      <c r="H7" s="161"/>
      <c r="I7" s="161"/>
      <c r="J7" s="161"/>
      <c r="K7" s="161"/>
      <c r="L7" s="161"/>
      <c r="M7" s="161"/>
      <c r="N7" s="161"/>
      <c r="O7" s="161"/>
      <c r="P7" s="161"/>
      <c r="Q7" s="161"/>
      <c r="R7" s="161"/>
      <c r="S7" s="161"/>
      <c r="T7" s="161"/>
      <c r="U7" s="161"/>
      <c r="V7" s="161"/>
      <c r="W7" s="163"/>
    </row>
    <row r="8" spans="1:30" ht="15.75" customHeight="1" x14ac:dyDescent="0.2">
      <c r="A8" s="12" t="s">
        <v>134</v>
      </c>
      <c r="B8" s="185" t="s">
        <v>4</v>
      </c>
      <c r="C8" s="165">
        <v>1847</v>
      </c>
      <c r="D8" s="165"/>
      <c r="E8" s="165">
        <v>-17</v>
      </c>
      <c r="F8" s="165">
        <v>9</v>
      </c>
      <c r="G8" s="165">
        <v>26</v>
      </c>
      <c r="H8" s="165">
        <v>1314</v>
      </c>
      <c r="I8" s="165">
        <v>995</v>
      </c>
      <c r="J8" s="165">
        <v>137</v>
      </c>
      <c r="K8" s="165">
        <v>-106</v>
      </c>
      <c r="L8" s="165">
        <v>-138</v>
      </c>
      <c r="M8" s="165">
        <v>-3</v>
      </c>
      <c r="N8" s="165">
        <v>-80</v>
      </c>
      <c r="O8" s="165">
        <v>24</v>
      </c>
      <c r="P8" s="165">
        <v>-46</v>
      </c>
      <c r="Q8" s="165">
        <v>-88</v>
      </c>
      <c r="R8" s="165">
        <v>-56</v>
      </c>
      <c r="S8" s="165">
        <v>-33</v>
      </c>
      <c r="T8" s="165">
        <v>-27</v>
      </c>
      <c r="U8" s="165">
        <v>-21</v>
      </c>
      <c r="V8" s="165">
        <v>-29</v>
      </c>
      <c r="W8" s="166">
        <v>-14</v>
      </c>
    </row>
    <row r="9" spans="1:30" ht="15.75" customHeight="1" x14ac:dyDescent="0.2">
      <c r="A9" s="12" t="s">
        <v>135</v>
      </c>
      <c r="B9" s="185" t="s">
        <v>5</v>
      </c>
      <c r="C9" s="167">
        <v>1386</v>
      </c>
      <c r="D9" s="167"/>
      <c r="E9" s="167">
        <v>360</v>
      </c>
      <c r="F9" s="167">
        <v>165</v>
      </c>
      <c r="G9" s="167">
        <v>34</v>
      </c>
      <c r="H9" s="167">
        <v>-462</v>
      </c>
      <c r="I9" s="167">
        <v>-6</v>
      </c>
      <c r="J9" s="167">
        <v>376</v>
      </c>
      <c r="K9" s="167">
        <v>519</v>
      </c>
      <c r="L9" s="167">
        <v>375</v>
      </c>
      <c r="M9" s="167">
        <v>116</v>
      </c>
      <c r="N9" s="167">
        <v>107</v>
      </c>
      <c r="O9" s="167">
        <v>-19</v>
      </c>
      <c r="P9" s="167">
        <v>-40</v>
      </c>
      <c r="Q9" s="167">
        <v>-44</v>
      </c>
      <c r="R9" s="167">
        <v>-68</v>
      </c>
      <c r="S9" s="167">
        <v>-54</v>
      </c>
      <c r="T9" s="167">
        <v>-10</v>
      </c>
      <c r="U9" s="167">
        <v>14</v>
      </c>
      <c r="V9" s="167">
        <v>19</v>
      </c>
      <c r="W9" s="168">
        <v>4</v>
      </c>
    </row>
    <row r="10" spans="1:30" ht="15.75" customHeight="1" x14ac:dyDescent="0.2">
      <c r="A10" s="12" t="s">
        <v>136</v>
      </c>
      <c r="B10" s="185" t="s">
        <v>6</v>
      </c>
      <c r="C10" s="167">
        <v>258</v>
      </c>
      <c r="D10" s="167"/>
      <c r="E10" s="167">
        <v>36</v>
      </c>
      <c r="F10" s="167">
        <v>8</v>
      </c>
      <c r="G10" s="167">
        <v>-13</v>
      </c>
      <c r="H10" s="167">
        <v>-93</v>
      </c>
      <c r="I10" s="167">
        <v>-46</v>
      </c>
      <c r="J10" s="167">
        <v>-16</v>
      </c>
      <c r="K10" s="167">
        <v>17</v>
      </c>
      <c r="L10" s="167">
        <v>44</v>
      </c>
      <c r="M10" s="167">
        <v>32</v>
      </c>
      <c r="N10" s="167">
        <v>27</v>
      </c>
      <c r="O10" s="167">
        <v>83</v>
      </c>
      <c r="P10" s="167">
        <v>66</v>
      </c>
      <c r="Q10" s="167">
        <v>25</v>
      </c>
      <c r="R10" s="167">
        <v>34</v>
      </c>
      <c r="S10" s="167">
        <v>14</v>
      </c>
      <c r="T10" s="167">
        <v>1</v>
      </c>
      <c r="U10" s="167">
        <v>13</v>
      </c>
      <c r="V10" s="167">
        <v>10</v>
      </c>
      <c r="W10" s="168">
        <v>16</v>
      </c>
    </row>
    <row r="11" spans="1:30" ht="15.75" customHeight="1" x14ac:dyDescent="0.2">
      <c r="A11" s="12" t="s">
        <v>137</v>
      </c>
      <c r="B11" s="185" t="s">
        <v>7</v>
      </c>
      <c r="C11" s="167">
        <v>-233</v>
      </c>
      <c r="D11" s="167"/>
      <c r="E11" s="167">
        <v>22</v>
      </c>
      <c r="F11" s="167">
        <v>-18</v>
      </c>
      <c r="G11" s="167">
        <v>-24</v>
      </c>
      <c r="H11" s="167">
        <v>-230</v>
      </c>
      <c r="I11" s="167">
        <v>-70</v>
      </c>
      <c r="J11" s="167">
        <v>-26</v>
      </c>
      <c r="K11" s="167">
        <v>25</v>
      </c>
      <c r="L11" s="167">
        <v>36</v>
      </c>
      <c r="M11" s="167">
        <v>22</v>
      </c>
      <c r="N11" s="167">
        <v>22</v>
      </c>
      <c r="O11" s="167">
        <v>34</v>
      </c>
      <c r="P11" s="167">
        <v>44</v>
      </c>
      <c r="Q11" s="167">
        <v>-2</v>
      </c>
      <c r="R11" s="167">
        <v>14</v>
      </c>
      <c r="S11" s="167">
        <v>-16</v>
      </c>
      <c r="T11" s="167">
        <v>-27</v>
      </c>
      <c r="U11" s="167">
        <v>-7</v>
      </c>
      <c r="V11" s="167">
        <v>-10</v>
      </c>
      <c r="W11" s="168">
        <v>-22</v>
      </c>
    </row>
    <row r="12" spans="1:30" ht="15.75" customHeight="1" x14ac:dyDescent="0.2">
      <c r="A12" s="12" t="s">
        <v>138</v>
      </c>
      <c r="B12" s="186" t="s">
        <v>84</v>
      </c>
      <c r="C12" s="167">
        <v>3966</v>
      </c>
      <c r="D12" s="167"/>
      <c r="E12" s="167">
        <v>-127</v>
      </c>
      <c r="F12" s="167">
        <v>0</v>
      </c>
      <c r="G12" s="167">
        <v>30</v>
      </c>
      <c r="H12" s="167">
        <v>1958</v>
      </c>
      <c r="I12" s="167">
        <v>2137</v>
      </c>
      <c r="J12" s="167">
        <v>510</v>
      </c>
      <c r="K12" s="167">
        <v>-292</v>
      </c>
      <c r="L12" s="167">
        <v>-91</v>
      </c>
      <c r="M12" s="167">
        <v>-61</v>
      </c>
      <c r="N12" s="167">
        <v>-64</v>
      </c>
      <c r="O12" s="167">
        <v>19</v>
      </c>
      <c r="P12" s="167">
        <v>-39</v>
      </c>
      <c r="Q12" s="167">
        <v>-25</v>
      </c>
      <c r="R12" s="167">
        <v>-17</v>
      </c>
      <c r="S12" s="167">
        <v>30</v>
      </c>
      <c r="T12" s="167">
        <v>23</v>
      </c>
      <c r="U12" s="167">
        <v>-11</v>
      </c>
      <c r="V12" s="167">
        <v>-12</v>
      </c>
      <c r="W12" s="168">
        <v>-2</v>
      </c>
    </row>
    <row r="13" spans="1:30" ht="15.75" customHeight="1" x14ac:dyDescent="0.2">
      <c r="A13" s="12" t="s">
        <v>139</v>
      </c>
      <c r="B13" s="185" t="s">
        <v>9</v>
      </c>
      <c r="C13" s="167">
        <v>-256</v>
      </c>
      <c r="D13" s="167"/>
      <c r="E13" s="167">
        <v>-51</v>
      </c>
      <c r="F13" s="167">
        <v>-19</v>
      </c>
      <c r="G13" s="167">
        <v>-24</v>
      </c>
      <c r="H13" s="167">
        <v>-105</v>
      </c>
      <c r="I13" s="167">
        <v>-25</v>
      </c>
      <c r="J13" s="167">
        <v>-37</v>
      </c>
      <c r="K13" s="167">
        <v>-13</v>
      </c>
      <c r="L13" s="167">
        <v>-12</v>
      </c>
      <c r="M13" s="167">
        <v>-3</v>
      </c>
      <c r="N13" s="167">
        <v>-13</v>
      </c>
      <c r="O13" s="167">
        <v>4</v>
      </c>
      <c r="P13" s="167">
        <v>-7</v>
      </c>
      <c r="Q13" s="167">
        <v>5</v>
      </c>
      <c r="R13" s="167">
        <v>11</v>
      </c>
      <c r="S13" s="167">
        <v>12</v>
      </c>
      <c r="T13" s="167">
        <v>2</v>
      </c>
      <c r="U13" s="167">
        <v>7</v>
      </c>
      <c r="V13" s="167">
        <v>4</v>
      </c>
      <c r="W13" s="168">
        <v>8</v>
      </c>
      <c r="Z13" s="27"/>
      <c r="AA13" s="239" t="s">
        <v>68</v>
      </c>
      <c r="AB13" s="239"/>
      <c r="AC13" s="239"/>
      <c r="AD13" s="27"/>
    </row>
    <row r="14" spans="1:30" ht="15.75" customHeight="1" x14ac:dyDescent="0.2">
      <c r="A14" s="12" t="s">
        <v>140</v>
      </c>
      <c r="B14" s="185" t="s">
        <v>72</v>
      </c>
      <c r="C14" s="167">
        <v>-128</v>
      </c>
      <c r="D14" s="167"/>
      <c r="E14" s="167">
        <v>20</v>
      </c>
      <c r="F14" s="167">
        <v>4</v>
      </c>
      <c r="G14" s="167">
        <v>-33</v>
      </c>
      <c r="H14" s="167">
        <v>-266</v>
      </c>
      <c r="I14" s="167">
        <v>-13</v>
      </c>
      <c r="J14" s="167">
        <v>-35</v>
      </c>
      <c r="K14" s="167">
        <v>19</v>
      </c>
      <c r="L14" s="167">
        <v>6</v>
      </c>
      <c r="M14" s="167">
        <v>28</v>
      </c>
      <c r="N14" s="167">
        <v>43</v>
      </c>
      <c r="O14" s="167">
        <v>41</v>
      </c>
      <c r="P14" s="167">
        <v>46</v>
      </c>
      <c r="Q14" s="167">
        <v>48</v>
      </c>
      <c r="R14" s="167">
        <v>14</v>
      </c>
      <c r="S14" s="167">
        <v>0</v>
      </c>
      <c r="T14" s="167">
        <v>-19</v>
      </c>
      <c r="U14" s="167">
        <v>-13</v>
      </c>
      <c r="V14" s="167">
        <v>-23</v>
      </c>
      <c r="W14" s="168">
        <v>5</v>
      </c>
      <c r="Z14" s="240" t="s">
        <v>86</v>
      </c>
      <c r="AA14" s="240"/>
      <c r="AB14" s="240"/>
      <c r="AC14" s="240"/>
      <c r="AD14" s="240"/>
    </row>
    <row r="15" spans="1:30" ht="15.75" customHeight="1" x14ac:dyDescent="0.2">
      <c r="A15" s="12" t="s">
        <v>141</v>
      </c>
      <c r="B15" s="185" t="s">
        <v>11</v>
      </c>
      <c r="C15" s="167">
        <v>492</v>
      </c>
      <c r="D15" s="167"/>
      <c r="E15" s="167">
        <v>-24</v>
      </c>
      <c r="F15" s="167">
        <v>-36</v>
      </c>
      <c r="G15" s="167">
        <v>-74</v>
      </c>
      <c r="H15" s="167">
        <v>973</v>
      </c>
      <c r="I15" s="167">
        <v>100</v>
      </c>
      <c r="J15" s="167">
        <v>-177</v>
      </c>
      <c r="K15" s="167">
        <v>-67</v>
      </c>
      <c r="L15" s="167">
        <v>-22</v>
      </c>
      <c r="M15" s="167">
        <v>3</v>
      </c>
      <c r="N15" s="167">
        <v>-21</v>
      </c>
      <c r="O15" s="167">
        <v>5</v>
      </c>
      <c r="P15" s="167">
        <v>-29</v>
      </c>
      <c r="Q15" s="167">
        <v>-32</v>
      </c>
      <c r="R15" s="167">
        <v>-17</v>
      </c>
      <c r="S15" s="167">
        <v>-10</v>
      </c>
      <c r="T15" s="167">
        <v>-9</v>
      </c>
      <c r="U15" s="167">
        <v>-23</v>
      </c>
      <c r="V15" s="167">
        <v>-21</v>
      </c>
      <c r="W15" s="168">
        <v>-27</v>
      </c>
      <c r="Z15" s="28"/>
      <c r="AA15" s="28"/>
      <c r="AB15" s="28"/>
      <c r="AC15" s="28"/>
      <c r="AD15" s="28"/>
    </row>
    <row r="16" spans="1:30" ht="15.75" customHeight="1" x14ac:dyDescent="0.2">
      <c r="A16" s="12" t="s">
        <v>142</v>
      </c>
      <c r="B16" s="185" t="s">
        <v>12</v>
      </c>
      <c r="C16" s="167">
        <v>-76</v>
      </c>
      <c r="D16" s="167"/>
      <c r="E16" s="167">
        <v>27</v>
      </c>
      <c r="F16" s="167">
        <v>-21</v>
      </c>
      <c r="G16" s="167">
        <v>22</v>
      </c>
      <c r="H16" s="167">
        <v>-60</v>
      </c>
      <c r="I16" s="167">
        <v>-38</v>
      </c>
      <c r="J16" s="167">
        <v>-51</v>
      </c>
      <c r="K16" s="167">
        <v>40</v>
      </c>
      <c r="L16" s="167">
        <v>11</v>
      </c>
      <c r="M16" s="167">
        <v>12</v>
      </c>
      <c r="N16" s="167">
        <v>7</v>
      </c>
      <c r="O16" s="167">
        <v>-7</v>
      </c>
      <c r="P16" s="167">
        <v>-33</v>
      </c>
      <c r="Q16" s="167">
        <v>31</v>
      </c>
      <c r="R16" s="167">
        <v>-3</v>
      </c>
      <c r="S16" s="167">
        <v>-11</v>
      </c>
      <c r="T16" s="167">
        <v>-2</v>
      </c>
      <c r="U16" s="167">
        <v>-1</v>
      </c>
      <c r="V16" s="167">
        <v>3</v>
      </c>
      <c r="W16" s="168">
        <v>-2</v>
      </c>
      <c r="Z16" s="241" t="s">
        <v>125</v>
      </c>
      <c r="AA16" s="241"/>
      <c r="AB16" s="241"/>
      <c r="AC16" s="241"/>
      <c r="AD16" s="241"/>
    </row>
    <row r="17" spans="1:30" ht="15.75" customHeight="1" x14ac:dyDescent="0.2">
      <c r="A17" s="12" t="s">
        <v>143</v>
      </c>
      <c r="B17" s="185" t="s">
        <v>13</v>
      </c>
      <c r="C17" s="167">
        <v>260</v>
      </c>
      <c r="D17" s="167"/>
      <c r="E17" s="167">
        <v>238</v>
      </c>
      <c r="F17" s="167">
        <v>93</v>
      </c>
      <c r="G17" s="167">
        <v>83</v>
      </c>
      <c r="H17" s="167">
        <v>-127</v>
      </c>
      <c r="I17" s="167">
        <v>-103</v>
      </c>
      <c r="J17" s="167">
        <v>-168</v>
      </c>
      <c r="K17" s="167">
        <v>136</v>
      </c>
      <c r="L17" s="167">
        <v>105</v>
      </c>
      <c r="M17" s="167">
        <v>43</v>
      </c>
      <c r="N17" s="167">
        <v>9</v>
      </c>
      <c r="O17" s="167">
        <v>-28</v>
      </c>
      <c r="P17" s="167">
        <v>-17</v>
      </c>
      <c r="Q17" s="167">
        <v>-14</v>
      </c>
      <c r="R17" s="167">
        <v>-29</v>
      </c>
      <c r="S17" s="167">
        <v>17</v>
      </c>
      <c r="T17" s="167">
        <v>8</v>
      </c>
      <c r="U17" s="167">
        <v>2</v>
      </c>
      <c r="V17" s="167">
        <v>-10</v>
      </c>
      <c r="W17" s="168">
        <v>22</v>
      </c>
      <c r="Z17" s="29"/>
      <c r="AA17" s="30" t="s">
        <v>108</v>
      </c>
      <c r="AB17" s="30" t="s">
        <v>109</v>
      </c>
      <c r="AC17" s="30" t="s">
        <v>110</v>
      </c>
      <c r="AD17" s="31"/>
    </row>
    <row r="18" spans="1:30" ht="15.75" customHeight="1" x14ac:dyDescent="0.2">
      <c r="A18" s="12" t="s">
        <v>144</v>
      </c>
      <c r="B18" s="185" t="s">
        <v>14</v>
      </c>
      <c r="C18" s="167">
        <v>787</v>
      </c>
      <c r="D18" s="167"/>
      <c r="E18" s="167">
        <v>145</v>
      </c>
      <c r="F18" s="167">
        <v>50</v>
      </c>
      <c r="G18" s="167">
        <v>20</v>
      </c>
      <c r="H18" s="167">
        <v>-38</v>
      </c>
      <c r="I18" s="167">
        <v>55</v>
      </c>
      <c r="J18" s="167">
        <v>86</v>
      </c>
      <c r="K18" s="167">
        <v>153</v>
      </c>
      <c r="L18" s="167">
        <v>133</v>
      </c>
      <c r="M18" s="167">
        <v>60</v>
      </c>
      <c r="N18" s="167">
        <v>31</v>
      </c>
      <c r="O18" s="167">
        <v>10</v>
      </c>
      <c r="P18" s="167">
        <v>0</v>
      </c>
      <c r="Q18" s="167">
        <v>19</v>
      </c>
      <c r="R18" s="167">
        <v>12</v>
      </c>
      <c r="S18" s="167">
        <v>13</v>
      </c>
      <c r="T18" s="167">
        <v>20</v>
      </c>
      <c r="U18" s="167">
        <v>19</v>
      </c>
      <c r="V18" s="167">
        <v>-5</v>
      </c>
      <c r="W18" s="168">
        <v>4</v>
      </c>
      <c r="Z18" s="29"/>
      <c r="AA18" s="30" t="s">
        <v>111</v>
      </c>
      <c r="AB18" s="30" t="s">
        <v>112</v>
      </c>
      <c r="AC18" s="30" t="s">
        <v>113</v>
      </c>
      <c r="AD18" s="31"/>
    </row>
    <row r="19" spans="1:30" ht="15.75" customHeight="1" x14ac:dyDescent="0.2">
      <c r="A19" s="12" t="s">
        <v>145</v>
      </c>
      <c r="B19" s="185" t="s">
        <v>15</v>
      </c>
      <c r="C19" s="167">
        <v>189</v>
      </c>
      <c r="D19" s="167"/>
      <c r="E19" s="167">
        <v>174</v>
      </c>
      <c r="F19" s="167">
        <v>72</v>
      </c>
      <c r="G19" s="167">
        <v>70</v>
      </c>
      <c r="H19" s="167">
        <v>-166</v>
      </c>
      <c r="I19" s="167">
        <v>-84</v>
      </c>
      <c r="J19" s="167">
        <v>-107</v>
      </c>
      <c r="K19" s="167">
        <v>125</v>
      </c>
      <c r="L19" s="167">
        <v>187</v>
      </c>
      <c r="M19" s="167">
        <v>69</v>
      </c>
      <c r="N19" s="167">
        <v>-8</v>
      </c>
      <c r="O19" s="167">
        <v>-52</v>
      </c>
      <c r="P19" s="167">
        <v>-35</v>
      </c>
      <c r="Q19" s="167">
        <v>-30</v>
      </c>
      <c r="R19" s="167">
        <v>-12</v>
      </c>
      <c r="S19" s="167">
        <v>-4</v>
      </c>
      <c r="T19" s="167">
        <v>12</v>
      </c>
      <c r="U19" s="167">
        <v>-7</v>
      </c>
      <c r="V19" s="167">
        <v>-10</v>
      </c>
      <c r="W19" s="168">
        <v>-5</v>
      </c>
      <c r="Z19" s="29"/>
      <c r="AA19" s="30" t="s">
        <v>114</v>
      </c>
      <c r="AB19" s="30" t="s">
        <v>115</v>
      </c>
      <c r="AC19" s="30" t="s">
        <v>116</v>
      </c>
      <c r="AD19" s="31"/>
    </row>
    <row r="20" spans="1:30" ht="15.75" customHeight="1" x14ac:dyDescent="0.2">
      <c r="A20" s="12" t="s">
        <v>146</v>
      </c>
      <c r="B20" s="185" t="s">
        <v>16</v>
      </c>
      <c r="C20" s="167">
        <v>356</v>
      </c>
      <c r="D20" s="167"/>
      <c r="E20" s="167">
        <v>-11</v>
      </c>
      <c r="F20" s="167">
        <v>0</v>
      </c>
      <c r="G20" s="167">
        <v>-10</v>
      </c>
      <c r="H20" s="167">
        <v>-60</v>
      </c>
      <c r="I20" s="167">
        <v>55</v>
      </c>
      <c r="J20" s="167">
        <v>110</v>
      </c>
      <c r="K20" s="167">
        <v>24</v>
      </c>
      <c r="L20" s="167">
        <v>69</v>
      </c>
      <c r="M20" s="167">
        <v>14</v>
      </c>
      <c r="N20" s="167">
        <v>43</v>
      </c>
      <c r="O20" s="167">
        <v>10</v>
      </c>
      <c r="P20" s="167">
        <v>43</v>
      </c>
      <c r="Q20" s="167">
        <v>28</v>
      </c>
      <c r="R20" s="167">
        <v>15</v>
      </c>
      <c r="S20" s="167">
        <v>8</v>
      </c>
      <c r="T20" s="167">
        <v>18</v>
      </c>
      <c r="U20" s="167">
        <v>4</v>
      </c>
      <c r="V20" s="167">
        <v>4</v>
      </c>
      <c r="W20" s="168">
        <v>-8</v>
      </c>
      <c r="Z20" s="29"/>
      <c r="AA20" s="30" t="s">
        <v>117</v>
      </c>
      <c r="AB20" s="30" t="s">
        <v>118</v>
      </c>
      <c r="AC20" s="30" t="s">
        <v>119</v>
      </c>
      <c r="AD20" s="31"/>
    </row>
    <row r="21" spans="1:30" ht="15.75" customHeight="1" x14ac:dyDescent="0.2">
      <c r="A21" s="12" t="s">
        <v>147</v>
      </c>
      <c r="B21" s="185" t="s">
        <v>17</v>
      </c>
      <c r="C21" s="167">
        <v>623</v>
      </c>
      <c r="D21" s="167"/>
      <c r="E21" s="167">
        <v>29</v>
      </c>
      <c r="F21" s="167">
        <v>23</v>
      </c>
      <c r="G21" s="167">
        <v>10</v>
      </c>
      <c r="H21" s="167">
        <v>607</v>
      </c>
      <c r="I21" s="167">
        <v>-395</v>
      </c>
      <c r="J21" s="167">
        <v>-226</v>
      </c>
      <c r="K21" s="167">
        <v>157</v>
      </c>
      <c r="L21" s="167">
        <v>50</v>
      </c>
      <c r="M21" s="167">
        <v>26</v>
      </c>
      <c r="N21" s="167">
        <v>79</v>
      </c>
      <c r="O21" s="167">
        <v>6</v>
      </c>
      <c r="P21" s="167">
        <v>95</v>
      </c>
      <c r="Q21" s="167">
        <v>75</v>
      </c>
      <c r="R21" s="167">
        <v>57</v>
      </c>
      <c r="S21" s="167">
        <v>11</v>
      </c>
      <c r="T21" s="167">
        <v>11</v>
      </c>
      <c r="U21" s="167">
        <v>3</v>
      </c>
      <c r="V21" s="167">
        <v>6</v>
      </c>
      <c r="W21" s="168">
        <v>-1</v>
      </c>
      <c r="Z21" s="29"/>
      <c r="AA21" s="30" t="s">
        <v>120</v>
      </c>
      <c r="AB21" s="30" t="s">
        <v>121</v>
      </c>
      <c r="AC21" s="30" t="s">
        <v>122</v>
      </c>
      <c r="AD21" s="31"/>
    </row>
    <row r="22" spans="1:30" ht="15.75" customHeight="1" x14ac:dyDescent="0.2">
      <c r="A22" s="12" t="s">
        <v>148</v>
      </c>
      <c r="B22" s="185" t="s">
        <v>18</v>
      </c>
      <c r="C22" s="167">
        <v>1146</v>
      </c>
      <c r="D22" s="167"/>
      <c r="E22" s="167">
        <v>-637</v>
      </c>
      <c r="F22" s="167">
        <v>-317</v>
      </c>
      <c r="G22" s="167">
        <v>-152</v>
      </c>
      <c r="H22" s="167">
        <v>1899</v>
      </c>
      <c r="I22" s="167">
        <v>2432</v>
      </c>
      <c r="J22" s="167">
        <v>361</v>
      </c>
      <c r="K22" s="167">
        <v>-668</v>
      </c>
      <c r="L22" s="167">
        <v>-684</v>
      </c>
      <c r="M22" s="167">
        <v>-348</v>
      </c>
      <c r="N22" s="167">
        <v>-206</v>
      </c>
      <c r="O22" s="167">
        <v>-89</v>
      </c>
      <c r="P22" s="167">
        <v>-80</v>
      </c>
      <c r="Q22" s="167">
        <v>-44</v>
      </c>
      <c r="R22" s="167">
        <v>-102</v>
      </c>
      <c r="S22" s="167">
        <v>-45</v>
      </c>
      <c r="T22" s="167">
        <v>-42</v>
      </c>
      <c r="U22" s="167">
        <v>-40</v>
      </c>
      <c r="V22" s="167">
        <v>-66</v>
      </c>
      <c r="W22" s="168">
        <v>-26</v>
      </c>
      <c r="Z22" s="29"/>
      <c r="AA22" s="30" t="s">
        <v>124</v>
      </c>
      <c r="AB22" s="30" t="s">
        <v>128</v>
      </c>
      <c r="AC22" s="30" t="s">
        <v>214</v>
      </c>
      <c r="AD22" s="31"/>
    </row>
    <row r="23" spans="1:30" ht="15.75" customHeight="1" x14ac:dyDescent="0.2">
      <c r="A23" s="12" t="s">
        <v>149</v>
      </c>
      <c r="B23" s="185" t="s">
        <v>19</v>
      </c>
      <c r="C23" s="167">
        <v>118</v>
      </c>
      <c r="D23" s="167"/>
      <c r="E23" s="167">
        <v>45</v>
      </c>
      <c r="F23" s="167">
        <v>-28</v>
      </c>
      <c r="G23" s="167">
        <v>-42</v>
      </c>
      <c r="H23" s="167">
        <v>-475</v>
      </c>
      <c r="I23" s="167">
        <v>82</v>
      </c>
      <c r="J23" s="167">
        <v>90</v>
      </c>
      <c r="K23" s="167">
        <v>30</v>
      </c>
      <c r="L23" s="167">
        <v>120</v>
      </c>
      <c r="M23" s="167">
        <v>102</v>
      </c>
      <c r="N23" s="167">
        <v>64</v>
      </c>
      <c r="O23" s="167">
        <v>56</v>
      </c>
      <c r="P23" s="167">
        <v>107</v>
      </c>
      <c r="Q23" s="167">
        <v>8</v>
      </c>
      <c r="R23" s="167">
        <v>12</v>
      </c>
      <c r="S23" s="167">
        <v>-25</v>
      </c>
      <c r="T23" s="167">
        <v>-19</v>
      </c>
      <c r="U23" s="167">
        <v>-15</v>
      </c>
      <c r="V23" s="167">
        <v>1</v>
      </c>
      <c r="W23" s="168">
        <v>5</v>
      </c>
      <c r="Z23" s="29"/>
      <c r="AA23" s="30" t="s">
        <v>325</v>
      </c>
      <c r="AB23" s="31"/>
      <c r="AC23" s="31"/>
      <c r="AD23" s="31"/>
    </row>
    <row r="24" spans="1:30" ht="15.75" customHeight="1" x14ac:dyDescent="0.2">
      <c r="A24" s="12" t="s">
        <v>150</v>
      </c>
      <c r="B24" s="185" t="s">
        <v>20</v>
      </c>
      <c r="C24" s="167">
        <v>-305</v>
      </c>
      <c r="D24" s="167"/>
      <c r="E24" s="167">
        <v>-3</v>
      </c>
      <c r="F24" s="167">
        <v>-3</v>
      </c>
      <c r="G24" s="167">
        <v>-21</v>
      </c>
      <c r="H24" s="167">
        <v>-50</v>
      </c>
      <c r="I24" s="167">
        <v>-39</v>
      </c>
      <c r="J24" s="167">
        <v>-77</v>
      </c>
      <c r="K24" s="167">
        <v>-36</v>
      </c>
      <c r="L24" s="167">
        <v>-19</v>
      </c>
      <c r="M24" s="167">
        <v>-27</v>
      </c>
      <c r="N24" s="167">
        <v>-23</v>
      </c>
      <c r="O24" s="167">
        <v>-6</v>
      </c>
      <c r="P24" s="167">
        <v>-11</v>
      </c>
      <c r="Q24" s="167">
        <v>-14</v>
      </c>
      <c r="R24" s="167">
        <v>-11</v>
      </c>
      <c r="S24" s="167">
        <v>-10</v>
      </c>
      <c r="T24" s="167">
        <v>4</v>
      </c>
      <c r="U24" s="167">
        <v>11</v>
      </c>
      <c r="V24" s="167">
        <v>19</v>
      </c>
      <c r="W24" s="168">
        <v>11</v>
      </c>
      <c r="Z24" s="32"/>
      <c r="AA24" s="32"/>
      <c r="AB24" s="32"/>
      <c r="AC24" s="32"/>
      <c r="AD24" s="32"/>
    </row>
    <row r="25" spans="1:30" ht="15.75" customHeight="1" x14ac:dyDescent="0.2">
      <c r="A25" s="12" t="s">
        <v>151</v>
      </c>
      <c r="B25" s="185" t="s">
        <v>21</v>
      </c>
      <c r="C25" s="167">
        <v>559</v>
      </c>
      <c r="D25" s="167"/>
      <c r="E25" s="167">
        <v>97</v>
      </c>
      <c r="F25" s="167">
        <v>65</v>
      </c>
      <c r="G25" s="167">
        <v>24</v>
      </c>
      <c r="H25" s="167">
        <v>-66</v>
      </c>
      <c r="I25" s="167">
        <v>12</v>
      </c>
      <c r="J25" s="167">
        <v>76</v>
      </c>
      <c r="K25" s="167">
        <v>99</v>
      </c>
      <c r="L25" s="167">
        <v>79</v>
      </c>
      <c r="M25" s="167">
        <v>42</v>
      </c>
      <c r="N25" s="167">
        <v>68</v>
      </c>
      <c r="O25" s="167">
        <v>6</v>
      </c>
      <c r="P25" s="167">
        <v>23</v>
      </c>
      <c r="Q25" s="167">
        <v>10</v>
      </c>
      <c r="R25" s="167">
        <v>7</v>
      </c>
      <c r="S25" s="167">
        <v>-8</v>
      </c>
      <c r="T25" s="167">
        <v>-5</v>
      </c>
      <c r="U25" s="167">
        <v>3</v>
      </c>
      <c r="V25" s="167">
        <v>8</v>
      </c>
      <c r="W25" s="168">
        <v>19</v>
      </c>
      <c r="Z25" s="241" t="s">
        <v>126</v>
      </c>
      <c r="AA25" s="241"/>
      <c r="AB25" s="241"/>
      <c r="AC25" s="241"/>
      <c r="AD25" s="241"/>
    </row>
    <row r="26" spans="1:30" ht="15.75" customHeight="1" x14ac:dyDescent="0.2">
      <c r="A26" s="12" t="s">
        <v>152</v>
      </c>
      <c r="B26" s="185" t="s">
        <v>22</v>
      </c>
      <c r="C26" s="167">
        <v>327</v>
      </c>
      <c r="D26" s="167"/>
      <c r="E26" s="167">
        <v>56</v>
      </c>
      <c r="F26" s="167">
        <v>41</v>
      </c>
      <c r="G26" s="167">
        <v>59</v>
      </c>
      <c r="H26" s="167">
        <v>-178</v>
      </c>
      <c r="I26" s="167">
        <v>-43</v>
      </c>
      <c r="J26" s="167">
        <v>68</v>
      </c>
      <c r="K26" s="167">
        <v>1</v>
      </c>
      <c r="L26" s="167">
        <v>38</v>
      </c>
      <c r="M26" s="167">
        <v>70</v>
      </c>
      <c r="N26" s="167">
        <v>61</v>
      </c>
      <c r="O26" s="167">
        <v>16</v>
      </c>
      <c r="P26" s="167">
        <v>45</v>
      </c>
      <c r="Q26" s="167">
        <v>49</v>
      </c>
      <c r="R26" s="167">
        <v>13</v>
      </c>
      <c r="S26" s="167">
        <v>9</v>
      </c>
      <c r="T26" s="167">
        <v>-3</v>
      </c>
      <c r="U26" s="167">
        <v>14</v>
      </c>
      <c r="V26" s="167">
        <v>-3</v>
      </c>
      <c r="W26" s="168">
        <v>14</v>
      </c>
      <c r="Z26" s="29"/>
      <c r="AA26" s="33" t="s">
        <v>108</v>
      </c>
      <c r="AB26" s="33" t="s">
        <v>109</v>
      </c>
      <c r="AC26" s="33" t="s">
        <v>110</v>
      </c>
      <c r="AD26" s="31"/>
    </row>
    <row r="27" spans="1:30" ht="15.75" customHeight="1" x14ac:dyDescent="0.2">
      <c r="A27" s="12" t="s">
        <v>153</v>
      </c>
      <c r="B27" s="186" t="s">
        <v>85</v>
      </c>
      <c r="C27" s="167">
        <v>13</v>
      </c>
      <c r="D27" s="167"/>
      <c r="E27" s="167">
        <v>19</v>
      </c>
      <c r="F27" s="167">
        <v>7</v>
      </c>
      <c r="G27" s="167">
        <v>7</v>
      </c>
      <c r="H27" s="167">
        <v>-71</v>
      </c>
      <c r="I27" s="167">
        <v>-20</v>
      </c>
      <c r="J27" s="167">
        <v>-12</v>
      </c>
      <c r="K27" s="167">
        <v>22</v>
      </c>
      <c r="L27" s="167">
        <v>7</v>
      </c>
      <c r="M27" s="167">
        <v>-1</v>
      </c>
      <c r="N27" s="167">
        <v>2</v>
      </c>
      <c r="O27" s="167">
        <v>20</v>
      </c>
      <c r="P27" s="167">
        <v>14</v>
      </c>
      <c r="Q27" s="167">
        <v>6</v>
      </c>
      <c r="R27" s="167">
        <v>-4</v>
      </c>
      <c r="S27" s="167">
        <v>-6</v>
      </c>
      <c r="T27" s="167">
        <v>0</v>
      </c>
      <c r="U27" s="167">
        <v>9</v>
      </c>
      <c r="V27" s="167">
        <v>7</v>
      </c>
      <c r="W27" s="168">
        <v>7</v>
      </c>
      <c r="Z27" s="29"/>
      <c r="AA27" s="33" t="s">
        <v>111</v>
      </c>
      <c r="AB27" s="33" t="s">
        <v>112</v>
      </c>
      <c r="AC27" s="33" t="s">
        <v>113</v>
      </c>
      <c r="AD27" s="31"/>
    </row>
    <row r="28" spans="1:30" ht="15.75" customHeight="1" x14ac:dyDescent="0.2">
      <c r="A28" s="12" t="s">
        <v>154</v>
      </c>
      <c r="B28" s="185" t="s">
        <v>23</v>
      </c>
      <c r="C28" s="167">
        <v>-401</v>
      </c>
      <c r="D28" s="167"/>
      <c r="E28" s="167">
        <v>20</v>
      </c>
      <c r="F28" s="167">
        <v>26</v>
      </c>
      <c r="G28" s="167">
        <v>5</v>
      </c>
      <c r="H28" s="167">
        <v>-117</v>
      </c>
      <c r="I28" s="167">
        <v>-138</v>
      </c>
      <c r="J28" s="167">
        <v>-186</v>
      </c>
      <c r="K28" s="167">
        <v>-13</v>
      </c>
      <c r="L28" s="167">
        <v>-19</v>
      </c>
      <c r="M28" s="167">
        <v>-22</v>
      </c>
      <c r="N28" s="167">
        <v>1</v>
      </c>
      <c r="O28" s="167">
        <v>-2</v>
      </c>
      <c r="P28" s="167">
        <v>27</v>
      </c>
      <c r="Q28" s="167">
        <v>5</v>
      </c>
      <c r="R28" s="167">
        <v>12</v>
      </c>
      <c r="S28" s="167">
        <v>11</v>
      </c>
      <c r="T28" s="167">
        <v>-4</v>
      </c>
      <c r="U28" s="167">
        <v>-4</v>
      </c>
      <c r="V28" s="167">
        <v>-4</v>
      </c>
      <c r="W28" s="168">
        <v>1</v>
      </c>
      <c r="Z28" s="29"/>
      <c r="AA28" s="33" t="s">
        <v>114</v>
      </c>
      <c r="AB28" s="33" t="s">
        <v>115</v>
      </c>
      <c r="AC28" s="33" t="s">
        <v>116</v>
      </c>
      <c r="AD28" s="31"/>
    </row>
    <row r="29" spans="1:30" ht="15.75" customHeight="1" x14ac:dyDescent="0.2">
      <c r="A29" s="12" t="s">
        <v>155</v>
      </c>
      <c r="B29" s="185" t="s">
        <v>24</v>
      </c>
      <c r="C29" s="167">
        <v>-271</v>
      </c>
      <c r="D29" s="167"/>
      <c r="E29" s="167">
        <v>56</v>
      </c>
      <c r="F29" s="167">
        <v>10</v>
      </c>
      <c r="G29" s="167">
        <v>39</v>
      </c>
      <c r="H29" s="167">
        <v>-126</v>
      </c>
      <c r="I29" s="167">
        <v>20</v>
      </c>
      <c r="J29" s="167">
        <v>-11</v>
      </c>
      <c r="K29" s="167">
        <v>-53</v>
      </c>
      <c r="L29" s="167">
        <v>-45</v>
      </c>
      <c r="M29" s="167">
        <v>-68</v>
      </c>
      <c r="N29" s="167">
        <v>16</v>
      </c>
      <c r="O29" s="167">
        <v>0</v>
      </c>
      <c r="P29" s="167">
        <v>-21</v>
      </c>
      <c r="Q29" s="167">
        <v>-17</v>
      </c>
      <c r="R29" s="167">
        <v>-38</v>
      </c>
      <c r="S29" s="167">
        <v>-14</v>
      </c>
      <c r="T29" s="167">
        <v>-2</v>
      </c>
      <c r="U29" s="167">
        <v>-21</v>
      </c>
      <c r="V29" s="167">
        <v>5</v>
      </c>
      <c r="W29" s="168">
        <v>-1</v>
      </c>
      <c r="Z29" s="34"/>
      <c r="AA29" s="33" t="s">
        <v>117</v>
      </c>
      <c r="AB29" s="35" t="s">
        <v>118</v>
      </c>
      <c r="AC29" s="35" t="s">
        <v>119</v>
      </c>
      <c r="AD29" s="31"/>
    </row>
    <row r="30" spans="1:30" ht="15.75" customHeight="1" x14ac:dyDescent="0.2">
      <c r="A30" s="12" t="s">
        <v>156</v>
      </c>
      <c r="B30" s="185" t="s">
        <v>25</v>
      </c>
      <c r="C30" s="167">
        <v>106</v>
      </c>
      <c r="D30" s="167"/>
      <c r="E30" s="167">
        <v>11</v>
      </c>
      <c r="F30" s="167">
        <v>22</v>
      </c>
      <c r="G30" s="167">
        <v>5</v>
      </c>
      <c r="H30" s="167">
        <v>-56</v>
      </c>
      <c r="I30" s="167">
        <v>13</v>
      </c>
      <c r="J30" s="167">
        <v>41</v>
      </c>
      <c r="K30" s="167">
        <v>2</v>
      </c>
      <c r="L30" s="167">
        <v>27</v>
      </c>
      <c r="M30" s="167">
        <v>9</v>
      </c>
      <c r="N30" s="167">
        <v>12</v>
      </c>
      <c r="O30" s="167">
        <v>3</v>
      </c>
      <c r="P30" s="167">
        <v>16</v>
      </c>
      <c r="Q30" s="167">
        <v>5</v>
      </c>
      <c r="R30" s="167">
        <v>-6</v>
      </c>
      <c r="S30" s="167">
        <v>-2</v>
      </c>
      <c r="T30" s="167">
        <v>3</v>
      </c>
      <c r="U30" s="167">
        <v>-2</v>
      </c>
      <c r="V30" s="167">
        <v>2</v>
      </c>
      <c r="W30" s="168">
        <v>1</v>
      </c>
      <c r="Y30" s="95"/>
      <c r="Z30" s="34"/>
      <c r="AA30" s="35" t="s">
        <v>120</v>
      </c>
      <c r="AB30" s="35" t="s">
        <v>121</v>
      </c>
      <c r="AC30" s="35" t="s">
        <v>122</v>
      </c>
      <c r="AD30" s="31"/>
    </row>
    <row r="31" spans="1:30" ht="15.75" customHeight="1" x14ac:dyDescent="0.2">
      <c r="A31" s="12" t="s">
        <v>157</v>
      </c>
      <c r="B31" s="185" t="s">
        <v>26</v>
      </c>
      <c r="C31" s="167">
        <v>980</v>
      </c>
      <c r="D31" s="167"/>
      <c r="E31" s="167">
        <v>64</v>
      </c>
      <c r="F31" s="167">
        <v>60</v>
      </c>
      <c r="G31" s="167">
        <v>173</v>
      </c>
      <c r="H31" s="167">
        <v>-203</v>
      </c>
      <c r="I31" s="167">
        <v>241</v>
      </c>
      <c r="J31" s="167">
        <v>44</v>
      </c>
      <c r="K31" s="167">
        <v>84</v>
      </c>
      <c r="L31" s="167">
        <v>98</v>
      </c>
      <c r="M31" s="167">
        <v>107</v>
      </c>
      <c r="N31" s="167">
        <v>96</v>
      </c>
      <c r="O31" s="167">
        <v>81</v>
      </c>
      <c r="P31" s="167">
        <v>68</v>
      </c>
      <c r="Q31" s="167">
        <v>37</v>
      </c>
      <c r="R31" s="167">
        <v>30</v>
      </c>
      <c r="S31" s="167">
        <v>-7</v>
      </c>
      <c r="T31" s="167">
        <v>-20</v>
      </c>
      <c r="U31" s="167">
        <v>12</v>
      </c>
      <c r="V31" s="167">
        <v>10</v>
      </c>
      <c r="W31" s="168">
        <v>5</v>
      </c>
      <c r="Y31" s="95"/>
      <c r="Z31" s="34"/>
      <c r="AA31" s="35" t="s">
        <v>124</v>
      </c>
      <c r="AB31" s="35" t="s">
        <v>128</v>
      </c>
      <c r="AC31" s="35" t="s">
        <v>214</v>
      </c>
      <c r="AD31" s="31"/>
    </row>
    <row r="32" spans="1:30" ht="15.75" customHeight="1" x14ac:dyDescent="0.2">
      <c r="A32" s="12" t="s">
        <v>158</v>
      </c>
      <c r="B32" s="185" t="s">
        <v>27</v>
      </c>
      <c r="C32" s="167">
        <v>-395</v>
      </c>
      <c r="D32" s="167"/>
      <c r="E32" s="167">
        <v>-26</v>
      </c>
      <c r="F32" s="167">
        <v>-19</v>
      </c>
      <c r="G32" s="167">
        <v>-31</v>
      </c>
      <c r="H32" s="167">
        <v>-44</v>
      </c>
      <c r="I32" s="167">
        <v>19</v>
      </c>
      <c r="J32" s="167">
        <v>-14</v>
      </c>
      <c r="K32" s="167">
        <v>-112</v>
      </c>
      <c r="L32" s="167">
        <v>-69</v>
      </c>
      <c r="M32" s="167">
        <v>23</v>
      </c>
      <c r="N32" s="167">
        <v>-69</v>
      </c>
      <c r="O32" s="167">
        <v>-15</v>
      </c>
      <c r="P32" s="167">
        <v>-8</v>
      </c>
      <c r="Q32" s="167">
        <v>-24</v>
      </c>
      <c r="R32" s="167">
        <v>-18</v>
      </c>
      <c r="S32" s="167">
        <v>10</v>
      </c>
      <c r="T32" s="167">
        <v>6</v>
      </c>
      <c r="U32" s="167">
        <v>-8</v>
      </c>
      <c r="V32" s="167">
        <v>8</v>
      </c>
      <c r="W32" s="168">
        <v>-4</v>
      </c>
      <c r="Y32" s="95"/>
      <c r="Z32" s="34"/>
      <c r="AA32" s="35" t="s">
        <v>325</v>
      </c>
      <c r="AB32" s="36"/>
      <c r="AC32" s="36"/>
      <c r="AD32" s="36"/>
    </row>
    <row r="33" spans="1:30" ht="15.75" customHeight="1" x14ac:dyDescent="0.2">
      <c r="A33" s="12" t="s">
        <v>159</v>
      </c>
      <c r="B33" s="185" t="s">
        <v>8</v>
      </c>
      <c r="C33" s="167">
        <v>45</v>
      </c>
      <c r="D33" s="167"/>
      <c r="E33" s="167">
        <v>61</v>
      </c>
      <c r="F33" s="167">
        <v>31</v>
      </c>
      <c r="G33" s="167">
        <v>-25</v>
      </c>
      <c r="H33" s="167">
        <v>-208</v>
      </c>
      <c r="I33" s="167">
        <v>-126</v>
      </c>
      <c r="J33" s="167">
        <v>3</v>
      </c>
      <c r="K33" s="167">
        <v>41</v>
      </c>
      <c r="L33" s="167">
        <v>51</v>
      </c>
      <c r="M33" s="167">
        <v>40</v>
      </c>
      <c r="N33" s="167">
        <v>37</v>
      </c>
      <c r="O33" s="167">
        <v>19</v>
      </c>
      <c r="P33" s="167">
        <v>58</v>
      </c>
      <c r="Q33" s="167">
        <v>89</v>
      </c>
      <c r="R33" s="167">
        <v>17</v>
      </c>
      <c r="S33" s="167">
        <v>-16</v>
      </c>
      <c r="T33" s="167">
        <v>-6</v>
      </c>
      <c r="U33" s="167">
        <v>-9</v>
      </c>
      <c r="V33" s="167">
        <v>-3</v>
      </c>
      <c r="W33" s="168">
        <v>-9</v>
      </c>
      <c r="Y33" s="95"/>
      <c r="Z33" s="32"/>
      <c r="AA33" s="32"/>
      <c r="AB33" s="32"/>
      <c r="AC33" s="32"/>
      <c r="AD33" s="32"/>
    </row>
    <row r="34" spans="1:30" ht="15.75" customHeight="1" x14ac:dyDescent="0.2">
      <c r="A34" s="12" t="s">
        <v>160</v>
      </c>
      <c r="B34" s="185" t="s">
        <v>28</v>
      </c>
      <c r="C34" s="167">
        <v>-68</v>
      </c>
      <c r="D34" s="167"/>
      <c r="E34" s="167">
        <v>5</v>
      </c>
      <c r="F34" s="167">
        <v>-18</v>
      </c>
      <c r="G34" s="167">
        <v>-5</v>
      </c>
      <c r="H34" s="167">
        <v>-61</v>
      </c>
      <c r="I34" s="167">
        <v>-7</v>
      </c>
      <c r="J34" s="167">
        <v>-17</v>
      </c>
      <c r="K34" s="167">
        <v>7</v>
      </c>
      <c r="L34" s="167">
        <v>-10</v>
      </c>
      <c r="M34" s="167">
        <v>8</v>
      </c>
      <c r="N34" s="167">
        <v>-2</v>
      </c>
      <c r="O34" s="167">
        <v>3</v>
      </c>
      <c r="P34" s="167">
        <v>9</v>
      </c>
      <c r="Q34" s="167">
        <v>2</v>
      </c>
      <c r="R34" s="167">
        <v>6</v>
      </c>
      <c r="S34" s="167">
        <v>12</v>
      </c>
      <c r="T34" s="167">
        <v>1</v>
      </c>
      <c r="U34" s="167">
        <v>-1</v>
      </c>
      <c r="V34" s="167">
        <v>-1</v>
      </c>
      <c r="W34" s="168">
        <v>1</v>
      </c>
      <c r="Z34" s="241" t="s">
        <v>127</v>
      </c>
      <c r="AA34" s="241"/>
      <c r="AB34" s="241"/>
      <c r="AC34" s="241"/>
      <c r="AD34" s="241"/>
    </row>
    <row r="35" spans="1:30" ht="15.75" customHeight="1" x14ac:dyDescent="0.2">
      <c r="A35" s="12" t="s">
        <v>161</v>
      </c>
      <c r="B35" s="185" t="s">
        <v>29</v>
      </c>
      <c r="C35" s="167">
        <v>357</v>
      </c>
      <c r="D35" s="167"/>
      <c r="E35" s="167">
        <v>48</v>
      </c>
      <c r="F35" s="167">
        <v>40</v>
      </c>
      <c r="G35" s="167">
        <v>13</v>
      </c>
      <c r="H35" s="167">
        <v>-115</v>
      </c>
      <c r="I35" s="167">
        <v>48</v>
      </c>
      <c r="J35" s="167">
        <v>-57</v>
      </c>
      <c r="K35" s="167">
        <v>27</v>
      </c>
      <c r="L35" s="167">
        <v>36</v>
      </c>
      <c r="M35" s="167">
        <v>10</v>
      </c>
      <c r="N35" s="167">
        <v>-3</v>
      </c>
      <c r="O35" s="167">
        <v>32</v>
      </c>
      <c r="P35" s="167">
        <v>77</v>
      </c>
      <c r="Q35" s="167">
        <v>103</v>
      </c>
      <c r="R35" s="167">
        <v>59</v>
      </c>
      <c r="S35" s="167">
        <v>16</v>
      </c>
      <c r="T35" s="167">
        <v>-4</v>
      </c>
      <c r="U35" s="167">
        <v>13</v>
      </c>
      <c r="V35" s="167">
        <v>11</v>
      </c>
      <c r="W35" s="168">
        <v>3</v>
      </c>
      <c r="Z35" s="37"/>
      <c r="AA35" s="38"/>
      <c r="AB35" s="39" t="s">
        <v>323</v>
      </c>
      <c r="AC35" s="37"/>
      <c r="AD35" s="39"/>
    </row>
    <row r="36" spans="1:30" ht="15.75" customHeight="1" x14ac:dyDescent="0.2">
      <c r="A36" s="12" t="s">
        <v>162</v>
      </c>
      <c r="B36" s="185" t="s">
        <v>30</v>
      </c>
      <c r="C36" s="167">
        <v>408</v>
      </c>
      <c r="D36" s="167"/>
      <c r="E36" s="167">
        <v>145</v>
      </c>
      <c r="F36" s="167">
        <v>43</v>
      </c>
      <c r="G36" s="167">
        <v>63</v>
      </c>
      <c r="H36" s="167">
        <v>-177</v>
      </c>
      <c r="I36" s="167">
        <v>-116</v>
      </c>
      <c r="J36" s="167">
        <v>-25</v>
      </c>
      <c r="K36" s="167">
        <v>202</v>
      </c>
      <c r="L36" s="167">
        <v>86</v>
      </c>
      <c r="M36" s="167">
        <v>23</v>
      </c>
      <c r="N36" s="167">
        <v>38</v>
      </c>
      <c r="O36" s="167">
        <v>31</v>
      </c>
      <c r="P36" s="167">
        <v>-13</v>
      </c>
      <c r="Q36" s="167">
        <v>-1</v>
      </c>
      <c r="R36" s="167">
        <v>-15</v>
      </c>
      <c r="S36" s="167">
        <v>13</v>
      </c>
      <c r="T36" s="167">
        <v>10</v>
      </c>
      <c r="U36" s="167">
        <v>22</v>
      </c>
      <c r="V36" s="167">
        <v>25</v>
      </c>
      <c r="W36" s="168">
        <v>54</v>
      </c>
      <c r="Z36" s="39"/>
      <c r="AA36" s="243" t="s">
        <v>324</v>
      </c>
      <c r="AB36" s="243"/>
      <c r="AC36" s="243"/>
      <c r="AD36" s="38"/>
    </row>
    <row r="37" spans="1:30" ht="15.75" customHeight="1" x14ac:dyDescent="0.2">
      <c r="A37" s="12" t="s">
        <v>163</v>
      </c>
      <c r="B37" s="185" t="s">
        <v>31</v>
      </c>
      <c r="C37" s="167">
        <v>774</v>
      </c>
      <c r="D37" s="167"/>
      <c r="E37" s="167">
        <v>112</v>
      </c>
      <c r="F37" s="167">
        <v>82</v>
      </c>
      <c r="G37" s="167">
        <v>87</v>
      </c>
      <c r="H37" s="167">
        <v>330</v>
      </c>
      <c r="I37" s="167">
        <v>-19</v>
      </c>
      <c r="J37" s="167">
        <v>-174</v>
      </c>
      <c r="K37" s="167">
        <v>95</v>
      </c>
      <c r="L37" s="167">
        <v>65</v>
      </c>
      <c r="M37" s="167">
        <v>81</v>
      </c>
      <c r="N37" s="167">
        <v>32</v>
      </c>
      <c r="O37" s="167">
        <v>53</v>
      </c>
      <c r="P37" s="167">
        <v>51</v>
      </c>
      <c r="Q37" s="167">
        <v>11</v>
      </c>
      <c r="R37" s="167">
        <v>-14</v>
      </c>
      <c r="S37" s="167">
        <v>7</v>
      </c>
      <c r="T37" s="167">
        <v>-1</v>
      </c>
      <c r="U37" s="167">
        <v>-13</v>
      </c>
      <c r="V37" s="167">
        <v>-8</v>
      </c>
      <c r="W37" s="168">
        <v>-3</v>
      </c>
      <c r="Z37" s="38"/>
      <c r="AA37" s="38"/>
      <c r="AB37" s="39" t="s">
        <v>87</v>
      </c>
      <c r="AC37" s="38"/>
    </row>
    <row r="38" spans="1:30" ht="15.75" customHeight="1" x14ac:dyDescent="0.2">
      <c r="A38" s="12" t="s">
        <v>164</v>
      </c>
      <c r="B38" s="185" t="s">
        <v>10</v>
      </c>
      <c r="C38" s="167">
        <v>-280</v>
      </c>
      <c r="D38" s="167"/>
      <c r="E38" s="167">
        <v>-6</v>
      </c>
      <c r="F38" s="167">
        <v>-5</v>
      </c>
      <c r="G38" s="167">
        <v>-20</v>
      </c>
      <c r="H38" s="167">
        <v>-31</v>
      </c>
      <c r="I38" s="167">
        <v>-20</v>
      </c>
      <c r="J38" s="167">
        <v>-71</v>
      </c>
      <c r="K38" s="167">
        <v>-35</v>
      </c>
      <c r="L38" s="167">
        <v>-52</v>
      </c>
      <c r="M38" s="167">
        <v>12</v>
      </c>
      <c r="N38" s="167">
        <v>6</v>
      </c>
      <c r="O38" s="167">
        <v>23</v>
      </c>
      <c r="P38" s="167">
        <v>2</v>
      </c>
      <c r="Q38" s="167">
        <v>-6</v>
      </c>
      <c r="R38" s="167">
        <v>-18</v>
      </c>
      <c r="S38" s="167">
        <v>-12</v>
      </c>
      <c r="T38" s="167">
        <v>-5</v>
      </c>
      <c r="U38" s="167">
        <v>-13</v>
      </c>
      <c r="V38" s="167">
        <v>-13</v>
      </c>
      <c r="W38" s="168">
        <v>-16</v>
      </c>
    </row>
    <row r="39" spans="1:30" ht="15.75" customHeight="1" x14ac:dyDescent="0.2">
      <c r="A39" s="170" t="s">
        <v>165</v>
      </c>
      <c r="B39" s="187" t="s">
        <v>32</v>
      </c>
      <c r="C39" s="172">
        <v>154</v>
      </c>
      <c r="D39" s="172"/>
      <c r="E39" s="172">
        <v>45</v>
      </c>
      <c r="F39" s="172">
        <v>-11</v>
      </c>
      <c r="G39" s="172">
        <v>7</v>
      </c>
      <c r="H39" s="172">
        <v>-168</v>
      </c>
      <c r="I39" s="172">
        <v>115</v>
      </c>
      <c r="J39" s="172">
        <v>128</v>
      </c>
      <c r="K39" s="172">
        <v>57</v>
      </c>
      <c r="L39" s="172">
        <v>45</v>
      </c>
      <c r="M39" s="172">
        <v>27</v>
      </c>
      <c r="N39" s="172">
        <v>-50</v>
      </c>
      <c r="O39" s="172">
        <v>-21</v>
      </c>
      <c r="P39" s="172">
        <v>-16</v>
      </c>
      <c r="Q39" s="172">
        <v>-33</v>
      </c>
      <c r="R39" s="172">
        <v>-15</v>
      </c>
      <c r="S39" s="172">
        <v>-5</v>
      </c>
      <c r="T39" s="172">
        <v>1</v>
      </c>
      <c r="U39" s="172">
        <v>12</v>
      </c>
      <c r="V39" s="172">
        <v>16</v>
      </c>
      <c r="W39" s="173">
        <v>20</v>
      </c>
    </row>
    <row r="40" spans="1:30" ht="15.75" customHeight="1" x14ac:dyDescent="0.2">
      <c r="B40" s="174"/>
      <c r="C40" s="174"/>
      <c r="D40" s="174"/>
      <c r="E40" s="174"/>
      <c r="F40" s="174"/>
      <c r="G40" s="174"/>
      <c r="H40" s="174"/>
      <c r="I40" s="174"/>
      <c r="J40" s="174"/>
      <c r="K40" s="174"/>
      <c r="L40" s="174"/>
      <c r="M40" s="174"/>
      <c r="N40" s="174"/>
      <c r="O40" s="174"/>
      <c r="P40" s="174"/>
      <c r="Q40" s="174"/>
      <c r="R40" s="174"/>
      <c r="S40" s="174"/>
      <c r="T40" s="174"/>
      <c r="U40" s="174"/>
      <c r="V40" s="174"/>
      <c r="W40" s="174"/>
    </row>
    <row r="41" spans="1:30" s="95" customFormat="1" ht="16.5" customHeight="1" x14ac:dyDescent="0.2">
      <c r="A41" s="175"/>
      <c r="B41" s="175"/>
      <c r="C41" s="242" t="s">
        <v>286</v>
      </c>
      <c r="D41" s="242"/>
      <c r="E41" s="242"/>
      <c r="F41" s="242"/>
      <c r="G41" s="242"/>
      <c r="H41" s="242"/>
      <c r="I41" s="242"/>
      <c r="J41" s="242"/>
      <c r="Y41" s="25"/>
      <c r="Z41" s="25"/>
      <c r="AA41" s="25"/>
      <c r="AB41" s="25"/>
      <c r="AC41" s="25"/>
      <c r="AD41" s="25"/>
    </row>
    <row r="42" spans="1:30" s="95" customFormat="1" ht="18" customHeight="1" x14ac:dyDescent="0.2">
      <c r="A42" s="236" t="s">
        <v>33</v>
      </c>
      <c r="B42" s="235"/>
      <c r="C42" s="231" t="s">
        <v>34</v>
      </c>
      <c r="D42" s="176"/>
      <c r="E42" s="229" t="s">
        <v>0</v>
      </c>
      <c r="F42" s="229"/>
      <c r="G42" s="229"/>
      <c r="H42" s="229"/>
      <c r="I42" s="229"/>
      <c r="J42" s="229"/>
      <c r="K42" s="229"/>
      <c r="L42" s="229"/>
      <c r="M42" s="229"/>
      <c r="N42" s="229"/>
      <c r="O42" s="229"/>
      <c r="P42" s="229"/>
      <c r="Q42" s="229"/>
      <c r="R42" s="229"/>
      <c r="S42" s="229"/>
      <c r="T42" s="229"/>
      <c r="U42" s="229"/>
      <c r="V42" s="229"/>
      <c r="W42" s="230"/>
      <c r="Y42" s="25"/>
      <c r="Z42" s="25"/>
      <c r="AA42" s="25"/>
      <c r="AB42" s="25"/>
      <c r="AC42" s="25"/>
      <c r="AD42" s="25"/>
    </row>
    <row r="43" spans="1:30" s="95" customFormat="1" ht="18" customHeight="1" x14ac:dyDescent="0.2">
      <c r="A43" s="236"/>
      <c r="B43" s="235"/>
      <c r="C43" s="232"/>
      <c r="E43" s="229" t="s">
        <v>63</v>
      </c>
      <c r="F43" s="229"/>
      <c r="G43" s="229"/>
      <c r="H43" s="229"/>
      <c r="I43" s="229"/>
      <c r="J43" s="229"/>
      <c r="K43" s="229"/>
      <c r="L43" s="229"/>
      <c r="M43" s="229"/>
      <c r="N43" s="229"/>
      <c r="O43" s="229"/>
      <c r="P43" s="229"/>
      <c r="Q43" s="229"/>
      <c r="R43" s="229"/>
      <c r="S43" s="229"/>
      <c r="T43" s="229"/>
      <c r="U43" s="229"/>
      <c r="V43" s="229"/>
      <c r="W43" s="230"/>
      <c r="Y43" s="25"/>
      <c r="Z43" s="25"/>
      <c r="AA43" s="25"/>
      <c r="AB43" s="25"/>
      <c r="AC43" s="25"/>
      <c r="AD43" s="25"/>
    </row>
    <row r="44" spans="1:30" s="95" customFormat="1" ht="18" customHeight="1" x14ac:dyDescent="0.2">
      <c r="A44" s="237"/>
      <c r="B44" s="238"/>
      <c r="C44" s="233"/>
      <c r="D44" s="130"/>
      <c r="E44" s="131" t="s">
        <v>43</v>
      </c>
      <c r="F44" s="131" t="s">
        <v>44</v>
      </c>
      <c r="G44" s="131" t="s">
        <v>45</v>
      </c>
      <c r="H44" s="131" t="s">
        <v>46</v>
      </c>
      <c r="I44" s="131" t="s">
        <v>47</v>
      </c>
      <c r="J44" s="131" t="s">
        <v>48</v>
      </c>
      <c r="K44" s="131" t="s">
        <v>49</v>
      </c>
      <c r="L44" s="132" t="s">
        <v>50</v>
      </c>
      <c r="M44" s="131" t="s">
        <v>51</v>
      </c>
      <c r="N44" s="131" t="s">
        <v>52</v>
      </c>
      <c r="O44" s="131" t="s">
        <v>53</v>
      </c>
      <c r="P44" s="131" t="s">
        <v>54</v>
      </c>
      <c r="Q44" s="131" t="s">
        <v>55</v>
      </c>
      <c r="R44" s="131" t="s">
        <v>56</v>
      </c>
      <c r="S44" s="131" t="s">
        <v>57</v>
      </c>
      <c r="T44" s="131" t="s">
        <v>58</v>
      </c>
      <c r="U44" s="131" t="s">
        <v>59</v>
      </c>
      <c r="V44" s="131" t="s">
        <v>60</v>
      </c>
      <c r="W44" s="151" t="s">
        <v>42</v>
      </c>
      <c r="Y44" s="25"/>
      <c r="Z44" s="25"/>
      <c r="AA44" s="25"/>
      <c r="AB44" s="25"/>
      <c r="AC44" s="25"/>
      <c r="AD44" s="25"/>
    </row>
    <row r="45" spans="1:30" ht="15.75" customHeight="1" x14ac:dyDescent="0.2">
      <c r="A45" s="134" t="s">
        <v>133</v>
      </c>
      <c r="B45" s="184" t="s">
        <v>3</v>
      </c>
      <c r="C45" s="162">
        <v>5979</v>
      </c>
      <c r="D45" s="177"/>
      <c r="E45" s="162">
        <v>443</v>
      </c>
      <c r="F45" s="162">
        <v>225</v>
      </c>
      <c r="G45" s="162">
        <v>179</v>
      </c>
      <c r="H45" s="162">
        <v>1248</v>
      </c>
      <c r="I45" s="162">
        <v>2294</v>
      </c>
      <c r="J45" s="162">
        <v>280</v>
      </c>
      <c r="K45" s="162">
        <v>298</v>
      </c>
      <c r="L45" s="162">
        <v>285</v>
      </c>
      <c r="M45" s="162">
        <v>236</v>
      </c>
      <c r="N45" s="162">
        <v>95</v>
      </c>
      <c r="O45" s="162">
        <v>189</v>
      </c>
      <c r="P45" s="162">
        <v>227</v>
      </c>
      <c r="Q45" s="162">
        <v>106</v>
      </c>
      <c r="R45" s="162">
        <v>-14</v>
      </c>
      <c r="S45" s="162">
        <v>-39</v>
      </c>
      <c r="T45" s="162">
        <v>-50</v>
      </c>
      <c r="U45" s="162">
        <v>-15</v>
      </c>
      <c r="V45" s="162">
        <v>-26</v>
      </c>
      <c r="W45" s="178">
        <v>18</v>
      </c>
    </row>
    <row r="46" spans="1:30" ht="15.75" customHeight="1" x14ac:dyDescent="0.2">
      <c r="A46" s="12"/>
      <c r="B46" s="184" t="s">
        <v>35</v>
      </c>
      <c r="C46" s="162"/>
      <c r="D46" s="177"/>
      <c r="E46" s="162"/>
      <c r="F46" s="162"/>
      <c r="G46" s="162"/>
      <c r="H46" s="162"/>
      <c r="I46" s="162"/>
      <c r="J46" s="162"/>
      <c r="K46" s="162"/>
      <c r="L46" s="162"/>
      <c r="M46" s="162"/>
      <c r="N46" s="162"/>
      <c r="O46" s="162"/>
      <c r="P46" s="162"/>
      <c r="Q46" s="162"/>
      <c r="R46" s="162"/>
      <c r="S46" s="162"/>
      <c r="T46" s="162"/>
      <c r="U46" s="162"/>
      <c r="V46" s="162"/>
      <c r="W46" s="178"/>
    </row>
    <row r="47" spans="1:30" ht="15.75" customHeight="1" x14ac:dyDescent="0.2">
      <c r="A47" s="12" t="s">
        <v>134</v>
      </c>
      <c r="B47" s="185" t="s">
        <v>4</v>
      </c>
      <c r="C47" s="167">
        <v>865</v>
      </c>
      <c r="D47" s="174"/>
      <c r="E47" s="167">
        <v>8</v>
      </c>
      <c r="F47" s="167">
        <v>25</v>
      </c>
      <c r="G47" s="167">
        <v>17</v>
      </c>
      <c r="H47" s="167">
        <v>447</v>
      </c>
      <c r="I47" s="167">
        <v>583</v>
      </c>
      <c r="J47" s="167">
        <v>132</v>
      </c>
      <c r="K47" s="167">
        <v>-47</v>
      </c>
      <c r="L47" s="167">
        <v>-91</v>
      </c>
      <c r="M47" s="167">
        <v>-7</v>
      </c>
      <c r="N47" s="167">
        <v>-47</v>
      </c>
      <c r="O47" s="167">
        <v>14</v>
      </c>
      <c r="P47" s="167">
        <v>-34</v>
      </c>
      <c r="Q47" s="167">
        <v>-38</v>
      </c>
      <c r="R47" s="167">
        <v>-44</v>
      </c>
      <c r="S47" s="167">
        <v>-19</v>
      </c>
      <c r="T47" s="167">
        <v>-10</v>
      </c>
      <c r="U47" s="167">
        <v>-6</v>
      </c>
      <c r="V47" s="167">
        <v>-12</v>
      </c>
      <c r="W47" s="168">
        <v>-6</v>
      </c>
    </row>
    <row r="48" spans="1:30" ht="15.75" customHeight="1" x14ac:dyDescent="0.2">
      <c r="A48" s="12" t="s">
        <v>135</v>
      </c>
      <c r="B48" s="185" t="s">
        <v>5</v>
      </c>
      <c r="C48" s="167">
        <v>786</v>
      </c>
      <c r="D48" s="174"/>
      <c r="E48" s="167">
        <v>188</v>
      </c>
      <c r="F48" s="167">
        <v>75</v>
      </c>
      <c r="G48" s="167">
        <v>2</v>
      </c>
      <c r="H48" s="167">
        <v>-157</v>
      </c>
      <c r="I48" s="167">
        <v>-11</v>
      </c>
      <c r="J48" s="167">
        <v>175</v>
      </c>
      <c r="K48" s="167">
        <v>257</v>
      </c>
      <c r="L48" s="167">
        <v>217</v>
      </c>
      <c r="M48" s="167">
        <v>52</v>
      </c>
      <c r="N48" s="167">
        <v>46</v>
      </c>
      <c r="O48" s="167">
        <v>6</v>
      </c>
      <c r="P48" s="167">
        <v>10</v>
      </c>
      <c r="Q48" s="167">
        <v>-19</v>
      </c>
      <c r="R48" s="167">
        <v>-27</v>
      </c>
      <c r="S48" s="167">
        <v>-27</v>
      </c>
      <c r="T48" s="167">
        <v>-17</v>
      </c>
      <c r="U48" s="167">
        <v>5</v>
      </c>
      <c r="V48" s="167">
        <v>7</v>
      </c>
      <c r="W48" s="168">
        <v>4</v>
      </c>
    </row>
    <row r="49" spans="1:23" ht="15.75" customHeight="1" x14ac:dyDescent="0.2">
      <c r="A49" s="12" t="s">
        <v>136</v>
      </c>
      <c r="B49" s="185" t="s">
        <v>6</v>
      </c>
      <c r="C49" s="167">
        <v>134</v>
      </c>
      <c r="D49" s="174"/>
      <c r="E49" s="167">
        <v>28</v>
      </c>
      <c r="F49" s="167">
        <v>5</v>
      </c>
      <c r="G49" s="167">
        <v>-1</v>
      </c>
      <c r="H49" s="167">
        <v>-48</v>
      </c>
      <c r="I49" s="167">
        <v>-12</v>
      </c>
      <c r="J49" s="167">
        <v>-39</v>
      </c>
      <c r="K49" s="167">
        <v>27</v>
      </c>
      <c r="L49" s="167">
        <v>17</v>
      </c>
      <c r="M49" s="167">
        <v>29</v>
      </c>
      <c r="N49" s="167">
        <v>25</v>
      </c>
      <c r="O49" s="167">
        <v>34</v>
      </c>
      <c r="P49" s="167">
        <v>37</v>
      </c>
      <c r="Q49" s="167">
        <v>12</v>
      </c>
      <c r="R49" s="167">
        <v>13</v>
      </c>
      <c r="S49" s="167">
        <v>13</v>
      </c>
      <c r="T49" s="167">
        <v>1</v>
      </c>
      <c r="U49" s="167">
        <v>1</v>
      </c>
      <c r="V49" s="167">
        <v>-1</v>
      </c>
      <c r="W49" s="168">
        <v>-7</v>
      </c>
    </row>
    <row r="50" spans="1:23" ht="15.75" customHeight="1" x14ac:dyDescent="0.2">
      <c r="A50" s="12" t="s">
        <v>137</v>
      </c>
      <c r="B50" s="185" t="s">
        <v>7</v>
      </c>
      <c r="C50" s="167">
        <v>-69</v>
      </c>
      <c r="D50" s="174"/>
      <c r="E50" s="167">
        <v>-7</v>
      </c>
      <c r="F50" s="167">
        <v>-13</v>
      </c>
      <c r="G50" s="167">
        <v>-12</v>
      </c>
      <c r="H50" s="167">
        <v>-80</v>
      </c>
      <c r="I50" s="167">
        <v>-51</v>
      </c>
      <c r="J50" s="167">
        <v>-57</v>
      </c>
      <c r="K50" s="167">
        <v>30</v>
      </c>
      <c r="L50" s="167">
        <v>38</v>
      </c>
      <c r="M50" s="167">
        <v>31</v>
      </c>
      <c r="N50" s="167">
        <v>22</v>
      </c>
      <c r="O50" s="167">
        <v>17</v>
      </c>
      <c r="P50" s="167">
        <v>33</v>
      </c>
      <c r="Q50" s="167">
        <v>0</v>
      </c>
      <c r="R50" s="167">
        <v>15</v>
      </c>
      <c r="S50" s="167">
        <v>-11</v>
      </c>
      <c r="T50" s="167">
        <v>-16</v>
      </c>
      <c r="U50" s="167">
        <v>4</v>
      </c>
      <c r="V50" s="167">
        <v>-9</v>
      </c>
      <c r="W50" s="168">
        <v>-3</v>
      </c>
    </row>
    <row r="51" spans="1:23" ht="15.75" customHeight="1" x14ac:dyDescent="0.2">
      <c r="A51" s="12" t="s">
        <v>138</v>
      </c>
      <c r="B51" s="186" t="s">
        <v>84</v>
      </c>
      <c r="C51" s="167">
        <v>1710</v>
      </c>
      <c r="D51" s="174"/>
      <c r="E51" s="167">
        <v>-35</v>
      </c>
      <c r="F51" s="167">
        <v>-7</v>
      </c>
      <c r="G51" s="167">
        <v>25</v>
      </c>
      <c r="H51" s="167">
        <v>754</v>
      </c>
      <c r="I51" s="167">
        <v>879</v>
      </c>
      <c r="J51" s="167">
        <v>300</v>
      </c>
      <c r="K51" s="167">
        <v>-112</v>
      </c>
      <c r="L51" s="167">
        <v>-22</v>
      </c>
      <c r="M51" s="167">
        <v>-15</v>
      </c>
      <c r="N51" s="167">
        <v>-22</v>
      </c>
      <c r="O51" s="167">
        <v>11</v>
      </c>
      <c r="P51" s="167">
        <v>-21</v>
      </c>
      <c r="Q51" s="167">
        <v>-34</v>
      </c>
      <c r="R51" s="167">
        <v>-18</v>
      </c>
      <c r="S51" s="167">
        <v>9</v>
      </c>
      <c r="T51" s="167">
        <v>10</v>
      </c>
      <c r="U51" s="167">
        <v>7</v>
      </c>
      <c r="V51" s="167">
        <v>11</v>
      </c>
      <c r="W51" s="168">
        <v>-10</v>
      </c>
    </row>
    <row r="52" spans="1:23" ht="15.75" customHeight="1" x14ac:dyDescent="0.2">
      <c r="A52" s="12" t="s">
        <v>139</v>
      </c>
      <c r="B52" s="185" t="s">
        <v>9</v>
      </c>
      <c r="C52" s="167">
        <v>-83</v>
      </c>
      <c r="D52" s="174"/>
      <c r="E52" s="167">
        <v>-26</v>
      </c>
      <c r="F52" s="167">
        <v>-11</v>
      </c>
      <c r="G52" s="167">
        <v>-10</v>
      </c>
      <c r="H52" s="167">
        <v>-36</v>
      </c>
      <c r="I52" s="167">
        <v>-30</v>
      </c>
      <c r="J52" s="167">
        <v>-11</v>
      </c>
      <c r="K52" s="167">
        <v>3</v>
      </c>
      <c r="L52" s="167">
        <v>6</v>
      </c>
      <c r="M52" s="167">
        <v>-1</v>
      </c>
      <c r="N52" s="167">
        <v>-19</v>
      </c>
      <c r="O52" s="167">
        <v>17</v>
      </c>
      <c r="P52" s="167">
        <v>4</v>
      </c>
      <c r="Q52" s="167">
        <v>10</v>
      </c>
      <c r="R52" s="167">
        <v>5</v>
      </c>
      <c r="S52" s="167">
        <v>6</v>
      </c>
      <c r="T52" s="167">
        <v>0</v>
      </c>
      <c r="U52" s="167">
        <v>1</v>
      </c>
      <c r="V52" s="167">
        <v>4</v>
      </c>
      <c r="W52" s="168">
        <v>5</v>
      </c>
    </row>
    <row r="53" spans="1:23" ht="15.75" customHeight="1" x14ac:dyDescent="0.2">
      <c r="A53" s="12" t="s">
        <v>140</v>
      </c>
      <c r="B53" s="185" t="s">
        <v>72</v>
      </c>
      <c r="C53" s="167">
        <v>1</v>
      </c>
      <c r="D53" s="174"/>
      <c r="E53" s="167">
        <v>31</v>
      </c>
      <c r="F53" s="167">
        <v>10</v>
      </c>
      <c r="G53" s="167">
        <v>-11</v>
      </c>
      <c r="H53" s="167">
        <v>-101</v>
      </c>
      <c r="I53" s="167">
        <v>-29</v>
      </c>
      <c r="J53" s="167">
        <v>-22</v>
      </c>
      <c r="K53" s="167">
        <v>6</v>
      </c>
      <c r="L53" s="167">
        <v>0</v>
      </c>
      <c r="M53" s="167">
        <v>26</v>
      </c>
      <c r="N53" s="167">
        <v>14</v>
      </c>
      <c r="O53" s="167">
        <v>22</v>
      </c>
      <c r="P53" s="167">
        <v>34</v>
      </c>
      <c r="Q53" s="167">
        <v>42</v>
      </c>
      <c r="R53" s="167">
        <v>15</v>
      </c>
      <c r="S53" s="167">
        <v>-5</v>
      </c>
      <c r="T53" s="167">
        <v>-10</v>
      </c>
      <c r="U53" s="167">
        <v>-13</v>
      </c>
      <c r="V53" s="167">
        <v>-12</v>
      </c>
      <c r="W53" s="168">
        <v>4</v>
      </c>
    </row>
    <row r="54" spans="1:23" ht="15.75" customHeight="1" x14ac:dyDescent="0.2">
      <c r="A54" s="12" t="s">
        <v>141</v>
      </c>
      <c r="B54" s="185" t="s">
        <v>11</v>
      </c>
      <c r="C54" s="167">
        <v>362</v>
      </c>
      <c r="D54" s="174"/>
      <c r="E54" s="167">
        <v>-16</v>
      </c>
      <c r="F54" s="167">
        <v>-13</v>
      </c>
      <c r="G54" s="167">
        <v>-33</v>
      </c>
      <c r="H54" s="167">
        <v>352</v>
      </c>
      <c r="I54" s="167">
        <v>181</v>
      </c>
      <c r="J54" s="167">
        <v>-29</v>
      </c>
      <c r="K54" s="167">
        <v>-10</v>
      </c>
      <c r="L54" s="167">
        <v>24</v>
      </c>
      <c r="M54" s="167">
        <v>0</v>
      </c>
      <c r="N54" s="167">
        <v>-14</v>
      </c>
      <c r="O54" s="167">
        <v>7</v>
      </c>
      <c r="P54" s="167">
        <v>-32</v>
      </c>
      <c r="Q54" s="167">
        <v>-19</v>
      </c>
      <c r="R54" s="167">
        <v>-3</v>
      </c>
      <c r="S54" s="167">
        <v>-4</v>
      </c>
      <c r="T54" s="167">
        <v>-5</v>
      </c>
      <c r="U54" s="167">
        <v>-10</v>
      </c>
      <c r="V54" s="167">
        <v>-9</v>
      </c>
      <c r="W54" s="168">
        <v>-5</v>
      </c>
    </row>
    <row r="55" spans="1:23" ht="15.75" customHeight="1" x14ac:dyDescent="0.2">
      <c r="A55" s="12" t="s">
        <v>142</v>
      </c>
      <c r="B55" s="185" t="s">
        <v>12</v>
      </c>
      <c r="C55" s="167">
        <v>-35</v>
      </c>
      <c r="D55" s="174"/>
      <c r="E55" s="167">
        <v>15</v>
      </c>
      <c r="F55" s="167">
        <v>-18</v>
      </c>
      <c r="G55" s="167">
        <v>10</v>
      </c>
      <c r="H55" s="167">
        <v>-24</v>
      </c>
      <c r="I55" s="167">
        <v>-23</v>
      </c>
      <c r="J55" s="167">
        <v>3</v>
      </c>
      <c r="K55" s="167">
        <v>22</v>
      </c>
      <c r="L55" s="167">
        <v>-5</v>
      </c>
      <c r="M55" s="167">
        <v>6</v>
      </c>
      <c r="N55" s="167">
        <v>-5</v>
      </c>
      <c r="O55" s="167">
        <v>1</v>
      </c>
      <c r="P55" s="167">
        <v>-17</v>
      </c>
      <c r="Q55" s="167">
        <v>17</v>
      </c>
      <c r="R55" s="167">
        <v>-2</v>
      </c>
      <c r="S55" s="167">
        <v>-8</v>
      </c>
      <c r="T55" s="167">
        <v>-6</v>
      </c>
      <c r="U55" s="167">
        <v>-2</v>
      </c>
      <c r="V55" s="167">
        <v>2</v>
      </c>
      <c r="W55" s="168">
        <v>-1</v>
      </c>
    </row>
    <row r="56" spans="1:23" ht="15.75" customHeight="1" x14ac:dyDescent="0.2">
      <c r="A56" s="12" t="s">
        <v>143</v>
      </c>
      <c r="B56" s="185" t="s">
        <v>13</v>
      </c>
      <c r="C56" s="167">
        <v>28</v>
      </c>
      <c r="D56" s="174"/>
      <c r="E56" s="167">
        <v>97</v>
      </c>
      <c r="F56" s="167">
        <v>49</v>
      </c>
      <c r="G56" s="167">
        <v>51</v>
      </c>
      <c r="H56" s="167">
        <v>-52</v>
      </c>
      <c r="I56" s="167">
        <v>-64</v>
      </c>
      <c r="J56" s="167">
        <v>-96</v>
      </c>
      <c r="K56" s="167">
        <v>17</v>
      </c>
      <c r="L56" s="167">
        <v>53</v>
      </c>
      <c r="M56" s="167">
        <v>26</v>
      </c>
      <c r="N56" s="167">
        <v>3</v>
      </c>
      <c r="O56" s="167">
        <v>-7</v>
      </c>
      <c r="P56" s="167">
        <v>-23</v>
      </c>
      <c r="Q56" s="167">
        <v>-8</v>
      </c>
      <c r="R56" s="167">
        <v>-24</v>
      </c>
      <c r="S56" s="167">
        <v>5</v>
      </c>
      <c r="T56" s="167">
        <v>7</v>
      </c>
      <c r="U56" s="167">
        <v>-2</v>
      </c>
      <c r="V56" s="167">
        <v>-3</v>
      </c>
      <c r="W56" s="168">
        <v>-1</v>
      </c>
    </row>
    <row r="57" spans="1:23" ht="15.75" customHeight="1" x14ac:dyDescent="0.2">
      <c r="A57" s="12" t="s">
        <v>144</v>
      </c>
      <c r="B57" s="185" t="s">
        <v>14</v>
      </c>
      <c r="C57" s="167">
        <v>248</v>
      </c>
      <c r="D57" s="174"/>
      <c r="E57" s="167">
        <v>53</v>
      </c>
      <c r="F57" s="167">
        <v>25</v>
      </c>
      <c r="G57" s="167">
        <v>0</v>
      </c>
      <c r="H57" s="167">
        <v>-71</v>
      </c>
      <c r="I57" s="167">
        <v>8</v>
      </c>
      <c r="J57" s="167">
        <v>23</v>
      </c>
      <c r="K57" s="167">
        <v>74</v>
      </c>
      <c r="L57" s="167">
        <v>76</v>
      </c>
      <c r="M57" s="167">
        <v>33</v>
      </c>
      <c r="N57" s="167">
        <v>21</v>
      </c>
      <c r="O57" s="167">
        <v>12</v>
      </c>
      <c r="P57" s="167">
        <v>-18</v>
      </c>
      <c r="Q57" s="167">
        <v>7</v>
      </c>
      <c r="R57" s="167">
        <v>7</v>
      </c>
      <c r="S57" s="167">
        <v>-5</v>
      </c>
      <c r="T57" s="167">
        <v>4</v>
      </c>
      <c r="U57" s="167">
        <v>3</v>
      </c>
      <c r="V57" s="167">
        <v>-3</v>
      </c>
      <c r="W57" s="168">
        <v>-1</v>
      </c>
    </row>
    <row r="58" spans="1:23" ht="15.75" customHeight="1" x14ac:dyDescent="0.2">
      <c r="A58" s="12" t="s">
        <v>145</v>
      </c>
      <c r="B58" s="185" t="s">
        <v>15</v>
      </c>
      <c r="C58" s="167">
        <v>-15</v>
      </c>
      <c r="D58" s="174"/>
      <c r="E58" s="167">
        <v>54</v>
      </c>
      <c r="F58" s="167">
        <v>40</v>
      </c>
      <c r="G58" s="167">
        <v>24</v>
      </c>
      <c r="H58" s="167">
        <v>-74</v>
      </c>
      <c r="I58" s="167">
        <v>-56</v>
      </c>
      <c r="J58" s="167">
        <v>-76</v>
      </c>
      <c r="K58" s="167">
        <v>45</v>
      </c>
      <c r="L58" s="167">
        <v>91</v>
      </c>
      <c r="M58" s="167">
        <v>40</v>
      </c>
      <c r="N58" s="167">
        <v>-16</v>
      </c>
      <c r="O58" s="167">
        <v>-21</v>
      </c>
      <c r="P58" s="167">
        <v>-15</v>
      </c>
      <c r="Q58" s="167">
        <v>-20</v>
      </c>
      <c r="R58" s="167">
        <v>-13</v>
      </c>
      <c r="S58" s="167">
        <v>-8</v>
      </c>
      <c r="T58" s="167">
        <v>1</v>
      </c>
      <c r="U58" s="167">
        <v>-3</v>
      </c>
      <c r="V58" s="167">
        <v>-4</v>
      </c>
      <c r="W58" s="168">
        <v>-4</v>
      </c>
    </row>
    <row r="59" spans="1:23" ht="15.75" customHeight="1" x14ac:dyDescent="0.2">
      <c r="A59" s="12" t="s">
        <v>146</v>
      </c>
      <c r="B59" s="185" t="s">
        <v>16</v>
      </c>
      <c r="C59" s="167">
        <v>220</v>
      </c>
      <c r="D59" s="174"/>
      <c r="E59" s="167">
        <v>-3</v>
      </c>
      <c r="F59" s="167">
        <v>5</v>
      </c>
      <c r="G59" s="167">
        <v>-13</v>
      </c>
      <c r="H59" s="167">
        <v>-5</v>
      </c>
      <c r="I59" s="167">
        <v>46</v>
      </c>
      <c r="J59" s="167">
        <v>64</v>
      </c>
      <c r="K59" s="167">
        <v>9</v>
      </c>
      <c r="L59" s="167">
        <v>36</v>
      </c>
      <c r="M59" s="167">
        <v>-2</v>
      </c>
      <c r="N59" s="167">
        <v>30</v>
      </c>
      <c r="O59" s="167">
        <v>7</v>
      </c>
      <c r="P59" s="167">
        <v>11</v>
      </c>
      <c r="Q59" s="167">
        <v>27</v>
      </c>
      <c r="R59" s="167">
        <v>5</v>
      </c>
      <c r="S59" s="167">
        <v>0</v>
      </c>
      <c r="T59" s="167">
        <v>10</v>
      </c>
      <c r="U59" s="167">
        <v>-1</v>
      </c>
      <c r="V59" s="167">
        <v>1</v>
      </c>
      <c r="W59" s="168">
        <v>-7</v>
      </c>
    </row>
    <row r="60" spans="1:23" ht="15.75" customHeight="1" x14ac:dyDescent="0.2">
      <c r="A60" s="12" t="s">
        <v>147</v>
      </c>
      <c r="B60" s="185" t="s">
        <v>17</v>
      </c>
      <c r="C60" s="167">
        <v>210</v>
      </c>
      <c r="D60" s="174"/>
      <c r="E60" s="167">
        <v>-23</v>
      </c>
      <c r="F60" s="167">
        <v>-5</v>
      </c>
      <c r="G60" s="167">
        <v>18</v>
      </c>
      <c r="H60" s="167">
        <v>242</v>
      </c>
      <c r="I60" s="167">
        <v>-122</v>
      </c>
      <c r="J60" s="167">
        <v>-146</v>
      </c>
      <c r="K60" s="167">
        <v>82</v>
      </c>
      <c r="L60" s="167">
        <v>8</v>
      </c>
      <c r="M60" s="167">
        <v>-5</v>
      </c>
      <c r="N60" s="167">
        <v>38</v>
      </c>
      <c r="O60" s="167">
        <v>-5</v>
      </c>
      <c r="P60" s="167">
        <v>39</v>
      </c>
      <c r="Q60" s="167">
        <v>11</v>
      </c>
      <c r="R60" s="167">
        <v>56</v>
      </c>
      <c r="S60" s="167">
        <v>10</v>
      </c>
      <c r="T60" s="167">
        <v>11</v>
      </c>
      <c r="U60" s="167">
        <v>4</v>
      </c>
      <c r="V60" s="167">
        <v>-3</v>
      </c>
      <c r="W60" s="168">
        <v>0</v>
      </c>
    </row>
    <row r="61" spans="1:23" ht="15.75" customHeight="1" x14ac:dyDescent="0.2">
      <c r="A61" s="12" t="s">
        <v>148</v>
      </c>
      <c r="B61" s="185" t="s">
        <v>18</v>
      </c>
      <c r="C61" s="167">
        <v>612</v>
      </c>
      <c r="D61" s="174"/>
      <c r="E61" s="167">
        <v>-284</v>
      </c>
      <c r="F61" s="167">
        <v>-125</v>
      </c>
      <c r="G61" s="167">
        <v>-92</v>
      </c>
      <c r="H61" s="167">
        <v>742</v>
      </c>
      <c r="I61" s="167">
        <v>1181</v>
      </c>
      <c r="J61" s="167">
        <v>331</v>
      </c>
      <c r="K61" s="167">
        <v>-232</v>
      </c>
      <c r="L61" s="167">
        <v>-353</v>
      </c>
      <c r="M61" s="167">
        <v>-191</v>
      </c>
      <c r="N61" s="167">
        <v>-155</v>
      </c>
      <c r="O61" s="167">
        <v>-73</v>
      </c>
      <c r="P61" s="167">
        <v>-35</v>
      </c>
      <c r="Q61" s="167">
        <v>-16</v>
      </c>
      <c r="R61" s="167">
        <v>-31</v>
      </c>
      <c r="S61" s="167">
        <v>-20</v>
      </c>
      <c r="T61" s="167">
        <v>-21</v>
      </c>
      <c r="U61" s="167">
        <v>5</v>
      </c>
      <c r="V61" s="167">
        <v>-28</v>
      </c>
      <c r="W61" s="168">
        <v>9</v>
      </c>
    </row>
    <row r="62" spans="1:23" ht="15.75" customHeight="1" x14ac:dyDescent="0.2">
      <c r="A62" s="12" t="s">
        <v>149</v>
      </c>
      <c r="B62" s="185" t="s">
        <v>19</v>
      </c>
      <c r="C62" s="167">
        <v>144</v>
      </c>
      <c r="D62" s="174"/>
      <c r="E62" s="167">
        <v>32</v>
      </c>
      <c r="F62" s="167">
        <v>-5</v>
      </c>
      <c r="G62" s="167">
        <v>-12</v>
      </c>
      <c r="H62" s="167">
        <v>-165</v>
      </c>
      <c r="I62" s="167">
        <v>4</v>
      </c>
      <c r="J62" s="167">
        <v>33</v>
      </c>
      <c r="K62" s="167">
        <v>29</v>
      </c>
      <c r="L62" s="167">
        <v>54</v>
      </c>
      <c r="M62" s="167">
        <v>65</v>
      </c>
      <c r="N62" s="167">
        <v>39</v>
      </c>
      <c r="O62" s="167">
        <v>42</v>
      </c>
      <c r="P62" s="167">
        <v>31</v>
      </c>
      <c r="Q62" s="167">
        <v>12</v>
      </c>
      <c r="R62" s="167">
        <v>6</v>
      </c>
      <c r="S62" s="167">
        <v>1</v>
      </c>
      <c r="T62" s="167">
        <v>-10</v>
      </c>
      <c r="U62" s="167">
        <v>-11</v>
      </c>
      <c r="V62" s="167">
        <v>-4</v>
      </c>
      <c r="W62" s="168">
        <v>3</v>
      </c>
    </row>
    <row r="63" spans="1:23" ht="15.75" customHeight="1" x14ac:dyDescent="0.2">
      <c r="A63" s="12" t="s">
        <v>150</v>
      </c>
      <c r="B63" s="185" t="s">
        <v>20</v>
      </c>
      <c r="C63" s="167">
        <v>-200</v>
      </c>
      <c r="D63" s="174"/>
      <c r="E63" s="167">
        <v>-15</v>
      </c>
      <c r="F63" s="167">
        <v>0</v>
      </c>
      <c r="G63" s="167">
        <v>-5</v>
      </c>
      <c r="H63" s="167">
        <v>-26</v>
      </c>
      <c r="I63" s="167">
        <v>-31</v>
      </c>
      <c r="J63" s="167">
        <v>-41</v>
      </c>
      <c r="K63" s="167">
        <v>-28</v>
      </c>
      <c r="L63" s="167">
        <v>-20</v>
      </c>
      <c r="M63" s="167">
        <v>-20</v>
      </c>
      <c r="N63" s="167">
        <v>-16</v>
      </c>
      <c r="O63" s="167">
        <v>2</v>
      </c>
      <c r="P63" s="167">
        <v>-10</v>
      </c>
      <c r="Q63" s="167">
        <v>-2</v>
      </c>
      <c r="R63" s="167">
        <v>-7</v>
      </c>
      <c r="S63" s="167">
        <v>3</v>
      </c>
      <c r="T63" s="167">
        <v>2</v>
      </c>
      <c r="U63" s="167">
        <v>5</v>
      </c>
      <c r="V63" s="167">
        <v>9</v>
      </c>
      <c r="W63" s="168">
        <v>0</v>
      </c>
    </row>
    <row r="64" spans="1:23" ht="15.75" customHeight="1" x14ac:dyDescent="0.2">
      <c r="A64" s="12" t="s">
        <v>151</v>
      </c>
      <c r="B64" s="185" t="s">
        <v>21</v>
      </c>
      <c r="C64" s="167">
        <v>237</v>
      </c>
      <c r="D64" s="174"/>
      <c r="E64" s="167">
        <v>37</v>
      </c>
      <c r="F64" s="167">
        <v>36</v>
      </c>
      <c r="G64" s="167">
        <v>7</v>
      </c>
      <c r="H64" s="167">
        <v>-30</v>
      </c>
      <c r="I64" s="167">
        <v>-8</v>
      </c>
      <c r="J64" s="167">
        <v>22</v>
      </c>
      <c r="K64" s="167">
        <v>42</v>
      </c>
      <c r="L64" s="167">
        <v>35</v>
      </c>
      <c r="M64" s="167">
        <v>24</v>
      </c>
      <c r="N64" s="167">
        <v>43</v>
      </c>
      <c r="O64" s="167">
        <v>-5</v>
      </c>
      <c r="P64" s="167">
        <v>17</v>
      </c>
      <c r="Q64" s="167">
        <v>8</v>
      </c>
      <c r="R64" s="167">
        <v>2</v>
      </c>
      <c r="S64" s="167">
        <v>0</v>
      </c>
      <c r="T64" s="167">
        <v>-6</v>
      </c>
      <c r="U64" s="167">
        <v>1</v>
      </c>
      <c r="V64" s="167">
        <v>3</v>
      </c>
      <c r="W64" s="168">
        <v>9</v>
      </c>
    </row>
    <row r="65" spans="1:30" ht="15.75" customHeight="1" x14ac:dyDescent="0.2">
      <c r="A65" s="12" t="s">
        <v>152</v>
      </c>
      <c r="B65" s="185" t="s">
        <v>22</v>
      </c>
      <c r="C65" s="167">
        <v>154</v>
      </c>
      <c r="D65" s="174"/>
      <c r="E65" s="167">
        <v>18</v>
      </c>
      <c r="F65" s="167">
        <v>30</v>
      </c>
      <c r="G65" s="167">
        <v>46</v>
      </c>
      <c r="H65" s="167">
        <v>-75</v>
      </c>
      <c r="I65" s="167">
        <v>-54</v>
      </c>
      <c r="J65" s="167">
        <v>16</v>
      </c>
      <c r="K65" s="167">
        <v>-13</v>
      </c>
      <c r="L65" s="167">
        <v>7</v>
      </c>
      <c r="M65" s="167">
        <v>27</v>
      </c>
      <c r="N65" s="167">
        <v>46</v>
      </c>
      <c r="O65" s="167">
        <v>8</v>
      </c>
      <c r="P65" s="167">
        <v>23</v>
      </c>
      <c r="Q65" s="167">
        <v>36</v>
      </c>
      <c r="R65" s="167">
        <v>11</v>
      </c>
      <c r="S65" s="167">
        <v>11</v>
      </c>
      <c r="T65" s="167">
        <v>0</v>
      </c>
      <c r="U65" s="167">
        <v>11</v>
      </c>
      <c r="V65" s="167">
        <v>-2</v>
      </c>
      <c r="W65" s="168">
        <v>8</v>
      </c>
    </row>
    <row r="66" spans="1:30" ht="15.75" customHeight="1" x14ac:dyDescent="0.2">
      <c r="A66" s="12" t="s">
        <v>153</v>
      </c>
      <c r="B66" s="186" t="s">
        <v>85</v>
      </c>
      <c r="C66" s="167">
        <v>-12</v>
      </c>
      <c r="D66" s="174"/>
      <c r="E66" s="167">
        <v>12</v>
      </c>
      <c r="F66" s="167">
        <v>1</v>
      </c>
      <c r="G66" s="167">
        <v>2</v>
      </c>
      <c r="H66" s="167">
        <v>-38</v>
      </c>
      <c r="I66" s="167">
        <v>-15</v>
      </c>
      <c r="J66" s="167">
        <v>-15</v>
      </c>
      <c r="K66" s="167">
        <v>13</v>
      </c>
      <c r="L66" s="167">
        <v>2</v>
      </c>
      <c r="M66" s="167">
        <v>-8</v>
      </c>
      <c r="N66" s="167">
        <v>5</v>
      </c>
      <c r="O66" s="167">
        <v>12</v>
      </c>
      <c r="P66" s="167">
        <v>7</v>
      </c>
      <c r="Q66" s="167">
        <v>4</v>
      </c>
      <c r="R66" s="167">
        <v>1</v>
      </c>
      <c r="S66" s="167">
        <v>2</v>
      </c>
      <c r="T66" s="167">
        <v>-5</v>
      </c>
      <c r="U66" s="167">
        <v>4</v>
      </c>
      <c r="V66" s="167">
        <v>2</v>
      </c>
      <c r="W66" s="168">
        <v>2</v>
      </c>
    </row>
    <row r="67" spans="1:30" ht="15.75" customHeight="1" x14ac:dyDescent="0.2">
      <c r="A67" s="12" t="s">
        <v>154</v>
      </c>
      <c r="B67" s="185" t="s">
        <v>23</v>
      </c>
      <c r="C67" s="167">
        <v>-208</v>
      </c>
      <c r="D67" s="174"/>
      <c r="E67" s="167">
        <v>11</v>
      </c>
      <c r="F67" s="167">
        <v>13</v>
      </c>
      <c r="G67" s="167">
        <v>-5</v>
      </c>
      <c r="H67" s="167">
        <v>-43</v>
      </c>
      <c r="I67" s="167">
        <v>-77</v>
      </c>
      <c r="J67" s="167">
        <v>-89</v>
      </c>
      <c r="K67" s="167">
        <v>-16</v>
      </c>
      <c r="L67" s="167">
        <v>-26</v>
      </c>
      <c r="M67" s="167">
        <v>-18</v>
      </c>
      <c r="N67" s="167">
        <v>29</v>
      </c>
      <c r="O67" s="167">
        <v>-11</v>
      </c>
      <c r="P67" s="167">
        <v>27</v>
      </c>
      <c r="Q67" s="167">
        <v>-8</v>
      </c>
      <c r="R67" s="167">
        <v>-2</v>
      </c>
      <c r="S67" s="167">
        <v>17</v>
      </c>
      <c r="T67" s="167">
        <v>-2</v>
      </c>
      <c r="U67" s="167">
        <v>-3</v>
      </c>
      <c r="V67" s="167">
        <v>-7</v>
      </c>
      <c r="W67" s="168">
        <v>2</v>
      </c>
    </row>
    <row r="68" spans="1:30" ht="15.75" customHeight="1" x14ac:dyDescent="0.2">
      <c r="A68" s="12" t="s">
        <v>155</v>
      </c>
      <c r="B68" s="185" t="s">
        <v>24</v>
      </c>
      <c r="C68" s="167">
        <v>-265</v>
      </c>
      <c r="D68" s="174"/>
      <c r="E68" s="167">
        <v>17</v>
      </c>
      <c r="F68" s="167">
        <v>-43</v>
      </c>
      <c r="G68" s="167">
        <v>29</v>
      </c>
      <c r="H68" s="167">
        <v>-73</v>
      </c>
      <c r="I68" s="167">
        <v>-27</v>
      </c>
      <c r="J68" s="167">
        <v>-37</v>
      </c>
      <c r="K68" s="167">
        <v>-26</v>
      </c>
      <c r="L68" s="167">
        <v>-27</v>
      </c>
      <c r="M68" s="167">
        <v>-64</v>
      </c>
      <c r="N68" s="167">
        <v>8</v>
      </c>
      <c r="O68" s="167">
        <v>18</v>
      </c>
      <c r="P68" s="167">
        <v>0</v>
      </c>
      <c r="Q68" s="167">
        <v>-14</v>
      </c>
      <c r="R68" s="167">
        <v>-13</v>
      </c>
      <c r="S68" s="167">
        <v>-9</v>
      </c>
      <c r="T68" s="167">
        <v>-7</v>
      </c>
      <c r="U68" s="167">
        <v>-11</v>
      </c>
      <c r="V68" s="167">
        <v>10</v>
      </c>
      <c r="W68" s="168">
        <v>4</v>
      </c>
    </row>
    <row r="69" spans="1:30" ht="15.75" customHeight="1" x14ac:dyDescent="0.2">
      <c r="A69" s="12" t="s">
        <v>156</v>
      </c>
      <c r="B69" s="185" t="s">
        <v>25</v>
      </c>
      <c r="C69" s="167">
        <v>56</v>
      </c>
      <c r="D69" s="174"/>
      <c r="E69" s="167">
        <v>1</v>
      </c>
      <c r="F69" s="167">
        <v>6</v>
      </c>
      <c r="G69" s="167">
        <v>-2</v>
      </c>
      <c r="H69" s="167">
        <v>-7</v>
      </c>
      <c r="I69" s="167">
        <v>-5</v>
      </c>
      <c r="J69" s="167">
        <v>10</v>
      </c>
      <c r="K69" s="167">
        <v>2</v>
      </c>
      <c r="L69" s="167">
        <v>8</v>
      </c>
      <c r="M69" s="167">
        <v>6</v>
      </c>
      <c r="N69" s="167">
        <v>12</v>
      </c>
      <c r="O69" s="167">
        <v>10</v>
      </c>
      <c r="P69" s="167">
        <v>16</v>
      </c>
      <c r="Q69" s="167">
        <v>1</v>
      </c>
      <c r="R69" s="167">
        <v>-1</v>
      </c>
      <c r="S69" s="167">
        <v>0</v>
      </c>
      <c r="T69" s="167">
        <v>-1</v>
      </c>
      <c r="U69" s="167">
        <v>0</v>
      </c>
      <c r="V69" s="167">
        <v>0</v>
      </c>
      <c r="W69" s="168">
        <v>0</v>
      </c>
      <c r="Y69" s="95"/>
      <c r="Z69" s="95"/>
      <c r="AA69" s="95"/>
      <c r="AB69" s="95"/>
      <c r="AC69" s="95"/>
      <c r="AD69" s="95"/>
    </row>
    <row r="70" spans="1:30" ht="15.75" customHeight="1" x14ac:dyDescent="0.2">
      <c r="A70" s="12" t="s">
        <v>157</v>
      </c>
      <c r="B70" s="185" t="s">
        <v>26</v>
      </c>
      <c r="C70" s="167">
        <v>524</v>
      </c>
      <c r="D70" s="174"/>
      <c r="E70" s="167">
        <v>45</v>
      </c>
      <c r="F70" s="167">
        <v>39</v>
      </c>
      <c r="G70" s="167">
        <v>81</v>
      </c>
      <c r="H70" s="167">
        <v>-56</v>
      </c>
      <c r="I70" s="167">
        <v>90</v>
      </c>
      <c r="J70" s="167">
        <v>9</v>
      </c>
      <c r="K70" s="167">
        <v>23</v>
      </c>
      <c r="L70" s="167">
        <v>53</v>
      </c>
      <c r="M70" s="167">
        <v>55</v>
      </c>
      <c r="N70" s="167">
        <v>64</v>
      </c>
      <c r="O70" s="167">
        <v>47</v>
      </c>
      <c r="P70" s="167">
        <v>46</v>
      </c>
      <c r="Q70" s="167">
        <v>18</v>
      </c>
      <c r="R70" s="167">
        <v>21</v>
      </c>
      <c r="S70" s="167">
        <v>-9</v>
      </c>
      <c r="T70" s="167">
        <v>-3</v>
      </c>
      <c r="U70" s="167">
        <v>1</v>
      </c>
      <c r="V70" s="167">
        <v>-1</v>
      </c>
      <c r="W70" s="168">
        <v>1</v>
      </c>
      <c r="Y70" s="95"/>
      <c r="Z70" s="95"/>
      <c r="AA70" s="95"/>
      <c r="AB70" s="95"/>
      <c r="AC70" s="95"/>
      <c r="AD70" s="95"/>
    </row>
    <row r="71" spans="1:30" ht="15.75" customHeight="1" x14ac:dyDescent="0.2">
      <c r="A71" s="12" t="s">
        <v>158</v>
      </c>
      <c r="B71" s="185" t="s">
        <v>27</v>
      </c>
      <c r="C71" s="167">
        <v>-208</v>
      </c>
      <c r="D71" s="174"/>
      <c r="E71" s="167">
        <v>-32</v>
      </c>
      <c r="F71" s="167">
        <v>-10</v>
      </c>
      <c r="G71" s="167">
        <v>-10</v>
      </c>
      <c r="H71" s="167">
        <v>-34</v>
      </c>
      <c r="I71" s="167">
        <v>4</v>
      </c>
      <c r="J71" s="167">
        <v>-15</v>
      </c>
      <c r="K71" s="167">
        <v>-28</v>
      </c>
      <c r="L71" s="167">
        <v>-49</v>
      </c>
      <c r="M71" s="167">
        <v>20</v>
      </c>
      <c r="N71" s="167">
        <v>-42</v>
      </c>
      <c r="O71" s="167">
        <v>-20</v>
      </c>
      <c r="P71" s="167">
        <v>-2</v>
      </c>
      <c r="Q71" s="167">
        <v>-6</v>
      </c>
      <c r="R71" s="167">
        <v>-1</v>
      </c>
      <c r="S71" s="167">
        <v>0</v>
      </c>
      <c r="T71" s="167">
        <v>3</v>
      </c>
      <c r="U71" s="167">
        <v>1</v>
      </c>
      <c r="V71" s="167">
        <v>7</v>
      </c>
      <c r="W71" s="168">
        <v>6</v>
      </c>
      <c r="Y71" s="95"/>
      <c r="Z71" s="95"/>
      <c r="AA71" s="95"/>
      <c r="AB71" s="95"/>
      <c r="AC71" s="95"/>
      <c r="AD71" s="95"/>
    </row>
    <row r="72" spans="1:30" ht="15.75" customHeight="1" x14ac:dyDescent="0.2">
      <c r="A72" s="12" t="s">
        <v>159</v>
      </c>
      <c r="B72" s="185" t="s">
        <v>8</v>
      </c>
      <c r="C72" s="167">
        <v>36</v>
      </c>
      <c r="D72" s="174"/>
      <c r="E72" s="167">
        <v>23</v>
      </c>
      <c r="F72" s="167">
        <v>22</v>
      </c>
      <c r="G72" s="167">
        <v>-21</v>
      </c>
      <c r="H72" s="167">
        <v>-66</v>
      </c>
      <c r="I72" s="167">
        <v>-50</v>
      </c>
      <c r="J72" s="167">
        <v>2</v>
      </c>
      <c r="K72" s="167">
        <v>9</v>
      </c>
      <c r="L72" s="167">
        <v>9</v>
      </c>
      <c r="M72" s="167">
        <v>22</v>
      </c>
      <c r="N72" s="167">
        <v>3</v>
      </c>
      <c r="O72" s="167">
        <v>7</v>
      </c>
      <c r="P72" s="167">
        <v>26</v>
      </c>
      <c r="Q72" s="167">
        <v>56</v>
      </c>
      <c r="R72" s="167">
        <v>17</v>
      </c>
      <c r="S72" s="167">
        <v>-16</v>
      </c>
      <c r="T72" s="167">
        <v>-3</v>
      </c>
      <c r="U72" s="167">
        <v>-1</v>
      </c>
      <c r="V72" s="167">
        <v>-2</v>
      </c>
      <c r="W72" s="168">
        <v>-1</v>
      </c>
      <c r="Y72" s="95"/>
      <c r="Z72" s="95"/>
      <c r="AA72" s="95"/>
      <c r="AB72" s="95"/>
      <c r="AC72" s="95"/>
      <c r="AD72" s="95"/>
    </row>
    <row r="73" spans="1:30" ht="15.75" customHeight="1" x14ac:dyDescent="0.2">
      <c r="A73" s="12" t="s">
        <v>160</v>
      </c>
      <c r="B73" s="185" t="s">
        <v>28</v>
      </c>
      <c r="C73" s="167">
        <v>-56</v>
      </c>
      <c r="D73" s="174"/>
      <c r="E73" s="167">
        <v>-1</v>
      </c>
      <c r="F73" s="167">
        <v>-9</v>
      </c>
      <c r="G73" s="167">
        <v>-4</v>
      </c>
      <c r="H73" s="167">
        <v>-30</v>
      </c>
      <c r="I73" s="167">
        <v>-16</v>
      </c>
      <c r="J73" s="167">
        <v>-12</v>
      </c>
      <c r="K73" s="167">
        <v>-2</v>
      </c>
      <c r="L73" s="167">
        <v>-1</v>
      </c>
      <c r="M73" s="167">
        <v>0</v>
      </c>
      <c r="N73" s="167">
        <v>0</v>
      </c>
      <c r="O73" s="167">
        <v>-4</v>
      </c>
      <c r="P73" s="167">
        <v>3</v>
      </c>
      <c r="Q73" s="167">
        <v>6</v>
      </c>
      <c r="R73" s="167">
        <v>2</v>
      </c>
      <c r="S73" s="167">
        <v>7</v>
      </c>
      <c r="T73" s="167">
        <v>3</v>
      </c>
      <c r="U73" s="167">
        <v>-1</v>
      </c>
      <c r="V73" s="167">
        <v>1</v>
      </c>
      <c r="W73" s="168">
        <v>2</v>
      </c>
      <c r="Z73" s="95"/>
      <c r="AA73" s="95"/>
      <c r="AB73" s="95"/>
      <c r="AC73" s="95"/>
      <c r="AD73" s="95"/>
    </row>
    <row r="74" spans="1:30" ht="15.75" customHeight="1" x14ac:dyDescent="0.2">
      <c r="A74" s="12" t="s">
        <v>161</v>
      </c>
      <c r="B74" s="185" t="s">
        <v>29</v>
      </c>
      <c r="C74" s="167">
        <v>177</v>
      </c>
      <c r="D74" s="174"/>
      <c r="E74" s="167">
        <v>18</v>
      </c>
      <c r="F74" s="167">
        <v>16</v>
      </c>
      <c r="G74" s="167">
        <v>12</v>
      </c>
      <c r="H74" s="167">
        <v>-29</v>
      </c>
      <c r="I74" s="167">
        <v>3</v>
      </c>
      <c r="J74" s="167">
        <v>-12</v>
      </c>
      <c r="K74" s="167">
        <v>-5</v>
      </c>
      <c r="L74" s="167">
        <v>24</v>
      </c>
      <c r="M74" s="167">
        <v>4</v>
      </c>
      <c r="N74" s="167">
        <v>-19</v>
      </c>
      <c r="O74" s="167">
        <v>9</v>
      </c>
      <c r="P74" s="167">
        <v>34</v>
      </c>
      <c r="Q74" s="167">
        <v>57</v>
      </c>
      <c r="R74" s="167">
        <v>32</v>
      </c>
      <c r="S74" s="167">
        <v>11</v>
      </c>
      <c r="T74" s="167">
        <v>9</v>
      </c>
      <c r="U74" s="167">
        <v>5</v>
      </c>
      <c r="V74" s="167">
        <v>14</v>
      </c>
      <c r="W74" s="168">
        <v>-6</v>
      </c>
    </row>
    <row r="75" spans="1:30" ht="15.75" customHeight="1" x14ac:dyDescent="0.2">
      <c r="A75" s="12" t="s">
        <v>162</v>
      </c>
      <c r="B75" s="185" t="s">
        <v>30</v>
      </c>
      <c r="C75" s="167">
        <v>105</v>
      </c>
      <c r="D75" s="174"/>
      <c r="E75" s="167">
        <v>93</v>
      </c>
      <c r="F75" s="167">
        <v>24</v>
      </c>
      <c r="G75" s="167">
        <v>37</v>
      </c>
      <c r="H75" s="167">
        <v>-54</v>
      </c>
      <c r="I75" s="167">
        <v>-98</v>
      </c>
      <c r="J75" s="167">
        <v>-83</v>
      </c>
      <c r="K75" s="167">
        <v>85</v>
      </c>
      <c r="L75" s="167">
        <v>67</v>
      </c>
      <c r="M75" s="167">
        <v>21</v>
      </c>
      <c r="N75" s="167">
        <v>14</v>
      </c>
      <c r="O75" s="167">
        <v>-14</v>
      </c>
      <c r="P75" s="167">
        <v>2</v>
      </c>
      <c r="Q75" s="167">
        <v>-20</v>
      </c>
      <c r="R75" s="167">
        <v>-7</v>
      </c>
      <c r="S75" s="167">
        <v>9</v>
      </c>
      <c r="T75" s="167">
        <v>9</v>
      </c>
      <c r="U75" s="167">
        <v>-1</v>
      </c>
      <c r="V75" s="167">
        <v>13</v>
      </c>
      <c r="W75" s="168">
        <v>8</v>
      </c>
    </row>
    <row r="76" spans="1:30" ht="15.75" customHeight="1" x14ac:dyDescent="0.2">
      <c r="A76" s="12" t="s">
        <v>163</v>
      </c>
      <c r="B76" s="185" t="s">
        <v>31</v>
      </c>
      <c r="C76" s="167">
        <v>441</v>
      </c>
      <c r="D76" s="174"/>
      <c r="E76" s="167">
        <v>57</v>
      </c>
      <c r="F76" s="167">
        <v>44</v>
      </c>
      <c r="G76" s="167">
        <v>43</v>
      </c>
      <c r="H76" s="167">
        <v>156</v>
      </c>
      <c r="I76" s="167">
        <v>48</v>
      </c>
      <c r="J76" s="167">
        <v>-97</v>
      </c>
      <c r="K76" s="167">
        <v>34</v>
      </c>
      <c r="L76" s="167">
        <v>44</v>
      </c>
      <c r="M76" s="167">
        <v>38</v>
      </c>
      <c r="N76" s="167">
        <v>22</v>
      </c>
      <c r="O76" s="167">
        <v>34</v>
      </c>
      <c r="P76" s="167">
        <v>31</v>
      </c>
      <c r="Q76" s="167">
        <v>6</v>
      </c>
      <c r="R76" s="167">
        <v>-10</v>
      </c>
      <c r="S76" s="167">
        <v>8</v>
      </c>
      <c r="T76" s="167">
        <v>0</v>
      </c>
      <c r="U76" s="167">
        <v>-10</v>
      </c>
      <c r="V76" s="167">
        <v>-9</v>
      </c>
      <c r="W76" s="168">
        <v>2</v>
      </c>
    </row>
    <row r="77" spans="1:30" ht="15.75" customHeight="1" x14ac:dyDescent="0.2">
      <c r="A77" s="12" t="s">
        <v>164</v>
      </c>
      <c r="B77" s="185" t="s">
        <v>10</v>
      </c>
      <c r="C77" s="167">
        <v>-97</v>
      </c>
      <c r="D77" s="174"/>
      <c r="E77" s="167">
        <v>12</v>
      </c>
      <c r="F77" s="167">
        <v>3</v>
      </c>
      <c r="G77" s="167">
        <v>3</v>
      </c>
      <c r="H77" s="167">
        <v>-2</v>
      </c>
      <c r="I77" s="167">
        <v>-26</v>
      </c>
      <c r="J77" s="167">
        <v>-33</v>
      </c>
      <c r="K77" s="167">
        <v>-15</v>
      </c>
      <c r="L77" s="167">
        <v>-37</v>
      </c>
      <c r="M77" s="167">
        <v>19</v>
      </c>
      <c r="N77" s="167">
        <v>-2</v>
      </c>
      <c r="O77" s="167">
        <v>12</v>
      </c>
      <c r="P77" s="167">
        <v>3</v>
      </c>
      <c r="Q77" s="167">
        <v>-8</v>
      </c>
      <c r="R77" s="167">
        <v>-4</v>
      </c>
      <c r="S77" s="167">
        <v>-9</v>
      </c>
      <c r="T77" s="167">
        <v>0</v>
      </c>
      <c r="U77" s="167">
        <v>-7</v>
      </c>
      <c r="V77" s="167">
        <v>-2</v>
      </c>
      <c r="W77" s="168">
        <v>-4</v>
      </c>
    </row>
    <row r="78" spans="1:30" ht="15.75" customHeight="1" x14ac:dyDescent="0.2">
      <c r="A78" s="170" t="s">
        <v>165</v>
      </c>
      <c r="B78" s="187" t="s">
        <v>32</v>
      </c>
      <c r="C78" s="172">
        <v>177</v>
      </c>
      <c r="D78" s="179"/>
      <c r="E78" s="172">
        <v>35</v>
      </c>
      <c r="F78" s="172">
        <v>16</v>
      </c>
      <c r="G78" s="172">
        <v>3</v>
      </c>
      <c r="H78" s="172">
        <v>-69</v>
      </c>
      <c r="I78" s="172">
        <v>72</v>
      </c>
      <c r="J78" s="172">
        <v>70</v>
      </c>
      <c r="K78" s="172">
        <v>23</v>
      </c>
      <c r="L78" s="172">
        <v>47</v>
      </c>
      <c r="M78" s="172">
        <v>23</v>
      </c>
      <c r="N78" s="172">
        <v>-32</v>
      </c>
      <c r="O78" s="172">
        <v>0</v>
      </c>
      <c r="P78" s="172">
        <v>0</v>
      </c>
      <c r="Q78" s="172">
        <v>-12</v>
      </c>
      <c r="R78" s="172">
        <v>-15</v>
      </c>
      <c r="S78" s="172">
        <v>-1</v>
      </c>
      <c r="T78" s="172">
        <v>2</v>
      </c>
      <c r="U78" s="172">
        <v>9</v>
      </c>
      <c r="V78" s="172">
        <v>1</v>
      </c>
      <c r="W78" s="173">
        <v>5</v>
      </c>
    </row>
    <row r="79" spans="1:30" ht="15.75" customHeight="1" x14ac:dyDescent="0.2">
      <c r="B79" s="174"/>
      <c r="C79" s="174"/>
      <c r="D79" s="174"/>
      <c r="E79" s="174"/>
      <c r="F79" s="174"/>
      <c r="G79" s="174"/>
      <c r="H79" s="174"/>
      <c r="I79" s="174"/>
      <c r="J79" s="174"/>
      <c r="K79" s="174"/>
      <c r="L79" s="174"/>
      <c r="M79" s="174"/>
      <c r="N79" s="174"/>
      <c r="O79" s="174"/>
      <c r="P79" s="174"/>
      <c r="Q79" s="174"/>
      <c r="R79" s="174"/>
      <c r="S79" s="174"/>
      <c r="T79" s="174"/>
      <c r="U79" s="174"/>
      <c r="V79" s="174"/>
      <c r="W79" s="174"/>
    </row>
    <row r="80" spans="1:30" s="95" customFormat="1" ht="16.5" customHeight="1" x14ac:dyDescent="0.2">
      <c r="B80" s="175"/>
      <c r="C80" s="242" t="s">
        <v>287</v>
      </c>
      <c r="D80" s="242"/>
      <c r="E80" s="242"/>
      <c r="F80" s="242"/>
      <c r="G80" s="242"/>
      <c r="H80" s="242"/>
      <c r="I80" s="242"/>
      <c r="J80" s="242"/>
      <c r="W80" s="128"/>
      <c r="Y80" s="25"/>
      <c r="Z80" s="25"/>
      <c r="AA80" s="25"/>
      <c r="AB80" s="25"/>
      <c r="AC80" s="25"/>
      <c r="AD80" s="25"/>
    </row>
    <row r="81" spans="1:30" s="95" customFormat="1" ht="18" customHeight="1" x14ac:dyDescent="0.2">
      <c r="A81" s="234" t="s">
        <v>33</v>
      </c>
      <c r="B81" s="235"/>
      <c r="C81" s="231" t="s">
        <v>34</v>
      </c>
      <c r="D81" s="180"/>
      <c r="E81" s="229" t="s">
        <v>1</v>
      </c>
      <c r="F81" s="229"/>
      <c r="G81" s="229"/>
      <c r="H81" s="229"/>
      <c r="I81" s="229"/>
      <c r="J81" s="229"/>
      <c r="K81" s="229"/>
      <c r="L81" s="229"/>
      <c r="M81" s="229"/>
      <c r="N81" s="229"/>
      <c r="O81" s="229"/>
      <c r="P81" s="229"/>
      <c r="Q81" s="229"/>
      <c r="R81" s="229"/>
      <c r="S81" s="229"/>
      <c r="T81" s="229"/>
      <c r="U81" s="229"/>
      <c r="V81" s="229"/>
      <c r="W81" s="230"/>
      <c r="Y81" s="25"/>
      <c r="Z81" s="25"/>
      <c r="AA81" s="25"/>
      <c r="AB81" s="25"/>
      <c r="AC81" s="25"/>
      <c r="AD81" s="25"/>
    </row>
    <row r="82" spans="1:30" s="95" customFormat="1" ht="18" customHeight="1" x14ac:dyDescent="0.2">
      <c r="A82" s="236"/>
      <c r="B82" s="235"/>
      <c r="C82" s="232"/>
      <c r="E82" s="229" t="s">
        <v>63</v>
      </c>
      <c r="F82" s="229"/>
      <c r="G82" s="229"/>
      <c r="H82" s="229"/>
      <c r="I82" s="229"/>
      <c r="J82" s="229"/>
      <c r="K82" s="229"/>
      <c r="L82" s="229"/>
      <c r="M82" s="229"/>
      <c r="N82" s="229"/>
      <c r="O82" s="229"/>
      <c r="P82" s="229"/>
      <c r="Q82" s="229"/>
      <c r="R82" s="229"/>
      <c r="S82" s="229"/>
      <c r="T82" s="229"/>
      <c r="U82" s="229"/>
      <c r="V82" s="229"/>
      <c r="W82" s="230"/>
      <c r="Y82" s="25"/>
      <c r="Z82" s="25"/>
      <c r="AA82" s="25"/>
      <c r="AB82" s="25"/>
      <c r="AC82" s="25"/>
      <c r="AD82" s="25"/>
    </row>
    <row r="83" spans="1:30" s="95" customFormat="1" ht="18" customHeight="1" x14ac:dyDescent="0.2">
      <c r="A83" s="237"/>
      <c r="B83" s="238"/>
      <c r="C83" s="233"/>
      <c r="D83" s="130"/>
      <c r="E83" s="131" t="s">
        <v>43</v>
      </c>
      <c r="F83" s="131" t="s">
        <v>44</v>
      </c>
      <c r="G83" s="131" t="s">
        <v>45</v>
      </c>
      <c r="H83" s="131" t="s">
        <v>46</v>
      </c>
      <c r="I83" s="131" t="s">
        <v>47</v>
      </c>
      <c r="J83" s="131" t="s">
        <v>48</v>
      </c>
      <c r="K83" s="131" t="s">
        <v>49</v>
      </c>
      <c r="L83" s="132" t="s">
        <v>50</v>
      </c>
      <c r="M83" s="131" t="s">
        <v>51</v>
      </c>
      <c r="N83" s="131" t="s">
        <v>52</v>
      </c>
      <c r="O83" s="131" t="s">
        <v>53</v>
      </c>
      <c r="P83" s="131" t="s">
        <v>54</v>
      </c>
      <c r="Q83" s="131" t="s">
        <v>55</v>
      </c>
      <c r="R83" s="131" t="s">
        <v>56</v>
      </c>
      <c r="S83" s="131" t="s">
        <v>57</v>
      </c>
      <c r="T83" s="131" t="s">
        <v>58</v>
      </c>
      <c r="U83" s="131" t="s">
        <v>59</v>
      </c>
      <c r="V83" s="131" t="s">
        <v>60</v>
      </c>
      <c r="W83" s="151" t="s">
        <v>42</v>
      </c>
      <c r="Y83" s="25"/>
      <c r="Z83" s="25"/>
      <c r="AA83" s="25"/>
      <c r="AB83" s="25"/>
      <c r="AC83" s="25"/>
      <c r="AD83" s="25"/>
    </row>
    <row r="84" spans="1:30" ht="15.75" customHeight="1" x14ac:dyDescent="0.2">
      <c r="A84" s="134" t="s">
        <v>133</v>
      </c>
      <c r="B84" s="184" t="s">
        <v>3</v>
      </c>
      <c r="C84" s="162">
        <v>6759</v>
      </c>
      <c r="D84" s="162"/>
      <c r="E84" s="162">
        <v>490</v>
      </c>
      <c r="F84" s="162">
        <v>131</v>
      </c>
      <c r="G84" s="162">
        <v>124</v>
      </c>
      <c r="H84" s="162">
        <v>2080</v>
      </c>
      <c r="I84" s="162">
        <v>2722</v>
      </c>
      <c r="J84" s="162">
        <v>263</v>
      </c>
      <c r="K84" s="162">
        <v>189</v>
      </c>
      <c r="L84" s="162">
        <v>222</v>
      </c>
      <c r="M84" s="162">
        <v>210</v>
      </c>
      <c r="N84" s="162">
        <v>167</v>
      </c>
      <c r="O84" s="162">
        <v>151</v>
      </c>
      <c r="P84" s="162">
        <v>169</v>
      </c>
      <c r="Q84" s="162">
        <v>76</v>
      </c>
      <c r="R84" s="162">
        <v>-116</v>
      </c>
      <c r="S84" s="162">
        <v>-56</v>
      </c>
      <c r="T84" s="162">
        <v>-35</v>
      </c>
      <c r="U84" s="162">
        <v>-36</v>
      </c>
      <c r="V84" s="162">
        <v>-34</v>
      </c>
      <c r="W84" s="178">
        <v>42</v>
      </c>
    </row>
    <row r="85" spans="1:30" ht="15.75" customHeight="1" x14ac:dyDescent="0.2">
      <c r="A85" s="12"/>
      <c r="B85" s="184" t="s">
        <v>35</v>
      </c>
      <c r="C85" s="161"/>
      <c r="D85" s="162"/>
      <c r="E85" s="162"/>
      <c r="F85" s="162"/>
      <c r="G85" s="162"/>
      <c r="H85" s="162"/>
      <c r="I85" s="162"/>
      <c r="J85" s="162"/>
      <c r="K85" s="162"/>
      <c r="L85" s="162"/>
      <c r="M85" s="162"/>
      <c r="N85" s="162"/>
      <c r="O85" s="162"/>
      <c r="P85" s="162"/>
      <c r="Q85" s="162"/>
      <c r="R85" s="162"/>
      <c r="S85" s="162"/>
      <c r="T85" s="162"/>
      <c r="U85" s="162"/>
      <c r="V85" s="162"/>
      <c r="W85" s="178"/>
    </row>
    <row r="86" spans="1:30" ht="15.75" customHeight="1" x14ac:dyDescent="0.2">
      <c r="A86" s="12" t="s">
        <v>134</v>
      </c>
      <c r="B86" s="185" t="s">
        <v>4</v>
      </c>
      <c r="C86" s="165">
        <v>982</v>
      </c>
      <c r="D86" s="167"/>
      <c r="E86" s="167">
        <v>-25</v>
      </c>
      <c r="F86" s="167">
        <v>-16</v>
      </c>
      <c r="G86" s="167">
        <v>9</v>
      </c>
      <c r="H86" s="167">
        <v>867</v>
      </c>
      <c r="I86" s="167">
        <v>412</v>
      </c>
      <c r="J86" s="167">
        <v>5</v>
      </c>
      <c r="K86" s="167">
        <v>-59</v>
      </c>
      <c r="L86" s="167">
        <v>-47</v>
      </c>
      <c r="M86" s="167">
        <v>4</v>
      </c>
      <c r="N86" s="167">
        <v>-33</v>
      </c>
      <c r="O86" s="167">
        <v>10</v>
      </c>
      <c r="P86" s="167">
        <v>-12</v>
      </c>
      <c r="Q86" s="167">
        <v>-50</v>
      </c>
      <c r="R86" s="167">
        <v>-12</v>
      </c>
      <c r="S86" s="167">
        <v>-14</v>
      </c>
      <c r="T86" s="167">
        <v>-17</v>
      </c>
      <c r="U86" s="167">
        <v>-15</v>
      </c>
      <c r="V86" s="167">
        <v>-17</v>
      </c>
      <c r="W86" s="168">
        <v>-8</v>
      </c>
    </row>
    <row r="87" spans="1:30" ht="15.75" customHeight="1" x14ac:dyDescent="0.2">
      <c r="A87" s="12" t="s">
        <v>135</v>
      </c>
      <c r="B87" s="185" t="s">
        <v>5</v>
      </c>
      <c r="C87" s="167">
        <v>600</v>
      </c>
      <c r="D87" s="167"/>
      <c r="E87" s="167">
        <v>172</v>
      </c>
      <c r="F87" s="167">
        <v>90</v>
      </c>
      <c r="G87" s="167">
        <v>32</v>
      </c>
      <c r="H87" s="167">
        <v>-305</v>
      </c>
      <c r="I87" s="167">
        <v>5</v>
      </c>
      <c r="J87" s="167">
        <v>201</v>
      </c>
      <c r="K87" s="167">
        <v>262</v>
      </c>
      <c r="L87" s="167">
        <v>158</v>
      </c>
      <c r="M87" s="167">
        <v>64</v>
      </c>
      <c r="N87" s="167">
        <v>61</v>
      </c>
      <c r="O87" s="167">
        <v>-25</v>
      </c>
      <c r="P87" s="167">
        <v>-50</v>
      </c>
      <c r="Q87" s="167">
        <v>-25</v>
      </c>
      <c r="R87" s="167">
        <v>-41</v>
      </c>
      <c r="S87" s="167">
        <v>-27</v>
      </c>
      <c r="T87" s="167">
        <v>7</v>
      </c>
      <c r="U87" s="167">
        <v>9</v>
      </c>
      <c r="V87" s="167">
        <v>12</v>
      </c>
      <c r="W87" s="168">
        <v>0</v>
      </c>
    </row>
    <row r="88" spans="1:30" ht="15.75" customHeight="1" x14ac:dyDescent="0.2">
      <c r="A88" s="12" t="s">
        <v>136</v>
      </c>
      <c r="B88" s="185" t="s">
        <v>6</v>
      </c>
      <c r="C88" s="167">
        <v>124</v>
      </c>
      <c r="D88" s="167"/>
      <c r="E88" s="167">
        <v>8</v>
      </c>
      <c r="F88" s="167">
        <v>3</v>
      </c>
      <c r="G88" s="167">
        <v>-12</v>
      </c>
      <c r="H88" s="167">
        <v>-45</v>
      </c>
      <c r="I88" s="167">
        <v>-34</v>
      </c>
      <c r="J88" s="167">
        <v>23</v>
      </c>
      <c r="K88" s="167">
        <v>-10</v>
      </c>
      <c r="L88" s="167">
        <v>27</v>
      </c>
      <c r="M88" s="167">
        <v>3</v>
      </c>
      <c r="N88" s="167">
        <v>2</v>
      </c>
      <c r="O88" s="167">
        <v>49</v>
      </c>
      <c r="P88" s="167">
        <v>29</v>
      </c>
      <c r="Q88" s="167">
        <v>13</v>
      </c>
      <c r="R88" s="167">
        <v>21</v>
      </c>
      <c r="S88" s="167">
        <v>1</v>
      </c>
      <c r="T88" s="167">
        <v>0</v>
      </c>
      <c r="U88" s="167">
        <v>12</v>
      </c>
      <c r="V88" s="167">
        <v>11</v>
      </c>
      <c r="W88" s="168">
        <v>23</v>
      </c>
    </row>
    <row r="89" spans="1:30" ht="15.75" customHeight="1" x14ac:dyDescent="0.2">
      <c r="A89" s="12" t="s">
        <v>137</v>
      </c>
      <c r="B89" s="185" t="s">
        <v>7</v>
      </c>
      <c r="C89" s="167">
        <v>-164</v>
      </c>
      <c r="D89" s="167"/>
      <c r="E89" s="167">
        <v>29</v>
      </c>
      <c r="F89" s="167">
        <v>-5</v>
      </c>
      <c r="G89" s="167">
        <v>-12</v>
      </c>
      <c r="H89" s="167">
        <v>-150</v>
      </c>
      <c r="I89" s="167">
        <v>-19</v>
      </c>
      <c r="J89" s="167">
        <v>31</v>
      </c>
      <c r="K89" s="167">
        <v>-5</v>
      </c>
      <c r="L89" s="167">
        <v>-2</v>
      </c>
      <c r="M89" s="167">
        <v>-9</v>
      </c>
      <c r="N89" s="167">
        <v>0</v>
      </c>
      <c r="O89" s="167">
        <v>17</v>
      </c>
      <c r="P89" s="167">
        <v>11</v>
      </c>
      <c r="Q89" s="167">
        <v>-2</v>
      </c>
      <c r="R89" s="167">
        <v>-1</v>
      </c>
      <c r="S89" s="167">
        <v>-5</v>
      </c>
      <c r="T89" s="167">
        <v>-11</v>
      </c>
      <c r="U89" s="167">
        <v>-11</v>
      </c>
      <c r="V89" s="167">
        <v>-1</v>
      </c>
      <c r="W89" s="168">
        <v>-19</v>
      </c>
    </row>
    <row r="90" spans="1:30" ht="15.75" customHeight="1" x14ac:dyDescent="0.2">
      <c r="A90" s="12" t="s">
        <v>138</v>
      </c>
      <c r="B90" s="186" t="s">
        <v>84</v>
      </c>
      <c r="C90" s="167">
        <v>2256</v>
      </c>
      <c r="D90" s="167"/>
      <c r="E90" s="167">
        <v>-92</v>
      </c>
      <c r="F90" s="167">
        <v>7</v>
      </c>
      <c r="G90" s="167">
        <v>5</v>
      </c>
      <c r="H90" s="167">
        <v>1204</v>
      </c>
      <c r="I90" s="167">
        <v>1258</v>
      </c>
      <c r="J90" s="167">
        <v>210</v>
      </c>
      <c r="K90" s="167">
        <v>-180</v>
      </c>
      <c r="L90" s="167">
        <v>-69</v>
      </c>
      <c r="M90" s="167">
        <v>-46</v>
      </c>
      <c r="N90" s="167">
        <v>-42</v>
      </c>
      <c r="O90" s="167">
        <v>8</v>
      </c>
      <c r="P90" s="167">
        <v>-18</v>
      </c>
      <c r="Q90" s="167">
        <v>9</v>
      </c>
      <c r="R90" s="167">
        <v>1</v>
      </c>
      <c r="S90" s="167">
        <v>21</v>
      </c>
      <c r="T90" s="167">
        <v>13</v>
      </c>
      <c r="U90" s="167">
        <v>-18</v>
      </c>
      <c r="V90" s="167">
        <v>-23</v>
      </c>
      <c r="W90" s="168">
        <v>8</v>
      </c>
    </row>
    <row r="91" spans="1:30" ht="15.75" customHeight="1" x14ac:dyDescent="0.2">
      <c r="A91" s="12" t="s">
        <v>139</v>
      </c>
      <c r="B91" s="185" t="s">
        <v>9</v>
      </c>
      <c r="C91" s="167">
        <v>-173</v>
      </c>
      <c r="D91" s="167"/>
      <c r="E91" s="167">
        <v>-25</v>
      </c>
      <c r="F91" s="167">
        <v>-8</v>
      </c>
      <c r="G91" s="167">
        <v>-14</v>
      </c>
      <c r="H91" s="167">
        <v>-69</v>
      </c>
      <c r="I91" s="167">
        <v>5</v>
      </c>
      <c r="J91" s="167">
        <v>-26</v>
      </c>
      <c r="K91" s="167">
        <v>-16</v>
      </c>
      <c r="L91" s="167">
        <v>-18</v>
      </c>
      <c r="M91" s="167">
        <v>-2</v>
      </c>
      <c r="N91" s="167">
        <v>6</v>
      </c>
      <c r="O91" s="167">
        <v>-13</v>
      </c>
      <c r="P91" s="167">
        <v>-11</v>
      </c>
      <c r="Q91" s="167">
        <v>-5</v>
      </c>
      <c r="R91" s="167">
        <v>6</v>
      </c>
      <c r="S91" s="167">
        <v>6</v>
      </c>
      <c r="T91" s="167">
        <v>2</v>
      </c>
      <c r="U91" s="167">
        <v>6</v>
      </c>
      <c r="V91" s="167">
        <v>0</v>
      </c>
      <c r="W91" s="168">
        <v>3</v>
      </c>
    </row>
    <row r="92" spans="1:30" ht="15.75" customHeight="1" x14ac:dyDescent="0.2">
      <c r="A92" s="12" t="s">
        <v>140</v>
      </c>
      <c r="B92" s="185" t="s">
        <v>72</v>
      </c>
      <c r="C92" s="167">
        <v>-129</v>
      </c>
      <c r="D92" s="167"/>
      <c r="E92" s="167">
        <v>-11</v>
      </c>
      <c r="F92" s="167">
        <v>-6</v>
      </c>
      <c r="G92" s="167">
        <v>-22</v>
      </c>
      <c r="H92" s="167">
        <v>-165</v>
      </c>
      <c r="I92" s="167">
        <v>16</v>
      </c>
      <c r="J92" s="167">
        <v>-13</v>
      </c>
      <c r="K92" s="167">
        <v>13</v>
      </c>
      <c r="L92" s="167">
        <v>6</v>
      </c>
      <c r="M92" s="167">
        <v>2</v>
      </c>
      <c r="N92" s="167">
        <v>29</v>
      </c>
      <c r="O92" s="167">
        <v>19</v>
      </c>
      <c r="P92" s="167">
        <v>12</v>
      </c>
      <c r="Q92" s="167">
        <v>6</v>
      </c>
      <c r="R92" s="167">
        <v>-1</v>
      </c>
      <c r="S92" s="167">
        <v>5</v>
      </c>
      <c r="T92" s="167">
        <v>-9</v>
      </c>
      <c r="U92" s="167">
        <v>0</v>
      </c>
      <c r="V92" s="167">
        <v>-11</v>
      </c>
      <c r="W92" s="168">
        <v>1</v>
      </c>
    </row>
    <row r="93" spans="1:30" ht="15.75" customHeight="1" x14ac:dyDescent="0.2">
      <c r="A93" s="12" t="s">
        <v>141</v>
      </c>
      <c r="B93" s="185" t="s">
        <v>11</v>
      </c>
      <c r="C93" s="167">
        <v>130</v>
      </c>
      <c r="D93" s="167"/>
      <c r="E93" s="167">
        <v>-8</v>
      </c>
      <c r="F93" s="167">
        <v>-23</v>
      </c>
      <c r="G93" s="167">
        <v>-41</v>
      </c>
      <c r="H93" s="167">
        <v>621</v>
      </c>
      <c r="I93" s="167">
        <v>-81</v>
      </c>
      <c r="J93" s="167">
        <v>-148</v>
      </c>
      <c r="K93" s="167">
        <v>-57</v>
      </c>
      <c r="L93" s="167">
        <v>-46</v>
      </c>
      <c r="M93" s="167">
        <v>3</v>
      </c>
      <c r="N93" s="167">
        <v>-7</v>
      </c>
      <c r="O93" s="167">
        <v>-2</v>
      </c>
      <c r="P93" s="167">
        <v>3</v>
      </c>
      <c r="Q93" s="167">
        <v>-13</v>
      </c>
      <c r="R93" s="167">
        <v>-14</v>
      </c>
      <c r="S93" s="167">
        <v>-6</v>
      </c>
      <c r="T93" s="167">
        <v>-4</v>
      </c>
      <c r="U93" s="167">
        <v>-13</v>
      </c>
      <c r="V93" s="167">
        <v>-12</v>
      </c>
      <c r="W93" s="168">
        <v>-22</v>
      </c>
    </row>
    <row r="94" spans="1:30" ht="15.75" customHeight="1" x14ac:dyDescent="0.2">
      <c r="A94" s="12" t="s">
        <v>142</v>
      </c>
      <c r="B94" s="185" t="s">
        <v>12</v>
      </c>
      <c r="C94" s="167">
        <v>-41</v>
      </c>
      <c r="D94" s="167"/>
      <c r="E94" s="167">
        <v>12</v>
      </c>
      <c r="F94" s="167">
        <v>-3</v>
      </c>
      <c r="G94" s="167">
        <v>12</v>
      </c>
      <c r="H94" s="167">
        <v>-36</v>
      </c>
      <c r="I94" s="167">
        <v>-15</v>
      </c>
      <c r="J94" s="167">
        <v>-54</v>
      </c>
      <c r="K94" s="167">
        <v>18</v>
      </c>
      <c r="L94" s="167">
        <v>16</v>
      </c>
      <c r="M94" s="167">
        <v>6</v>
      </c>
      <c r="N94" s="167">
        <v>12</v>
      </c>
      <c r="O94" s="167">
        <v>-8</v>
      </c>
      <c r="P94" s="167">
        <v>-16</v>
      </c>
      <c r="Q94" s="167">
        <v>14</v>
      </c>
      <c r="R94" s="167">
        <v>-1</v>
      </c>
      <c r="S94" s="167">
        <v>-3</v>
      </c>
      <c r="T94" s="167">
        <v>4</v>
      </c>
      <c r="U94" s="167">
        <v>1</v>
      </c>
      <c r="V94" s="167">
        <v>1</v>
      </c>
      <c r="W94" s="168">
        <v>-1</v>
      </c>
    </row>
    <row r="95" spans="1:30" ht="15.75" customHeight="1" x14ac:dyDescent="0.2">
      <c r="A95" s="12" t="s">
        <v>143</v>
      </c>
      <c r="B95" s="185" t="s">
        <v>13</v>
      </c>
      <c r="C95" s="167">
        <v>232</v>
      </c>
      <c r="D95" s="167"/>
      <c r="E95" s="167">
        <v>141</v>
      </c>
      <c r="F95" s="167">
        <v>44</v>
      </c>
      <c r="G95" s="167">
        <v>32</v>
      </c>
      <c r="H95" s="167">
        <v>-75</v>
      </c>
      <c r="I95" s="167">
        <v>-39</v>
      </c>
      <c r="J95" s="167">
        <v>-72</v>
      </c>
      <c r="K95" s="167">
        <v>119</v>
      </c>
      <c r="L95" s="167">
        <v>52</v>
      </c>
      <c r="M95" s="167">
        <v>17</v>
      </c>
      <c r="N95" s="167">
        <v>6</v>
      </c>
      <c r="O95" s="167">
        <v>-21</v>
      </c>
      <c r="P95" s="167">
        <v>6</v>
      </c>
      <c r="Q95" s="167">
        <v>-6</v>
      </c>
      <c r="R95" s="167">
        <v>-5</v>
      </c>
      <c r="S95" s="167">
        <v>12</v>
      </c>
      <c r="T95" s="167">
        <v>1</v>
      </c>
      <c r="U95" s="167">
        <v>4</v>
      </c>
      <c r="V95" s="167">
        <v>-7</v>
      </c>
      <c r="W95" s="168">
        <v>23</v>
      </c>
    </row>
    <row r="96" spans="1:30" ht="15.75" customHeight="1" x14ac:dyDescent="0.2">
      <c r="A96" s="12" t="s">
        <v>144</v>
      </c>
      <c r="B96" s="185" t="s">
        <v>14</v>
      </c>
      <c r="C96" s="167">
        <v>539</v>
      </c>
      <c r="D96" s="167"/>
      <c r="E96" s="167">
        <v>92</v>
      </c>
      <c r="F96" s="167">
        <v>25</v>
      </c>
      <c r="G96" s="167">
        <v>20</v>
      </c>
      <c r="H96" s="167">
        <v>33</v>
      </c>
      <c r="I96" s="167">
        <v>47</v>
      </c>
      <c r="J96" s="167">
        <v>63</v>
      </c>
      <c r="K96" s="167">
        <v>79</v>
      </c>
      <c r="L96" s="167">
        <v>57</v>
      </c>
      <c r="M96" s="167">
        <v>27</v>
      </c>
      <c r="N96" s="167">
        <v>10</v>
      </c>
      <c r="O96" s="167">
        <v>-2</v>
      </c>
      <c r="P96" s="167">
        <v>18</v>
      </c>
      <c r="Q96" s="167">
        <v>12</v>
      </c>
      <c r="R96" s="167">
        <v>5</v>
      </c>
      <c r="S96" s="167">
        <v>18</v>
      </c>
      <c r="T96" s="167">
        <v>16</v>
      </c>
      <c r="U96" s="167">
        <v>16</v>
      </c>
      <c r="V96" s="167">
        <v>-2</v>
      </c>
      <c r="W96" s="168">
        <v>5</v>
      </c>
    </row>
    <row r="97" spans="1:23" ht="15.75" customHeight="1" x14ac:dyDescent="0.2">
      <c r="A97" s="12" t="s">
        <v>145</v>
      </c>
      <c r="B97" s="185" t="s">
        <v>15</v>
      </c>
      <c r="C97" s="167">
        <v>204</v>
      </c>
      <c r="D97" s="167"/>
      <c r="E97" s="167">
        <v>120</v>
      </c>
      <c r="F97" s="167">
        <v>32</v>
      </c>
      <c r="G97" s="167">
        <v>46</v>
      </c>
      <c r="H97" s="167">
        <v>-92</v>
      </c>
      <c r="I97" s="167">
        <v>-28</v>
      </c>
      <c r="J97" s="167">
        <v>-31</v>
      </c>
      <c r="K97" s="167">
        <v>80</v>
      </c>
      <c r="L97" s="167">
        <v>96</v>
      </c>
      <c r="M97" s="167">
        <v>29</v>
      </c>
      <c r="N97" s="167">
        <v>8</v>
      </c>
      <c r="O97" s="167">
        <v>-31</v>
      </c>
      <c r="P97" s="167">
        <v>-20</v>
      </c>
      <c r="Q97" s="167">
        <v>-10</v>
      </c>
      <c r="R97" s="167">
        <v>1</v>
      </c>
      <c r="S97" s="167">
        <v>4</v>
      </c>
      <c r="T97" s="167">
        <v>11</v>
      </c>
      <c r="U97" s="167">
        <v>-4</v>
      </c>
      <c r="V97" s="167">
        <v>-6</v>
      </c>
      <c r="W97" s="168">
        <v>-1</v>
      </c>
    </row>
    <row r="98" spans="1:23" ht="15.75" customHeight="1" x14ac:dyDescent="0.2">
      <c r="A98" s="12" t="s">
        <v>146</v>
      </c>
      <c r="B98" s="185" t="s">
        <v>16</v>
      </c>
      <c r="C98" s="167">
        <v>136</v>
      </c>
      <c r="D98" s="167"/>
      <c r="E98" s="167">
        <v>-8</v>
      </c>
      <c r="F98" s="167">
        <v>-5</v>
      </c>
      <c r="G98" s="167">
        <v>3</v>
      </c>
      <c r="H98" s="167">
        <v>-55</v>
      </c>
      <c r="I98" s="167">
        <v>9</v>
      </c>
      <c r="J98" s="167">
        <v>46</v>
      </c>
      <c r="K98" s="167">
        <v>15</v>
      </c>
      <c r="L98" s="167">
        <v>33</v>
      </c>
      <c r="M98" s="167">
        <v>16</v>
      </c>
      <c r="N98" s="167">
        <v>13</v>
      </c>
      <c r="O98" s="167">
        <v>3</v>
      </c>
      <c r="P98" s="167">
        <v>32</v>
      </c>
      <c r="Q98" s="167">
        <v>1</v>
      </c>
      <c r="R98" s="167">
        <v>10</v>
      </c>
      <c r="S98" s="167">
        <v>8</v>
      </c>
      <c r="T98" s="167">
        <v>8</v>
      </c>
      <c r="U98" s="167">
        <v>5</v>
      </c>
      <c r="V98" s="167">
        <v>3</v>
      </c>
      <c r="W98" s="168">
        <v>-1</v>
      </c>
    </row>
    <row r="99" spans="1:23" ht="15.75" customHeight="1" x14ac:dyDescent="0.2">
      <c r="A99" s="12" t="s">
        <v>147</v>
      </c>
      <c r="B99" s="185" t="s">
        <v>17</v>
      </c>
      <c r="C99" s="167">
        <v>413</v>
      </c>
      <c r="D99" s="167"/>
      <c r="E99" s="167">
        <v>52</v>
      </c>
      <c r="F99" s="167">
        <v>28</v>
      </c>
      <c r="G99" s="167">
        <v>-8</v>
      </c>
      <c r="H99" s="167">
        <v>365</v>
      </c>
      <c r="I99" s="167">
        <v>-273</v>
      </c>
      <c r="J99" s="167">
        <v>-80</v>
      </c>
      <c r="K99" s="167">
        <v>75</v>
      </c>
      <c r="L99" s="167">
        <v>42</v>
      </c>
      <c r="M99" s="167">
        <v>31</v>
      </c>
      <c r="N99" s="167">
        <v>41</v>
      </c>
      <c r="O99" s="167">
        <v>11</v>
      </c>
      <c r="P99" s="167">
        <v>56</v>
      </c>
      <c r="Q99" s="167">
        <v>64</v>
      </c>
      <c r="R99" s="167">
        <v>1</v>
      </c>
      <c r="S99" s="167">
        <v>1</v>
      </c>
      <c r="T99" s="167">
        <v>0</v>
      </c>
      <c r="U99" s="167">
        <v>-1</v>
      </c>
      <c r="V99" s="167">
        <v>9</v>
      </c>
      <c r="W99" s="168">
        <v>-1</v>
      </c>
    </row>
    <row r="100" spans="1:23" ht="15.75" customHeight="1" x14ac:dyDescent="0.2">
      <c r="A100" s="12" t="s">
        <v>148</v>
      </c>
      <c r="B100" s="185" t="s">
        <v>18</v>
      </c>
      <c r="C100" s="167">
        <v>534</v>
      </c>
      <c r="D100" s="167"/>
      <c r="E100" s="167">
        <v>-353</v>
      </c>
      <c r="F100" s="167">
        <v>-192</v>
      </c>
      <c r="G100" s="167">
        <v>-60</v>
      </c>
      <c r="H100" s="167">
        <v>1157</v>
      </c>
      <c r="I100" s="167">
        <v>1251</v>
      </c>
      <c r="J100" s="167">
        <v>30</v>
      </c>
      <c r="K100" s="167">
        <v>-436</v>
      </c>
      <c r="L100" s="167">
        <v>-331</v>
      </c>
      <c r="M100" s="167">
        <v>-157</v>
      </c>
      <c r="N100" s="167">
        <v>-51</v>
      </c>
      <c r="O100" s="167">
        <v>-16</v>
      </c>
      <c r="P100" s="167">
        <v>-45</v>
      </c>
      <c r="Q100" s="167">
        <v>-28</v>
      </c>
      <c r="R100" s="167">
        <v>-71</v>
      </c>
      <c r="S100" s="167">
        <v>-25</v>
      </c>
      <c r="T100" s="167">
        <v>-21</v>
      </c>
      <c r="U100" s="167">
        <v>-45</v>
      </c>
      <c r="V100" s="167">
        <v>-38</v>
      </c>
      <c r="W100" s="168">
        <v>-35</v>
      </c>
    </row>
    <row r="101" spans="1:23" ht="15.75" customHeight="1" x14ac:dyDescent="0.2">
      <c r="A101" s="12" t="s">
        <v>149</v>
      </c>
      <c r="B101" s="185" t="s">
        <v>19</v>
      </c>
      <c r="C101" s="167">
        <v>-26</v>
      </c>
      <c r="D101" s="167"/>
      <c r="E101" s="167">
        <v>13</v>
      </c>
      <c r="F101" s="167">
        <v>-23</v>
      </c>
      <c r="G101" s="167">
        <v>-30</v>
      </c>
      <c r="H101" s="167">
        <v>-310</v>
      </c>
      <c r="I101" s="167">
        <v>78</v>
      </c>
      <c r="J101" s="167">
        <v>57</v>
      </c>
      <c r="K101" s="167">
        <v>1</v>
      </c>
      <c r="L101" s="167">
        <v>66</v>
      </c>
      <c r="M101" s="167">
        <v>37</v>
      </c>
      <c r="N101" s="167">
        <v>25</v>
      </c>
      <c r="O101" s="167">
        <v>14</v>
      </c>
      <c r="P101" s="167">
        <v>76</v>
      </c>
      <c r="Q101" s="167">
        <v>-4</v>
      </c>
      <c r="R101" s="167">
        <v>6</v>
      </c>
      <c r="S101" s="167">
        <v>-26</v>
      </c>
      <c r="T101" s="167">
        <v>-9</v>
      </c>
      <c r="U101" s="167">
        <v>-4</v>
      </c>
      <c r="V101" s="167">
        <v>5</v>
      </c>
      <c r="W101" s="168">
        <v>2</v>
      </c>
    </row>
    <row r="102" spans="1:23" ht="15.75" customHeight="1" x14ac:dyDescent="0.2">
      <c r="A102" s="12" t="s">
        <v>150</v>
      </c>
      <c r="B102" s="185" t="s">
        <v>20</v>
      </c>
      <c r="C102" s="167">
        <v>-105</v>
      </c>
      <c r="D102" s="167"/>
      <c r="E102" s="167">
        <v>12</v>
      </c>
      <c r="F102" s="167">
        <v>-3</v>
      </c>
      <c r="G102" s="167">
        <v>-16</v>
      </c>
      <c r="H102" s="167">
        <v>-24</v>
      </c>
      <c r="I102" s="167">
        <v>-8</v>
      </c>
      <c r="J102" s="167">
        <v>-36</v>
      </c>
      <c r="K102" s="167">
        <v>-8</v>
      </c>
      <c r="L102" s="167">
        <v>1</v>
      </c>
      <c r="M102" s="167">
        <v>-7</v>
      </c>
      <c r="N102" s="167">
        <v>-7</v>
      </c>
      <c r="O102" s="167">
        <v>-8</v>
      </c>
      <c r="P102" s="167">
        <v>-1</v>
      </c>
      <c r="Q102" s="167">
        <v>-12</v>
      </c>
      <c r="R102" s="167">
        <v>-4</v>
      </c>
      <c r="S102" s="167">
        <v>-13</v>
      </c>
      <c r="T102" s="167">
        <v>2</v>
      </c>
      <c r="U102" s="167">
        <v>6</v>
      </c>
      <c r="V102" s="167">
        <v>10</v>
      </c>
      <c r="W102" s="168">
        <v>11</v>
      </c>
    </row>
    <row r="103" spans="1:23" ht="15.75" customHeight="1" x14ac:dyDescent="0.2">
      <c r="A103" s="12" t="s">
        <v>151</v>
      </c>
      <c r="B103" s="185" t="s">
        <v>21</v>
      </c>
      <c r="C103" s="167">
        <v>322</v>
      </c>
      <c r="D103" s="167"/>
      <c r="E103" s="167">
        <v>60</v>
      </c>
      <c r="F103" s="167">
        <v>29</v>
      </c>
      <c r="G103" s="167">
        <v>17</v>
      </c>
      <c r="H103" s="167">
        <v>-36</v>
      </c>
      <c r="I103" s="167">
        <v>20</v>
      </c>
      <c r="J103" s="167">
        <v>54</v>
      </c>
      <c r="K103" s="167">
        <v>57</v>
      </c>
      <c r="L103" s="167">
        <v>44</v>
      </c>
      <c r="M103" s="167">
        <v>18</v>
      </c>
      <c r="N103" s="167">
        <v>25</v>
      </c>
      <c r="O103" s="167">
        <v>11</v>
      </c>
      <c r="P103" s="167">
        <v>6</v>
      </c>
      <c r="Q103" s="167">
        <v>2</v>
      </c>
      <c r="R103" s="167">
        <v>5</v>
      </c>
      <c r="S103" s="167">
        <v>-8</v>
      </c>
      <c r="T103" s="167">
        <v>1</v>
      </c>
      <c r="U103" s="167">
        <v>2</v>
      </c>
      <c r="V103" s="167">
        <v>5</v>
      </c>
      <c r="W103" s="168">
        <v>10</v>
      </c>
    </row>
    <row r="104" spans="1:23" ht="15.75" customHeight="1" x14ac:dyDescent="0.2">
      <c r="A104" s="12" t="s">
        <v>152</v>
      </c>
      <c r="B104" s="185" t="s">
        <v>22</v>
      </c>
      <c r="C104" s="167">
        <v>173</v>
      </c>
      <c r="D104" s="167"/>
      <c r="E104" s="167">
        <v>38</v>
      </c>
      <c r="F104" s="167">
        <v>11</v>
      </c>
      <c r="G104" s="167">
        <v>13</v>
      </c>
      <c r="H104" s="167">
        <v>-103</v>
      </c>
      <c r="I104" s="167">
        <v>11</v>
      </c>
      <c r="J104" s="167">
        <v>52</v>
      </c>
      <c r="K104" s="167">
        <v>14</v>
      </c>
      <c r="L104" s="167">
        <v>31</v>
      </c>
      <c r="M104" s="167">
        <v>43</v>
      </c>
      <c r="N104" s="167">
        <v>15</v>
      </c>
      <c r="O104" s="167">
        <v>8</v>
      </c>
      <c r="P104" s="167">
        <v>22</v>
      </c>
      <c r="Q104" s="167">
        <v>13</v>
      </c>
      <c r="R104" s="167">
        <v>2</v>
      </c>
      <c r="S104" s="167">
        <v>-2</v>
      </c>
      <c r="T104" s="167">
        <v>-3</v>
      </c>
      <c r="U104" s="167">
        <v>3</v>
      </c>
      <c r="V104" s="167">
        <v>-1</v>
      </c>
      <c r="W104" s="168">
        <v>6</v>
      </c>
    </row>
    <row r="105" spans="1:23" ht="15.75" customHeight="1" x14ac:dyDescent="0.2">
      <c r="A105" s="12" t="s">
        <v>153</v>
      </c>
      <c r="B105" s="186" t="s">
        <v>85</v>
      </c>
      <c r="C105" s="167">
        <v>25</v>
      </c>
      <c r="D105" s="167"/>
      <c r="E105" s="167">
        <v>7</v>
      </c>
      <c r="F105" s="167">
        <v>6</v>
      </c>
      <c r="G105" s="167">
        <v>5</v>
      </c>
      <c r="H105" s="167">
        <v>-33</v>
      </c>
      <c r="I105" s="167">
        <v>-5</v>
      </c>
      <c r="J105" s="167">
        <v>3</v>
      </c>
      <c r="K105" s="167">
        <v>9</v>
      </c>
      <c r="L105" s="167">
        <v>5</v>
      </c>
      <c r="M105" s="167">
        <v>7</v>
      </c>
      <c r="N105" s="167">
        <v>-3</v>
      </c>
      <c r="O105" s="167">
        <v>8</v>
      </c>
      <c r="P105" s="167">
        <v>7</v>
      </c>
      <c r="Q105" s="167">
        <v>2</v>
      </c>
      <c r="R105" s="167">
        <v>-5</v>
      </c>
      <c r="S105" s="167">
        <v>-8</v>
      </c>
      <c r="T105" s="167">
        <v>5</v>
      </c>
      <c r="U105" s="167">
        <v>5</v>
      </c>
      <c r="V105" s="167">
        <v>5</v>
      </c>
      <c r="W105" s="168">
        <v>5</v>
      </c>
    </row>
    <row r="106" spans="1:23" ht="15.75" customHeight="1" x14ac:dyDescent="0.2">
      <c r="A106" s="12" t="s">
        <v>154</v>
      </c>
      <c r="B106" s="185" t="s">
        <v>23</v>
      </c>
      <c r="C106" s="167">
        <v>-193</v>
      </c>
      <c r="D106" s="167"/>
      <c r="E106" s="167">
        <v>9</v>
      </c>
      <c r="F106" s="167">
        <v>13</v>
      </c>
      <c r="G106" s="167">
        <v>10</v>
      </c>
      <c r="H106" s="167">
        <v>-74</v>
      </c>
      <c r="I106" s="167">
        <v>-61</v>
      </c>
      <c r="J106" s="167">
        <v>-97</v>
      </c>
      <c r="K106" s="167">
        <v>3</v>
      </c>
      <c r="L106" s="167">
        <v>7</v>
      </c>
      <c r="M106" s="167">
        <v>-4</v>
      </c>
      <c r="N106" s="167">
        <v>-28</v>
      </c>
      <c r="O106" s="167">
        <v>9</v>
      </c>
      <c r="P106" s="167">
        <v>0</v>
      </c>
      <c r="Q106" s="167">
        <v>13</v>
      </c>
      <c r="R106" s="167">
        <v>14</v>
      </c>
      <c r="S106" s="167">
        <v>-6</v>
      </c>
      <c r="T106" s="167">
        <v>-2</v>
      </c>
      <c r="U106" s="167">
        <v>-1</v>
      </c>
      <c r="V106" s="167">
        <v>3</v>
      </c>
      <c r="W106" s="168">
        <v>-1</v>
      </c>
    </row>
    <row r="107" spans="1:23" ht="15.75" customHeight="1" x14ac:dyDescent="0.2">
      <c r="A107" s="12" t="s">
        <v>155</v>
      </c>
      <c r="B107" s="185" t="s">
        <v>24</v>
      </c>
      <c r="C107" s="167">
        <v>-6</v>
      </c>
      <c r="D107" s="167"/>
      <c r="E107" s="167">
        <v>39</v>
      </c>
      <c r="F107" s="167">
        <v>53</v>
      </c>
      <c r="G107" s="167">
        <v>10</v>
      </c>
      <c r="H107" s="167">
        <v>-53</v>
      </c>
      <c r="I107" s="167">
        <v>47</v>
      </c>
      <c r="J107" s="167">
        <v>26</v>
      </c>
      <c r="K107" s="167">
        <v>-27</v>
      </c>
      <c r="L107" s="167">
        <v>-18</v>
      </c>
      <c r="M107" s="167">
        <v>-4</v>
      </c>
      <c r="N107" s="167">
        <v>8</v>
      </c>
      <c r="O107" s="167">
        <v>-18</v>
      </c>
      <c r="P107" s="167">
        <v>-21</v>
      </c>
      <c r="Q107" s="167">
        <v>-3</v>
      </c>
      <c r="R107" s="167">
        <v>-25</v>
      </c>
      <c r="S107" s="167">
        <v>-5</v>
      </c>
      <c r="T107" s="167">
        <v>5</v>
      </c>
      <c r="U107" s="167">
        <v>-10</v>
      </c>
      <c r="V107" s="167">
        <v>-5</v>
      </c>
      <c r="W107" s="168">
        <v>-5</v>
      </c>
    </row>
    <row r="108" spans="1:23" ht="15.75" customHeight="1" x14ac:dyDescent="0.2">
      <c r="A108" s="12" t="s">
        <v>156</v>
      </c>
      <c r="B108" s="185" t="s">
        <v>25</v>
      </c>
      <c r="C108" s="167">
        <v>50</v>
      </c>
      <c r="D108" s="167"/>
      <c r="E108" s="167">
        <v>10</v>
      </c>
      <c r="F108" s="167">
        <v>16</v>
      </c>
      <c r="G108" s="167">
        <v>7</v>
      </c>
      <c r="H108" s="167">
        <v>-49</v>
      </c>
      <c r="I108" s="167">
        <v>18</v>
      </c>
      <c r="J108" s="167">
        <v>31</v>
      </c>
      <c r="K108" s="167">
        <v>0</v>
      </c>
      <c r="L108" s="167">
        <v>19</v>
      </c>
      <c r="M108" s="167">
        <v>3</v>
      </c>
      <c r="N108" s="167">
        <v>0</v>
      </c>
      <c r="O108" s="167">
        <v>-7</v>
      </c>
      <c r="P108" s="167">
        <v>0</v>
      </c>
      <c r="Q108" s="167">
        <v>4</v>
      </c>
      <c r="R108" s="167">
        <v>-5</v>
      </c>
      <c r="S108" s="167">
        <v>-2</v>
      </c>
      <c r="T108" s="167">
        <v>4</v>
      </c>
      <c r="U108" s="167">
        <v>-2</v>
      </c>
      <c r="V108" s="167">
        <v>2</v>
      </c>
      <c r="W108" s="168">
        <v>1</v>
      </c>
    </row>
    <row r="109" spans="1:23" ht="15.75" customHeight="1" x14ac:dyDescent="0.2">
      <c r="A109" s="12" t="s">
        <v>157</v>
      </c>
      <c r="B109" s="185" t="s">
        <v>26</v>
      </c>
      <c r="C109" s="167">
        <v>456</v>
      </c>
      <c r="D109" s="167"/>
      <c r="E109" s="167">
        <v>19</v>
      </c>
      <c r="F109" s="167">
        <v>21</v>
      </c>
      <c r="G109" s="167">
        <v>92</v>
      </c>
      <c r="H109" s="167">
        <v>-147</v>
      </c>
      <c r="I109" s="167">
        <v>151</v>
      </c>
      <c r="J109" s="167">
        <v>35</v>
      </c>
      <c r="K109" s="167">
        <v>61</v>
      </c>
      <c r="L109" s="167">
        <v>45</v>
      </c>
      <c r="M109" s="167">
        <v>52</v>
      </c>
      <c r="N109" s="167">
        <v>32</v>
      </c>
      <c r="O109" s="167">
        <v>34</v>
      </c>
      <c r="P109" s="167">
        <v>22</v>
      </c>
      <c r="Q109" s="167">
        <v>19</v>
      </c>
      <c r="R109" s="167">
        <v>9</v>
      </c>
      <c r="S109" s="167">
        <v>2</v>
      </c>
      <c r="T109" s="167">
        <v>-17</v>
      </c>
      <c r="U109" s="167">
        <v>11</v>
      </c>
      <c r="V109" s="167">
        <v>11</v>
      </c>
      <c r="W109" s="168">
        <v>4</v>
      </c>
    </row>
    <row r="110" spans="1:23" ht="15.75" customHeight="1" x14ac:dyDescent="0.2">
      <c r="A110" s="12" t="s">
        <v>158</v>
      </c>
      <c r="B110" s="185" t="s">
        <v>27</v>
      </c>
      <c r="C110" s="167">
        <v>-187</v>
      </c>
      <c r="D110" s="167"/>
      <c r="E110" s="167">
        <v>6</v>
      </c>
      <c r="F110" s="167">
        <v>-9</v>
      </c>
      <c r="G110" s="167">
        <v>-21</v>
      </c>
      <c r="H110" s="167">
        <v>-10</v>
      </c>
      <c r="I110" s="167">
        <v>15</v>
      </c>
      <c r="J110" s="167">
        <v>1</v>
      </c>
      <c r="K110" s="167">
        <v>-84</v>
      </c>
      <c r="L110" s="167">
        <v>-20</v>
      </c>
      <c r="M110" s="167">
        <v>3</v>
      </c>
      <c r="N110" s="167">
        <v>-27</v>
      </c>
      <c r="O110" s="167">
        <v>5</v>
      </c>
      <c r="P110" s="167">
        <v>-6</v>
      </c>
      <c r="Q110" s="167">
        <v>-18</v>
      </c>
      <c r="R110" s="167">
        <v>-17</v>
      </c>
      <c r="S110" s="167">
        <v>10</v>
      </c>
      <c r="T110" s="167">
        <v>3</v>
      </c>
      <c r="U110" s="167">
        <v>-9</v>
      </c>
      <c r="V110" s="167">
        <v>1</v>
      </c>
      <c r="W110" s="168">
        <v>-10</v>
      </c>
    </row>
    <row r="111" spans="1:23" ht="15.75" customHeight="1" x14ac:dyDescent="0.2">
      <c r="A111" s="12" t="s">
        <v>159</v>
      </c>
      <c r="B111" s="185" t="s">
        <v>8</v>
      </c>
      <c r="C111" s="167">
        <v>9</v>
      </c>
      <c r="D111" s="167"/>
      <c r="E111" s="167">
        <v>38</v>
      </c>
      <c r="F111" s="167">
        <v>9</v>
      </c>
      <c r="G111" s="167">
        <v>-4</v>
      </c>
      <c r="H111" s="167">
        <v>-142</v>
      </c>
      <c r="I111" s="167">
        <v>-76</v>
      </c>
      <c r="J111" s="167">
        <v>1</v>
      </c>
      <c r="K111" s="167">
        <v>32</v>
      </c>
      <c r="L111" s="167">
        <v>42</v>
      </c>
      <c r="M111" s="167">
        <v>18</v>
      </c>
      <c r="N111" s="167">
        <v>34</v>
      </c>
      <c r="O111" s="167">
        <v>12</v>
      </c>
      <c r="P111" s="167">
        <v>32</v>
      </c>
      <c r="Q111" s="167">
        <v>33</v>
      </c>
      <c r="R111" s="167">
        <v>0</v>
      </c>
      <c r="S111" s="167">
        <v>0</v>
      </c>
      <c r="T111" s="167">
        <v>-3</v>
      </c>
      <c r="U111" s="167">
        <v>-8</v>
      </c>
      <c r="V111" s="167">
        <v>-1</v>
      </c>
      <c r="W111" s="168">
        <v>-8</v>
      </c>
    </row>
    <row r="112" spans="1:23" ht="15.75" customHeight="1" x14ac:dyDescent="0.2">
      <c r="A112" s="12" t="s">
        <v>160</v>
      </c>
      <c r="B112" s="185" t="s">
        <v>28</v>
      </c>
      <c r="C112" s="167">
        <v>-12</v>
      </c>
      <c r="D112" s="167"/>
      <c r="E112" s="167">
        <v>6</v>
      </c>
      <c r="F112" s="167">
        <v>-9</v>
      </c>
      <c r="G112" s="167">
        <v>-1</v>
      </c>
      <c r="H112" s="167">
        <v>-31</v>
      </c>
      <c r="I112" s="167">
        <v>9</v>
      </c>
      <c r="J112" s="167">
        <v>-5</v>
      </c>
      <c r="K112" s="167">
        <v>9</v>
      </c>
      <c r="L112" s="167">
        <v>-9</v>
      </c>
      <c r="M112" s="167">
        <v>8</v>
      </c>
      <c r="N112" s="167">
        <v>-2</v>
      </c>
      <c r="O112" s="167">
        <v>7</v>
      </c>
      <c r="P112" s="167">
        <v>6</v>
      </c>
      <c r="Q112" s="167">
        <v>-4</v>
      </c>
      <c r="R112" s="167">
        <v>4</v>
      </c>
      <c r="S112" s="167">
        <v>5</v>
      </c>
      <c r="T112" s="167">
        <v>-2</v>
      </c>
      <c r="U112" s="167">
        <v>0</v>
      </c>
      <c r="V112" s="167">
        <v>-2</v>
      </c>
      <c r="W112" s="168">
        <v>-1</v>
      </c>
    </row>
    <row r="113" spans="1:23" ht="15.75" customHeight="1" x14ac:dyDescent="0.2">
      <c r="A113" s="12" t="s">
        <v>161</v>
      </c>
      <c r="B113" s="185" t="s">
        <v>29</v>
      </c>
      <c r="C113" s="167">
        <v>180</v>
      </c>
      <c r="D113" s="167"/>
      <c r="E113" s="167">
        <v>30</v>
      </c>
      <c r="F113" s="167">
        <v>24</v>
      </c>
      <c r="G113" s="167">
        <v>1</v>
      </c>
      <c r="H113" s="167">
        <v>-86</v>
      </c>
      <c r="I113" s="167">
        <v>45</v>
      </c>
      <c r="J113" s="167">
        <v>-45</v>
      </c>
      <c r="K113" s="167">
        <v>32</v>
      </c>
      <c r="L113" s="167">
        <v>12</v>
      </c>
      <c r="M113" s="167">
        <v>6</v>
      </c>
      <c r="N113" s="167">
        <v>16</v>
      </c>
      <c r="O113" s="167">
        <v>23</v>
      </c>
      <c r="P113" s="167">
        <v>43</v>
      </c>
      <c r="Q113" s="167">
        <v>46</v>
      </c>
      <c r="R113" s="167">
        <v>27</v>
      </c>
      <c r="S113" s="167">
        <v>5</v>
      </c>
      <c r="T113" s="167">
        <v>-13</v>
      </c>
      <c r="U113" s="167">
        <v>8</v>
      </c>
      <c r="V113" s="167">
        <v>-3</v>
      </c>
      <c r="W113" s="168">
        <v>9</v>
      </c>
    </row>
    <row r="114" spans="1:23" ht="15.75" customHeight="1" x14ac:dyDescent="0.2">
      <c r="A114" s="12" t="s">
        <v>162</v>
      </c>
      <c r="B114" s="185" t="s">
        <v>30</v>
      </c>
      <c r="C114" s="167">
        <v>303</v>
      </c>
      <c r="D114" s="167"/>
      <c r="E114" s="167">
        <v>52</v>
      </c>
      <c r="F114" s="167">
        <v>19</v>
      </c>
      <c r="G114" s="167">
        <v>26</v>
      </c>
      <c r="H114" s="167">
        <v>-123</v>
      </c>
      <c r="I114" s="167">
        <v>-18</v>
      </c>
      <c r="J114" s="167">
        <v>58</v>
      </c>
      <c r="K114" s="167">
        <v>117</v>
      </c>
      <c r="L114" s="167">
        <v>19</v>
      </c>
      <c r="M114" s="167">
        <v>2</v>
      </c>
      <c r="N114" s="167">
        <v>24</v>
      </c>
      <c r="O114" s="167">
        <v>45</v>
      </c>
      <c r="P114" s="167">
        <v>-15</v>
      </c>
      <c r="Q114" s="167">
        <v>19</v>
      </c>
      <c r="R114" s="167">
        <v>-8</v>
      </c>
      <c r="S114" s="167">
        <v>4</v>
      </c>
      <c r="T114" s="167">
        <v>1</v>
      </c>
      <c r="U114" s="167">
        <v>23</v>
      </c>
      <c r="V114" s="167">
        <v>12</v>
      </c>
      <c r="W114" s="168">
        <v>46</v>
      </c>
    </row>
    <row r="115" spans="1:23" ht="15.75" customHeight="1" x14ac:dyDescent="0.2">
      <c r="A115" s="12" t="s">
        <v>163</v>
      </c>
      <c r="B115" s="185" t="s">
        <v>31</v>
      </c>
      <c r="C115" s="167">
        <v>333</v>
      </c>
      <c r="D115" s="167"/>
      <c r="E115" s="167">
        <v>55</v>
      </c>
      <c r="F115" s="167">
        <v>38</v>
      </c>
      <c r="G115" s="167">
        <v>44</v>
      </c>
      <c r="H115" s="167">
        <v>174</v>
      </c>
      <c r="I115" s="167">
        <v>-67</v>
      </c>
      <c r="J115" s="167">
        <v>-77</v>
      </c>
      <c r="K115" s="167">
        <v>61</v>
      </c>
      <c r="L115" s="167">
        <v>21</v>
      </c>
      <c r="M115" s="167">
        <v>43</v>
      </c>
      <c r="N115" s="167">
        <v>10</v>
      </c>
      <c r="O115" s="167">
        <v>19</v>
      </c>
      <c r="P115" s="167">
        <v>20</v>
      </c>
      <c r="Q115" s="167">
        <v>5</v>
      </c>
      <c r="R115" s="167">
        <v>-4</v>
      </c>
      <c r="S115" s="167">
        <v>-1</v>
      </c>
      <c r="T115" s="167">
        <v>-1</v>
      </c>
      <c r="U115" s="167">
        <v>-3</v>
      </c>
      <c r="V115" s="167">
        <v>1</v>
      </c>
      <c r="W115" s="168">
        <v>-5</v>
      </c>
    </row>
    <row r="116" spans="1:23" ht="15.75" customHeight="1" x14ac:dyDescent="0.2">
      <c r="A116" s="12" t="s">
        <v>164</v>
      </c>
      <c r="B116" s="185" t="s">
        <v>10</v>
      </c>
      <c r="C116" s="167">
        <v>-183</v>
      </c>
      <c r="D116" s="167"/>
      <c r="E116" s="167">
        <v>-18</v>
      </c>
      <c r="F116" s="167">
        <v>-8</v>
      </c>
      <c r="G116" s="167">
        <v>-23</v>
      </c>
      <c r="H116" s="167">
        <v>-29</v>
      </c>
      <c r="I116" s="167">
        <v>6</v>
      </c>
      <c r="J116" s="167">
        <v>-38</v>
      </c>
      <c r="K116" s="167">
        <v>-20</v>
      </c>
      <c r="L116" s="167">
        <v>-15</v>
      </c>
      <c r="M116" s="167">
        <v>-7</v>
      </c>
      <c r="N116" s="167">
        <v>8</v>
      </c>
      <c r="O116" s="167">
        <v>11</v>
      </c>
      <c r="P116" s="167">
        <v>-1</v>
      </c>
      <c r="Q116" s="167">
        <v>2</v>
      </c>
      <c r="R116" s="167">
        <v>-14</v>
      </c>
      <c r="S116" s="167">
        <v>-3</v>
      </c>
      <c r="T116" s="167">
        <v>-5</v>
      </c>
      <c r="U116" s="167">
        <v>-6</v>
      </c>
      <c r="V116" s="167">
        <v>-11</v>
      </c>
      <c r="W116" s="168">
        <v>-12</v>
      </c>
    </row>
    <row r="117" spans="1:23" ht="15.75" customHeight="1" x14ac:dyDescent="0.2">
      <c r="A117" s="170" t="s">
        <v>165</v>
      </c>
      <c r="B117" s="187" t="s">
        <v>32</v>
      </c>
      <c r="C117" s="172">
        <v>-23</v>
      </c>
      <c r="D117" s="172"/>
      <c r="E117" s="172">
        <v>10</v>
      </c>
      <c r="F117" s="172">
        <v>-27</v>
      </c>
      <c r="G117" s="172">
        <v>4</v>
      </c>
      <c r="H117" s="172">
        <v>-99</v>
      </c>
      <c r="I117" s="172">
        <v>43</v>
      </c>
      <c r="J117" s="172">
        <v>58</v>
      </c>
      <c r="K117" s="172">
        <v>34</v>
      </c>
      <c r="L117" s="172">
        <v>-2</v>
      </c>
      <c r="M117" s="172">
        <v>4</v>
      </c>
      <c r="N117" s="172">
        <v>-18</v>
      </c>
      <c r="O117" s="172">
        <v>-21</v>
      </c>
      <c r="P117" s="172">
        <v>-16</v>
      </c>
      <c r="Q117" s="172">
        <v>-21</v>
      </c>
      <c r="R117" s="172">
        <v>0</v>
      </c>
      <c r="S117" s="172">
        <v>-4</v>
      </c>
      <c r="T117" s="172">
        <v>-1</v>
      </c>
      <c r="U117" s="172">
        <v>3</v>
      </c>
      <c r="V117" s="172">
        <v>15</v>
      </c>
      <c r="W117" s="173">
        <v>15</v>
      </c>
    </row>
    <row r="118" spans="1:23" ht="12" customHeight="1" x14ac:dyDescent="0.2"/>
    <row r="119" spans="1:23" ht="10.5" customHeight="1" x14ac:dyDescent="0.2">
      <c r="A119" s="227" t="s">
        <v>321</v>
      </c>
      <c r="B119" s="227"/>
      <c r="C119" s="101"/>
    </row>
  </sheetData>
  <sortState ref="B86:W117">
    <sortCondition ref="B86"/>
  </sortState>
  <mergeCells count="23">
    <mergeCell ref="Z34:AD34"/>
    <mergeCell ref="E82:W82"/>
    <mergeCell ref="AA13:AC13"/>
    <mergeCell ref="Z14:AD14"/>
    <mergeCell ref="Z16:AD16"/>
    <mergeCell ref="E81:W81"/>
    <mergeCell ref="Z25:AD25"/>
    <mergeCell ref="AA36:AC36"/>
    <mergeCell ref="A1:G1"/>
    <mergeCell ref="A119:B119"/>
    <mergeCell ref="I1:J1"/>
    <mergeCell ref="A3:B5"/>
    <mergeCell ref="A42:B44"/>
    <mergeCell ref="A81:B83"/>
    <mergeCell ref="C80:J80"/>
    <mergeCell ref="C41:J41"/>
    <mergeCell ref="E4:W4"/>
    <mergeCell ref="E43:W43"/>
    <mergeCell ref="C3:C5"/>
    <mergeCell ref="E3:W3"/>
    <mergeCell ref="C42:C44"/>
    <mergeCell ref="E42:W42"/>
    <mergeCell ref="C81:C83"/>
  </mergeCells>
  <phoneticPr fontId="4" type="noConversion"/>
  <hyperlinks>
    <hyperlink ref="I1" location="Contents!A1" display="back to contents"/>
    <hyperlink ref="AC21" location="'Council 15-16'!A1" display="2015/16"/>
    <hyperlink ref="AB21" location="'Council 14-15'!A1" display="2014/15"/>
    <hyperlink ref="AA21" location="'Council 13-14'!A1" display="2013/14"/>
    <hyperlink ref="AC20" location="'Council 12-13'!A1" display="2012/13"/>
    <hyperlink ref="AB20" location="'Council 11-12'!A1" display="2011/12"/>
    <hyperlink ref="AA20" location="'Council 10-11'!A1" display="2010/11"/>
    <hyperlink ref="AC19" location="'Council 09-10'!A1" display="2009/10"/>
    <hyperlink ref="AB19" location="'Council 08-09'!A1" display="2008/09"/>
    <hyperlink ref="AA19" location="'Council 07-08'!A1" display="2007/08"/>
    <hyperlink ref="AC18" location="'Council 06-07'!A1" display="2006/07"/>
    <hyperlink ref="AB18" location="'Council 05-06'!A1" display="2005/06"/>
    <hyperlink ref="AA18" location="'Council 04-05'!A1" display="2004/05"/>
    <hyperlink ref="AC17" location="'Council 03-04'!A1" display="2003/04"/>
    <hyperlink ref="AB17" location="'Council 02-03'!A1" display="2002/03"/>
    <hyperlink ref="AA17" location="'Council 01-02'!A1" display="2001/02"/>
    <hyperlink ref="AA22" location="'Council 16-17'!A1" display="2016-17"/>
    <hyperlink ref="AB22" location="'Council 17-18'!A1" display="2017-18"/>
    <hyperlink ref="AC22" location="'Council 18-19'!A1" display="2018-19"/>
    <hyperlink ref="AA23" location="'Council 19-20'!A1" display="2019-20"/>
    <hyperlink ref="AA32" location="'NHS Board 19-20'!A1" display="2019-20"/>
    <hyperlink ref="AC31" location="'NHS Board 18-19'!A1" display="2018-19"/>
    <hyperlink ref="AB31" location="'NHS Board 17-18'!A1" display="2017-18"/>
    <hyperlink ref="AA31" location="'NHS Board 16-17'!A1" display="2016-17"/>
    <hyperlink ref="AC30" location="'NHS Board 15-16'!A1" display="2015-16"/>
    <hyperlink ref="AB30" location="'NHS Board 14-15'!A1" display="2014-15"/>
    <hyperlink ref="AA30" location="'NHS Board 13-14'!A1" display="2013-14"/>
    <hyperlink ref="AC29" location="'NHS Board 12-13'!A1" display="2012-13"/>
    <hyperlink ref="AB29" location="'NHS Board 11-12'!A1" display="2011-12"/>
    <hyperlink ref="AA29" location="'NHS Board 10-11'!A1" display="2010-11"/>
    <hyperlink ref="AA28" location="'NHS Board 07-08'!A1" display="2007-08"/>
    <hyperlink ref="AB28" location="'NHS Board 08-09'!A1" display="2008-09"/>
    <hyperlink ref="AC28" location="'NHS Board 09-10'!A1" display="2009-10"/>
    <hyperlink ref="AC27" location="'NHS Board 06-07'!A1" display="2006-07"/>
    <hyperlink ref="AB27" location="'NHS Board 05-06'!A1" display="2005-06"/>
    <hyperlink ref="AA27" location="'NHS Board 04-05'!A1" display="2004-05"/>
    <hyperlink ref="AC26" location="'NHS Board 03-04'!A1" display="2003-04"/>
    <hyperlink ref="AB26" location="'NHS Board 02-03'!A1" display="2002-03"/>
    <hyperlink ref="AA26" location="'NHS Board 01-02'!A1" display="2001-02"/>
    <hyperlink ref="AB35" location="'Migration 18-20'!A1" display="2018-2020 Totals"/>
    <hyperlink ref="AA36" location="'Migration 18-20 as % of MYE'!A1" display="2018-2020 as % of Population"/>
    <hyperlink ref="AB37" location="'Migration 18-20 Chart'!A1" display="Interactive Graph"/>
  </hyperlinks>
  <pageMargins left="0.75" right="0.75" top="1" bottom="1" header="0.5" footer="0.5"/>
  <pageSetup paperSize="9" scale="55"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70C0"/>
  </sheetPr>
  <dimension ref="A1:AD119"/>
  <sheetViews>
    <sheetView showGridLines="0" zoomScaleNormal="100" workbookViewId="0">
      <selection sqref="A1:G1"/>
    </sheetView>
  </sheetViews>
  <sheetFormatPr defaultRowHeight="15" x14ac:dyDescent="0.2"/>
  <cols>
    <col min="1" max="1" width="11.28515625" style="25" customWidth="1"/>
    <col min="2" max="2" width="20.7109375" style="25" customWidth="1"/>
    <col min="3" max="3" width="11.7109375" style="25" customWidth="1"/>
    <col min="4" max="4" width="5.7109375" style="25" customWidth="1"/>
    <col min="5" max="24" width="9.7109375" style="25" customWidth="1"/>
    <col min="25" max="25" width="9.140625" style="25" customWidth="1"/>
    <col min="26" max="26" width="11.42578125" style="25" customWidth="1"/>
    <col min="27" max="27" width="17.7109375" style="25" customWidth="1"/>
    <col min="28" max="28" width="17.85546875" style="25" customWidth="1"/>
    <col min="29" max="29" width="18.5703125" style="25" customWidth="1"/>
    <col min="30" max="30" width="12" style="25" customWidth="1"/>
    <col min="31" max="16384" width="9.140625" style="25"/>
  </cols>
  <sheetData>
    <row r="1" spans="1:30" ht="18" customHeight="1" x14ac:dyDescent="0.2">
      <c r="A1" s="226" t="s">
        <v>229</v>
      </c>
      <c r="B1" s="226"/>
      <c r="C1" s="226"/>
      <c r="D1" s="226"/>
      <c r="E1" s="226"/>
      <c r="F1" s="226"/>
      <c r="G1" s="226"/>
      <c r="H1" s="120"/>
      <c r="I1" s="228" t="s">
        <v>209</v>
      </c>
      <c r="J1" s="228"/>
      <c r="K1" s="127"/>
      <c r="L1" s="127"/>
    </row>
    <row r="2" spans="1:30" ht="15" customHeight="1" x14ac:dyDescent="0.2">
      <c r="B2" s="183"/>
      <c r="C2" s="124"/>
      <c r="D2" s="124"/>
      <c r="E2" s="124"/>
      <c r="F2" s="124"/>
      <c r="G2" s="124"/>
      <c r="H2" s="124"/>
      <c r="J2" s="127"/>
      <c r="K2" s="127"/>
      <c r="L2" s="127"/>
      <c r="W2" s="128"/>
    </row>
    <row r="3" spans="1:30" ht="18" customHeight="1" x14ac:dyDescent="0.2">
      <c r="A3" s="234" t="s">
        <v>33</v>
      </c>
      <c r="B3" s="235"/>
      <c r="C3" s="231" t="s">
        <v>34</v>
      </c>
      <c r="D3" s="129"/>
      <c r="E3" s="229" t="s">
        <v>2</v>
      </c>
      <c r="F3" s="229"/>
      <c r="G3" s="229"/>
      <c r="H3" s="229"/>
      <c r="I3" s="229"/>
      <c r="J3" s="229"/>
      <c r="K3" s="229"/>
      <c r="L3" s="229"/>
      <c r="M3" s="229"/>
      <c r="N3" s="229"/>
      <c r="O3" s="229"/>
      <c r="P3" s="229"/>
      <c r="Q3" s="229"/>
      <c r="R3" s="229"/>
      <c r="S3" s="229"/>
      <c r="T3" s="229"/>
      <c r="U3" s="229"/>
      <c r="V3" s="229"/>
      <c r="W3" s="230"/>
    </row>
    <row r="4" spans="1:30" s="95" customFormat="1" ht="18" customHeight="1" x14ac:dyDescent="0.2">
      <c r="A4" s="236"/>
      <c r="B4" s="235"/>
      <c r="C4" s="232"/>
      <c r="E4" s="229" t="s">
        <v>63</v>
      </c>
      <c r="F4" s="229"/>
      <c r="G4" s="229"/>
      <c r="H4" s="229"/>
      <c r="I4" s="229"/>
      <c r="J4" s="229"/>
      <c r="K4" s="229"/>
      <c r="L4" s="229"/>
      <c r="M4" s="229"/>
      <c r="N4" s="229"/>
      <c r="O4" s="229"/>
      <c r="P4" s="229"/>
      <c r="Q4" s="229"/>
      <c r="R4" s="229"/>
      <c r="S4" s="229"/>
      <c r="T4" s="229"/>
      <c r="U4" s="229"/>
      <c r="V4" s="229"/>
      <c r="W4" s="230"/>
      <c r="Y4" s="25"/>
      <c r="Z4" s="25"/>
      <c r="AA4" s="25"/>
      <c r="AB4" s="25"/>
      <c r="AC4" s="25"/>
      <c r="AD4" s="25"/>
    </row>
    <row r="5" spans="1:30" s="95" customFormat="1" ht="18" customHeight="1" x14ac:dyDescent="0.2">
      <c r="A5" s="237"/>
      <c r="B5" s="238"/>
      <c r="C5" s="233"/>
      <c r="D5" s="130"/>
      <c r="E5" s="131" t="s">
        <v>43</v>
      </c>
      <c r="F5" s="131" t="s">
        <v>44</v>
      </c>
      <c r="G5" s="131" t="s">
        <v>45</v>
      </c>
      <c r="H5" s="131" t="s">
        <v>46</v>
      </c>
      <c r="I5" s="131" t="s">
        <v>47</v>
      </c>
      <c r="J5" s="131" t="s">
        <v>48</v>
      </c>
      <c r="K5" s="131" t="s">
        <v>49</v>
      </c>
      <c r="L5" s="132" t="s">
        <v>50</v>
      </c>
      <c r="M5" s="131" t="s">
        <v>51</v>
      </c>
      <c r="N5" s="131" t="s">
        <v>52</v>
      </c>
      <c r="O5" s="131" t="s">
        <v>53</v>
      </c>
      <c r="P5" s="131" t="s">
        <v>54</v>
      </c>
      <c r="Q5" s="131" t="s">
        <v>55</v>
      </c>
      <c r="R5" s="131" t="s">
        <v>56</v>
      </c>
      <c r="S5" s="131" t="s">
        <v>57</v>
      </c>
      <c r="T5" s="131" t="s">
        <v>58</v>
      </c>
      <c r="U5" s="131" t="s">
        <v>59</v>
      </c>
      <c r="V5" s="131" t="s">
        <v>60</v>
      </c>
      <c r="W5" s="151" t="s">
        <v>42</v>
      </c>
      <c r="Y5" s="25"/>
      <c r="Z5" s="25"/>
      <c r="AA5" s="25"/>
      <c r="AB5" s="25"/>
      <c r="AC5" s="25"/>
      <c r="AD5" s="25"/>
    </row>
    <row r="6" spans="1:30" ht="15.75" customHeight="1" x14ac:dyDescent="0.2">
      <c r="A6" s="134" t="s">
        <v>133</v>
      </c>
      <c r="B6" s="184" t="s">
        <v>3</v>
      </c>
      <c r="C6" s="162">
        <v>9962</v>
      </c>
      <c r="D6" s="162"/>
      <c r="E6" s="162">
        <v>957</v>
      </c>
      <c r="F6" s="162">
        <v>463</v>
      </c>
      <c r="G6" s="162">
        <v>367</v>
      </c>
      <c r="H6" s="162">
        <v>3992</v>
      </c>
      <c r="I6" s="162">
        <v>2812</v>
      </c>
      <c r="J6" s="162">
        <v>-447</v>
      </c>
      <c r="K6" s="162">
        <v>181</v>
      </c>
      <c r="L6" s="162">
        <v>274</v>
      </c>
      <c r="M6" s="162">
        <v>231</v>
      </c>
      <c r="N6" s="162">
        <v>306</v>
      </c>
      <c r="O6" s="162">
        <v>443</v>
      </c>
      <c r="P6" s="162">
        <v>382</v>
      </c>
      <c r="Q6" s="162">
        <v>183</v>
      </c>
      <c r="R6" s="162">
        <v>38</v>
      </c>
      <c r="S6" s="162">
        <v>-97</v>
      </c>
      <c r="T6" s="162">
        <v>-82</v>
      </c>
      <c r="U6" s="162">
        <v>-91</v>
      </c>
      <c r="V6" s="162">
        <v>21</v>
      </c>
      <c r="W6" s="178">
        <v>29</v>
      </c>
    </row>
    <row r="7" spans="1:30" ht="15.75" customHeight="1" x14ac:dyDescent="0.2">
      <c r="A7" s="12"/>
      <c r="B7" s="184" t="s">
        <v>35</v>
      </c>
      <c r="C7" s="161"/>
      <c r="D7" s="162"/>
      <c r="E7" s="161"/>
      <c r="F7" s="161"/>
      <c r="G7" s="161"/>
      <c r="H7" s="161"/>
      <c r="I7" s="161"/>
      <c r="J7" s="161"/>
      <c r="K7" s="161"/>
      <c r="L7" s="161"/>
      <c r="M7" s="161"/>
      <c r="N7" s="161"/>
      <c r="O7" s="161"/>
      <c r="P7" s="161"/>
      <c r="Q7" s="161"/>
      <c r="R7" s="161"/>
      <c r="S7" s="161"/>
      <c r="T7" s="161"/>
      <c r="U7" s="161"/>
      <c r="V7" s="161"/>
      <c r="W7" s="163"/>
    </row>
    <row r="8" spans="1:30" ht="15.75" customHeight="1" x14ac:dyDescent="0.2">
      <c r="A8" s="12" t="s">
        <v>134</v>
      </c>
      <c r="B8" s="185" t="s">
        <v>4</v>
      </c>
      <c r="C8" s="165">
        <v>1664</v>
      </c>
      <c r="D8" s="165"/>
      <c r="E8" s="165">
        <v>-163</v>
      </c>
      <c r="F8" s="165">
        <v>-103</v>
      </c>
      <c r="G8" s="165">
        <v>-49</v>
      </c>
      <c r="H8" s="165">
        <v>1469</v>
      </c>
      <c r="I8" s="165">
        <v>866</v>
      </c>
      <c r="J8" s="165">
        <v>296</v>
      </c>
      <c r="K8" s="165">
        <v>-131</v>
      </c>
      <c r="L8" s="165">
        <v>-190</v>
      </c>
      <c r="M8" s="165">
        <v>-73</v>
      </c>
      <c r="N8" s="165">
        <v>1</v>
      </c>
      <c r="O8" s="165">
        <v>45</v>
      </c>
      <c r="P8" s="165">
        <v>-65</v>
      </c>
      <c r="Q8" s="165">
        <v>-120</v>
      </c>
      <c r="R8" s="165">
        <v>-86</v>
      </c>
      <c r="S8" s="165">
        <v>-20</v>
      </c>
      <c r="T8" s="165">
        <v>-1</v>
      </c>
      <c r="U8" s="165">
        <v>-9</v>
      </c>
      <c r="V8" s="165">
        <v>3</v>
      </c>
      <c r="W8" s="166">
        <v>-6</v>
      </c>
    </row>
    <row r="9" spans="1:30" ht="15.75" customHeight="1" x14ac:dyDescent="0.2">
      <c r="A9" s="12" t="s">
        <v>135</v>
      </c>
      <c r="B9" s="185" t="s">
        <v>5</v>
      </c>
      <c r="C9" s="167">
        <v>1664</v>
      </c>
      <c r="D9" s="167"/>
      <c r="E9" s="167">
        <v>410</v>
      </c>
      <c r="F9" s="167">
        <v>258</v>
      </c>
      <c r="G9" s="167">
        <v>80</v>
      </c>
      <c r="H9" s="167">
        <v>-391</v>
      </c>
      <c r="I9" s="167">
        <v>27</v>
      </c>
      <c r="J9" s="167">
        <v>334</v>
      </c>
      <c r="K9" s="167">
        <v>585</v>
      </c>
      <c r="L9" s="167">
        <v>361</v>
      </c>
      <c r="M9" s="167">
        <v>249</v>
      </c>
      <c r="N9" s="167">
        <v>60</v>
      </c>
      <c r="O9" s="167">
        <v>-56</v>
      </c>
      <c r="P9" s="167">
        <v>-72</v>
      </c>
      <c r="Q9" s="167">
        <v>-61</v>
      </c>
      <c r="R9" s="167">
        <v>-86</v>
      </c>
      <c r="S9" s="167">
        <v>-38</v>
      </c>
      <c r="T9" s="167">
        <v>-25</v>
      </c>
      <c r="U9" s="167">
        <v>3</v>
      </c>
      <c r="V9" s="167">
        <v>12</v>
      </c>
      <c r="W9" s="168">
        <v>14</v>
      </c>
    </row>
    <row r="10" spans="1:30" ht="15.75" customHeight="1" x14ac:dyDescent="0.2">
      <c r="A10" s="12" t="s">
        <v>136</v>
      </c>
      <c r="B10" s="185" t="s">
        <v>6</v>
      </c>
      <c r="C10" s="167">
        <v>113</v>
      </c>
      <c r="D10" s="167"/>
      <c r="E10" s="167">
        <v>66</v>
      </c>
      <c r="F10" s="167">
        <v>12</v>
      </c>
      <c r="G10" s="167">
        <v>1</v>
      </c>
      <c r="H10" s="167">
        <v>-164</v>
      </c>
      <c r="I10" s="167">
        <v>-47</v>
      </c>
      <c r="J10" s="167">
        <v>1</v>
      </c>
      <c r="K10" s="167">
        <v>31</v>
      </c>
      <c r="L10" s="167">
        <v>57</v>
      </c>
      <c r="M10" s="167">
        <v>-2</v>
      </c>
      <c r="N10" s="167">
        <v>-13</v>
      </c>
      <c r="O10" s="167">
        <v>18</v>
      </c>
      <c r="P10" s="167">
        <v>22</v>
      </c>
      <c r="Q10" s="167">
        <v>49</v>
      </c>
      <c r="R10" s="167">
        <v>47</v>
      </c>
      <c r="S10" s="167">
        <v>-11</v>
      </c>
      <c r="T10" s="167">
        <v>-4</v>
      </c>
      <c r="U10" s="167">
        <v>12</v>
      </c>
      <c r="V10" s="167">
        <v>17</v>
      </c>
      <c r="W10" s="168">
        <v>21</v>
      </c>
    </row>
    <row r="11" spans="1:30" ht="15.75" customHeight="1" x14ac:dyDescent="0.2">
      <c r="A11" s="12" t="s">
        <v>137</v>
      </c>
      <c r="B11" s="185" t="s">
        <v>7</v>
      </c>
      <c r="C11" s="167">
        <v>-23</v>
      </c>
      <c r="D11" s="167"/>
      <c r="E11" s="167">
        <v>115</v>
      </c>
      <c r="F11" s="167">
        <v>13</v>
      </c>
      <c r="G11" s="167">
        <v>-28</v>
      </c>
      <c r="H11" s="167">
        <v>-151</v>
      </c>
      <c r="I11" s="167">
        <v>-88</v>
      </c>
      <c r="J11" s="167">
        <v>-32</v>
      </c>
      <c r="K11" s="167">
        <v>32</v>
      </c>
      <c r="L11" s="167">
        <v>38</v>
      </c>
      <c r="M11" s="167">
        <v>0</v>
      </c>
      <c r="N11" s="167">
        <v>29</v>
      </c>
      <c r="O11" s="167">
        <v>44</v>
      </c>
      <c r="P11" s="167">
        <v>13</v>
      </c>
      <c r="Q11" s="167">
        <v>38</v>
      </c>
      <c r="R11" s="167">
        <v>-11</v>
      </c>
      <c r="S11" s="167">
        <v>-14</v>
      </c>
      <c r="T11" s="167">
        <v>6</v>
      </c>
      <c r="U11" s="167">
        <v>-13</v>
      </c>
      <c r="V11" s="167">
        <v>3</v>
      </c>
      <c r="W11" s="168">
        <v>-17</v>
      </c>
    </row>
    <row r="12" spans="1:30" ht="15.75" customHeight="1" x14ac:dyDescent="0.2">
      <c r="A12" s="12" t="s">
        <v>138</v>
      </c>
      <c r="B12" s="186" t="s">
        <v>84</v>
      </c>
      <c r="C12" s="167">
        <v>2998</v>
      </c>
      <c r="D12" s="167"/>
      <c r="E12" s="167">
        <v>-299</v>
      </c>
      <c r="F12" s="167">
        <v>-27</v>
      </c>
      <c r="G12" s="167">
        <v>149</v>
      </c>
      <c r="H12" s="167">
        <v>2537</v>
      </c>
      <c r="I12" s="167">
        <v>1715</v>
      </c>
      <c r="J12" s="167">
        <v>-121</v>
      </c>
      <c r="K12" s="167">
        <v>-433</v>
      </c>
      <c r="L12" s="167">
        <v>-369</v>
      </c>
      <c r="M12" s="167">
        <v>-67</v>
      </c>
      <c r="N12" s="167">
        <v>14</v>
      </c>
      <c r="O12" s="167">
        <v>-12</v>
      </c>
      <c r="P12" s="167">
        <v>-31</v>
      </c>
      <c r="Q12" s="167">
        <v>-58</v>
      </c>
      <c r="R12" s="167">
        <v>-25</v>
      </c>
      <c r="S12" s="167">
        <v>-20</v>
      </c>
      <c r="T12" s="167">
        <v>31</v>
      </c>
      <c r="U12" s="167">
        <v>29</v>
      </c>
      <c r="V12" s="167">
        <v>-2</v>
      </c>
      <c r="W12" s="168">
        <v>-13</v>
      </c>
    </row>
    <row r="13" spans="1:30" ht="15.75" customHeight="1" x14ac:dyDescent="0.2">
      <c r="A13" s="12" t="s">
        <v>139</v>
      </c>
      <c r="B13" s="185" t="s">
        <v>9</v>
      </c>
      <c r="C13" s="167">
        <v>-59</v>
      </c>
      <c r="D13" s="167"/>
      <c r="E13" s="167">
        <v>-3</v>
      </c>
      <c r="F13" s="167">
        <v>25</v>
      </c>
      <c r="G13" s="167">
        <v>27</v>
      </c>
      <c r="H13" s="167">
        <v>-105</v>
      </c>
      <c r="I13" s="167">
        <v>13</v>
      </c>
      <c r="J13" s="167">
        <v>-26</v>
      </c>
      <c r="K13" s="167">
        <v>-23</v>
      </c>
      <c r="L13" s="167">
        <v>-1</v>
      </c>
      <c r="M13" s="167">
        <v>4</v>
      </c>
      <c r="N13" s="167">
        <v>-11</v>
      </c>
      <c r="O13" s="167">
        <v>28</v>
      </c>
      <c r="P13" s="167">
        <v>2</v>
      </c>
      <c r="Q13" s="167">
        <v>-4</v>
      </c>
      <c r="R13" s="167">
        <v>-2</v>
      </c>
      <c r="S13" s="167">
        <v>13</v>
      </c>
      <c r="T13" s="167">
        <v>-6</v>
      </c>
      <c r="U13" s="167">
        <v>0</v>
      </c>
      <c r="V13" s="167">
        <v>12</v>
      </c>
      <c r="W13" s="168">
        <v>-2</v>
      </c>
      <c r="Z13" s="27"/>
      <c r="AA13" s="239" t="s">
        <v>68</v>
      </c>
      <c r="AB13" s="239"/>
      <c r="AC13" s="239"/>
      <c r="AD13" s="27"/>
    </row>
    <row r="14" spans="1:30" ht="15.75" customHeight="1" x14ac:dyDescent="0.2">
      <c r="A14" s="12" t="s">
        <v>140</v>
      </c>
      <c r="B14" s="185" t="s">
        <v>72</v>
      </c>
      <c r="C14" s="167">
        <v>-6</v>
      </c>
      <c r="D14" s="167"/>
      <c r="E14" s="167">
        <v>-4</v>
      </c>
      <c r="F14" s="167">
        <v>11</v>
      </c>
      <c r="G14" s="167">
        <v>10</v>
      </c>
      <c r="H14" s="167">
        <v>-206</v>
      </c>
      <c r="I14" s="167">
        <v>-32</v>
      </c>
      <c r="J14" s="167">
        <v>-49</v>
      </c>
      <c r="K14" s="167">
        <v>-43</v>
      </c>
      <c r="L14" s="167">
        <v>26</v>
      </c>
      <c r="M14" s="167">
        <v>54</v>
      </c>
      <c r="N14" s="167">
        <v>31</v>
      </c>
      <c r="O14" s="167">
        <v>70</v>
      </c>
      <c r="P14" s="167">
        <v>81</v>
      </c>
      <c r="Q14" s="167">
        <v>79</v>
      </c>
      <c r="R14" s="167">
        <v>20</v>
      </c>
      <c r="S14" s="167">
        <v>-10</v>
      </c>
      <c r="T14" s="167">
        <v>-15</v>
      </c>
      <c r="U14" s="167">
        <v>-25</v>
      </c>
      <c r="V14" s="167">
        <v>-8</v>
      </c>
      <c r="W14" s="168">
        <v>4</v>
      </c>
      <c r="Z14" s="240" t="s">
        <v>86</v>
      </c>
      <c r="AA14" s="240"/>
      <c r="AB14" s="240"/>
      <c r="AC14" s="240"/>
      <c r="AD14" s="240"/>
    </row>
    <row r="15" spans="1:30" ht="15.75" customHeight="1" x14ac:dyDescent="0.2">
      <c r="A15" s="12" t="s">
        <v>141</v>
      </c>
      <c r="B15" s="185" t="s">
        <v>11</v>
      </c>
      <c r="C15" s="167">
        <v>309</v>
      </c>
      <c r="D15" s="167"/>
      <c r="E15" s="167">
        <v>-25</v>
      </c>
      <c r="F15" s="167">
        <v>-31</v>
      </c>
      <c r="G15" s="167">
        <v>0</v>
      </c>
      <c r="H15" s="167">
        <v>993</v>
      </c>
      <c r="I15" s="167">
        <v>73</v>
      </c>
      <c r="J15" s="167">
        <v>-358</v>
      </c>
      <c r="K15" s="167">
        <v>-225</v>
      </c>
      <c r="L15" s="167">
        <v>-83</v>
      </c>
      <c r="M15" s="167">
        <v>-24</v>
      </c>
      <c r="N15" s="167">
        <v>15</v>
      </c>
      <c r="O15" s="167">
        <v>30</v>
      </c>
      <c r="P15" s="167">
        <v>19</v>
      </c>
      <c r="Q15" s="167">
        <v>-26</v>
      </c>
      <c r="R15" s="167">
        <v>-17</v>
      </c>
      <c r="S15" s="167">
        <v>-9</v>
      </c>
      <c r="T15" s="167">
        <v>7</v>
      </c>
      <c r="U15" s="167">
        <v>0</v>
      </c>
      <c r="V15" s="167">
        <v>-18</v>
      </c>
      <c r="W15" s="168">
        <v>-12</v>
      </c>
      <c r="Z15" s="28"/>
      <c r="AA15" s="28"/>
      <c r="AB15" s="28"/>
      <c r="AC15" s="28"/>
      <c r="AD15" s="28"/>
    </row>
    <row r="16" spans="1:30" ht="15.75" customHeight="1" x14ac:dyDescent="0.2">
      <c r="A16" s="12" t="s">
        <v>142</v>
      </c>
      <c r="B16" s="185" t="s">
        <v>12</v>
      </c>
      <c r="C16" s="167">
        <v>-120</v>
      </c>
      <c r="D16" s="167"/>
      <c r="E16" s="167">
        <v>1</v>
      </c>
      <c r="F16" s="167">
        <v>10</v>
      </c>
      <c r="G16" s="167">
        <v>-9</v>
      </c>
      <c r="H16" s="167">
        <v>-71</v>
      </c>
      <c r="I16" s="167">
        <v>-114</v>
      </c>
      <c r="J16" s="167">
        <v>-14</v>
      </c>
      <c r="K16" s="167">
        <v>30</v>
      </c>
      <c r="L16" s="167">
        <v>6</v>
      </c>
      <c r="M16" s="167">
        <v>7</v>
      </c>
      <c r="N16" s="167">
        <v>-16</v>
      </c>
      <c r="O16" s="167">
        <v>15</v>
      </c>
      <c r="P16" s="167">
        <v>12</v>
      </c>
      <c r="Q16" s="167">
        <v>7</v>
      </c>
      <c r="R16" s="167">
        <v>28</v>
      </c>
      <c r="S16" s="167">
        <v>-9</v>
      </c>
      <c r="T16" s="167">
        <v>-2</v>
      </c>
      <c r="U16" s="167">
        <v>3</v>
      </c>
      <c r="V16" s="167">
        <v>-6</v>
      </c>
      <c r="W16" s="168">
        <v>2</v>
      </c>
      <c r="Z16" s="241" t="s">
        <v>125</v>
      </c>
      <c r="AA16" s="241"/>
      <c r="AB16" s="241"/>
      <c r="AC16" s="241"/>
      <c r="AD16" s="241"/>
    </row>
    <row r="17" spans="1:30" ht="15.75" customHeight="1" x14ac:dyDescent="0.2">
      <c r="A17" s="12" t="s">
        <v>143</v>
      </c>
      <c r="B17" s="185" t="s">
        <v>13</v>
      </c>
      <c r="C17" s="167">
        <v>92</v>
      </c>
      <c r="D17" s="167"/>
      <c r="E17" s="167">
        <v>148</v>
      </c>
      <c r="F17" s="167">
        <v>92</v>
      </c>
      <c r="G17" s="167">
        <v>21</v>
      </c>
      <c r="H17" s="167">
        <v>-228</v>
      </c>
      <c r="I17" s="167">
        <v>-142</v>
      </c>
      <c r="J17" s="167">
        <v>-147</v>
      </c>
      <c r="K17" s="167">
        <v>103</v>
      </c>
      <c r="L17" s="167">
        <v>173</v>
      </c>
      <c r="M17" s="167">
        <v>85</v>
      </c>
      <c r="N17" s="167">
        <v>50</v>
      </c>
      <c r="O17" s="167">
        <v>-38</v>
      </c>
      <c r="P17" s="167">
        <v>-20</v>
      </c>
      <c r="Q17" s="167">
        <v>-23</v>
      </c>
      <c r="R17" s="167">
        <v>-22</v>
      </c>
      <c r="S17" s="167">
        <v>-7</v>
      </c>
      <c r="T17" s="167">
        <v>15</v>
      </c>
      <c r="U17" s="167">
        <v>9</v>
      </c>
      <c r="V17" s="167">
        <v>-6</v>
      </c>
      <c r="W17" s="168">
        <v>29</v>
      </c>
      <c r="Z17" s="29"/>
      <c r="AA17" s="30" t="s">
        <v>108</v>
      </c>
      <c r="AB17" s="30" t="s">
        <v>109</v>
      </c>
      <c r="AC17" s="30" t="s">
        <v>110</v>
      </c>
      <c r="AD17" s="31"/>
    </row>
    <row r="18" spans="1:30" ht="15.75" customHeight="1" x14ac:dyDescent="0.2">
      <c r="A18" s="12" t="s">
        <v>144</v>
      </c>
      <c r="B18" s="185" t="s">
        <v>14</v>
      </c>
      <c r="C18" s="167">
        <v>521</v>
      </c>
      <c r="D18" s="167"/>
      <c r="E18" s="167">
        <v>105</v>
      </c>
      <c r="F18" s="167">
        <v>35</v>
      </c>
      <c r="G18" s="167">
        <v>12</v>
      </c>
      <c r="H18" s="167">
        <v>-117</v>
      </c>
      <c r="I18" s="167">
        <v>-60</v>
      </c>
      <c r="J18" s="167">
        <v>51</v>
      </c>
      <c r="K18" s="167">
        <v>166</v>
      </c>
      <c r="L18" s="167">
        <v>137</v>
      </c>
      <c r="M18" s="167">
        <v>53</v>
      </c>
      <c r="N18" s="167">
        <v>7</v>
      </c>
      <c r="O18" s="167">
        <v>52</v>
      </c>
      <c r="P18" s="167">
        <v>-4</v>
      </c>
      <c r="Q18" s="167">
        <v>30</v>
      </c>
      <c r="R18" s="167">
        <v>11</v>
      </c>
      <c r="S18" s="167">
        <v>42</v>
      </c>
      <c r="T18" s="167">
        <v>18</v>
      </c>
      <c r="U18" s="167">
        <v>-6</v>
      </c>
      <c r="V18" s="167">
        <v>-4</v>
      </c>
      <c r="W18" s="168">
        <v>-7</v>
      </c>
      <c r="Z18" s="29"/>
      <c r="AA18" s="30" t="s">
        <v>111</v>
      </c>
      <c r="AB18" s="30" t="s">
        <v>112</v>
      </c>
      <c r="AC18" s="30" t="s">
        <v>113</v>
      </c>
      <c r="AD18" s="31"/>
    </row>
    <row r="19" spans="1:30" ht="15.75" customHeight="1" x14ac:dyDescent="0.2">
      <c r="A19" s="12" t="s">
        <v>145</v>
      </c>
      <c r="B19" s="185" t="s">
        <v>15</v>
      </c>
      <c r="C19" s="167">
        <v>539</v>
      </c>
      <c r="D19" s="167"/>
      <c r="E19" s="167">
        <v>354</v>
      </c>
      <c r="F19" s="167">
        <v>181</v>
      </c>
      <c r="G19" s="167">
        <v>51</v>
      </c>
      <c r="H19" s="167">
        <v>-187</v>
      </c>
      <c r="I19" s="167">
        <v>-103</v>
      </c>
      <c r="J19" s="167">
        <v>-124</v>
      </c>
      <c r="K19" s="167">
        <v>185</v>
      </c>
      <c r="L19" s="167">
        <v>209</v>
      </c>
      <c r="M19" s="167">
        <v>105</v>
      </c>
      <c r="N19" s="167">
        <v>-10</v>
      </c>
      <c r="O19" s="167">
        <v>-70</v>
      </c>
      <c r="P19" s="167">
        <v>-28</v>
      </c>
      <c r="Q19" s="167">
        <v>-3</v>
      </c>
      <c r="R19" s="167">
        <v>5</v>
      </c>
      <c r="S19" s="167">
        <v>-17</v>
      </c>
      <c r="T19" s="167">
        <v>10</v>
      </c>
      <c r="U19" s="167">
        <v>9</v>
      </c>
      <c r="V19" s="167">
        <v>-12</v>
      </c>
      <c r="W19" s="168">
        <v>-16</v>
      </c>
      <c r="Z19" s="29"/>
      <c r="AA19" s="30" t="s">
        <v>114</v>
      </c>
      <c r="AB19" s="30" t="s">
        <v>115</v>
      </c>
      <c r="AC19" s="30" t="s">
        <v>116</v>
      </c>
      <c r="AD19" s="31"/>
    </row>
    <row r="20" spans="1:30" ht="15.75" customHeight="1" x14ac:dyDescent="0.2">
      <c r="A20" s="12" t="s">
        <v>146</v>
      </c>
      <c r="B20" s="185" t="s">
        <v>16</v>
      </c>
      <c r="C20" s="167">
        <v>375</v>
      </c>
      <c r="D20" s="167"/>
      <c r="E20" s="167">
        <v>45</v>
      </c>
      <c r="F20" s="167">
        <v>19</v>
      </c>
      <c r="G20" s="167">
        <v>11</v>
      </c>
      <c r="H20" s="167">
        <v>-59</v>
      </c>
      <c r="I20" s="167">
        <v>-37</v>
      </c>
      <c r="J20" s="167">
        <v>70</v>
      </c>
      <c r="K20" s="167">
        <v>38</v>
      </c>
      <c r="L20" s="167">
        <v>48</v>
      </c>
      <c r="M20" s="167">
        <v>72</v>
      </c>
      <c r="N20" s="167">
        <v>45</v>
      </c>
      <c r="O20" s="167">
        <v>10</v>
      </c>
      <c r="P20" s="167">
        <v>11</v>
      </c>
      <c r="Q20" s="167">
        <v>23</v>
      </c>
      <c r="R20" s="167">
        <v>32</v>
      </c>
      <c r="S20" s="167">
        <v>20</v>
      </c>
      <c r="T20" s="167">
        <v>13</v>
      </c>
      <c r="U20" s="167">
        <v>0</v>
      </c>
      <c r="V20" s="167">
        <v>6</v>
      </c>
      <c r="W20" s="168">
        <v>8</v>
      </c>
      <c r="Z20" s="29"/>
      <c r="AA20" s="30" t="s">
        <v>117</v>
      </c>
      <c r="AB20" s="30" t="s">
        <v>118</v>
      </c>
      <c r="AC20" s="30" t="s">
        <v>119</v>
      </c>
      <c r="AD20" s="31"/>
    </row>
    <row r="21" spans="1:30" ht="15.75" customHeight="1" x14ac:dyDescent="0.2">
      <c r="A21" s="12" t="s">
        <v>147</v>
      </c>
      <c r="B21" s="185" t="s">
        <v>17</v>
      </c>
      <c r="C21" s="167">
        <v>304</v>
      </c>
      <c r="D21" s="167"/>
      <c r="E21" s="167">
        <v>116</v>
      </c>
      <c r="F21" s="167">
        <v>35</v>
      </c>
      <c r="G21" s="167">
        <v>26</v>
      </c>
      <c r="H21" s="167">
        <v>575</v>
      </c>
      <c r="I21" s="167">
        <v>-533</v>
      </c>
      <c r="J21" s="167">
        <v>-183</v>
      </c>
      <c r="K21" s="167">
        <v>57</v>
      </c>
      <c r="L21" s="167">
        <v>-33</v>
      </c>
      <c r="M21" s="167">
        <v>31</v>
      </c>
      <c r="N21" s="167">
        <v>29</v>
      </c>
      <c r="O21" s="167">
        <v>29</v>
      </c>
      <c r="P21" s="167">
        <v>63</v>
      </c>
      <c r="Q21" s="167">
        <v>78</v>
      </c>
      <c r="R21" s="167">
        <v>50</v>
      </c>
      <c r="S21" s="167">
        <v>-7</v>
      </c>
      <c r="T21" s="167">
        <v>-12</v>
      </c>
      <c r="U21" s="167">
        <v>-15</v>
      </c>
      <c r="V21" s="167">
        <v>-3</v>
      </c>
      <c r="W21" s="168">
        <v>1</v>
      </c>
      <c r="Z21" s="29"/>
      <c r="AA21" s="30" t="s">
        <v>120</v>
      </c>
      <c r="AB21" s="30" t="s">
        <v>121</v>
      </c>
      <c r="AC21" s="30" t="s">
        <v>122</v>
      </c>
      <c r="AD21" s="31"/>
    </row>
    <row r="22" spans="1:30" ht="15.75" customHeight="1" x14ac:dyDescent="0.2">
      <c r="A22" s="12" t="s">
        <v>148</v>
      </c>
      <c r="B22" s="185" t="s">
        <v>18</v>
      </c>
      <c r="C22" s="167">
        <v>439</v>
      </c>
      <c r="D22" s="167"/>
      <c r="E22" s="167">
        <v>-564</v>
      </c>
      <c r="F22" s="167">
        <v>-330</v>
      </c>
      <c r="G22" s="167">
        <v>-50</v>
      </c>
      <c r="H22" s="167">
        <v>1846</v>
      </c>
      <c r="I22" s="167">
        <v>1734</v>
      </c>
      <c r="J22" s="167">
        <v>81</v>
      </c>
      <c r="K22" s="167">
        <v>-589</v>
      </c>
      <c r="L22" s="167">
        <v>-589</v>
      </c>
      <c r="M22" s="167">
        <v>-442</v>
      </c>
      <c r="N22" s="167">
        <v>-174</v>
      </c>
      <c r="O22" s="167">
        <v>-36</v>
      </c>
      <c r="P22" s="167">
        <v>-49</v>
      </c>
      <c r="Q22" s="167">
        <v>-82</v>
      </c>
      <c r="R22" s="167">
        <v>-35</v>
      </c>
      <c r="S22" s="167">
        <v>-29</v>
      </c>
      <c r="T22" s="167">
        <v>-48</v>
      </c>
      <c r="U22" s="167">
        <v>-81</v>
      </c>
      <c r="V22" s="167">
        <v>-53</v>
      </c>
      <c r="W22" s="168">
        <v>-71</v>
      </c>
      <c r="Z22" s="29"/>
      <c r="AA22" s="30" t="s">
        <v>124</v>
      </c>
      <c r="AB22" s="30" t="s">
        <v>128</v>
      </c>
      <c r="AC22" s="30" t="s">
        <v>214</v>
      </c>
      <c r="AD22" s="31"/>
    </row>
    <row r="23" spans="1:30" ht="15.75" customHeight="1" x14ac:dyDescent="0.2">
      <c r="A23" s="12" t="s">
        <v>149</v>
      </c>
      <c r="B23" s="185" t="s">
        <v>19</v>
      </c>
      <c r="C23" s="167">
        <v>93</v>
      </c>
      <c r="D23" s="167"/>
      <c r="E23" s="167">
        <v>48</v>
      </c>
      <c r="F23" s="167">
        <v>69</v>
      </c>
      <c r="G23" s="167">
        <v>49</v>
      </c>
      <c r="H23" s="167">
        <v>-496</v>
      </c>
      <c r="I23" s="167">
        <v>75</v>
      </c>
      <c r="J23" s="167">
        <v>71</v>
      </c>
      <c r="K23" s="167">
        <v>46</v>
      </c>
      <c r="L23" s="167">
        <v>66</v>
      </c>
      <c r="M23" s="167">
        <v>21</v>
      </c>
      <c r="N23" s="167">
        <v>39</v>
      </c>
      <c r="O23" s="167">
        <v>46</v>
      </c>
      <c r="P23" s="167">
        <v>71</v>
      </c>
      <c r="Q23" s="167">
        <v>31</v>
      </c>
      <c r="R23" s="167">
        <v>13</v>
      </c>
      <c r="S23" s="167">
        <v>-16</v>
      </c>
      <c r="T23" s="167">
        <v>-41</v>
      </c>
      <c r="U23" s="167">
        <v>1</v>
      </c>
      <c r="V23" s="167">
        <v>0</v>
      </c>
      <c r="W23" s="168">
        <v>0</v>
      </c>
      <c r="Z23" s="29"/>
      <c r="AA23" s="30" t="s">
        <v>325</v>
      </c>
      <c r="AB23" s="31"/>
      <c r="AC23" s="31"/>
      <c r="AD23" s="31"/>
    </row>
    <row r="24" spans="1:30" ht="15.75" customHeight="1" x14ac:dyDescent="0.2">
      <c r="A24" s="12" t="s">
        <v>150</v>
      </c>
      <c r="B24" s="185" t="s">
        <v>20</v>
      </c>
      <c r="C24" s="167">
        <v>-160</v>
      </c>
      <c r="D24" s="167"/>
      <c r="E24" s="167">
        <v>36</v>
      </c>
      <c r="F24" s="167">
        <v>7</v>
      </c>
      <c r="G24" s="167">
        <v>-4</v>
      </c>
      <c r="H24" s="167">
        <v>-40</v>
      </c>
      <c r="I24" s="167">
        <v>-55</v>
      </c>
      <c r="J24" s="167">
        <v>-83</v>
      </c>
      <c r="K24" s="167">
        <v>-3</v>
      </c>
      <c r="L24" s="167">
        <v>-8</v>
      </c>
      <c r="M24" s="167">
        <v>6</v>
      </c>
      <c r="N24" s="167">
        <v>2</v>
      </c>
      <c r="O24" s="167">
        <v>-5</v>
      </c>
      <c r="P24" s="167">
        <v>-15</v>
      </c>
      <c r="Q24" s="167">
        <v>3</v>
      </c>
      <c r="R24" s="167">
        <v>-5</v>
      </c>
      <c r="S24" s="167">
        <v>15</v>
      </c>
      <c r="T24" s="167">
        <v>-1</v>
      </c>
      <c r="U24" s="167">
        <v>-8</v>
      </c>
      <c r="V24" s="167">
        <v>-8</v>
      </c>
      <c r="W24" s="168">
        <v>6</v>
      </c>
      <c r="Z24" s="32"/>
      <c r="AA24" s="32"/>
      <c r="AB24" s="32"/>
      <c r="AC24" s="32"/>
      <c r="AD24" s="32"/>
    </row>
    <row r="25" spans="1:30" ht="15.75" customHeight="1" x14ac:dyDescent="0.2">
      <c r="A25" s="12" t="s">
        <v>151</v>
      </c>
      <c r="B25" s="185" t="s">
        <v>21</v>
      </c>
      <c r="C25" s="167">
        <v>576</v>
      </c>
      <c r="D25" s="167"/>
      <c r="E25" s="167">
        <v>104</v>
      </c>
      <c r="F25" s="167">
        <v>40</v>
      </c>
      <c r="G25" s="167">
        <v>7</v>
      </c>
      <c r="H25" s="167">
        <v>-80</v>
      </c>
      <c r="I25" s="167">
        <v>34</v>
      </c>
      <c r="J25" s="167">
        <v>108</v>
      </c>
      <c r="K25" s="167">
        <v>140</v>
      </c>
      <c r="L25" s="167">
        <v>91</v>
      </c>
      <c r="M25" s="167">
        <v>44</v>
      </c>
      <c r="N25" s="167">
        <v>53</v>
      </c>
      <c r="O25" s="167">
        <v>14</v>
      </c>
      <c r="P25" s="167">
        <v>25</v>
      </c>
      <c r="Q25" s="167">
        <v>10</v>
      </c>
      <c r="R25" s="167">
        <v>6</v>
      </c>
      <c r="S25" s="167">
        <v>-11</v>
      </c>
      <c r="T25" s="167">
        <v>-6</v>
      </c>
      <c r="U25" s="167">
        <v>-5</v>
      </c>
      <c r="V25" s="167">
        <v>3</v>
      </c>
      <c r="W25" s="168">
        <v>-1</v>
      </c>
      <c r="Z25" s="241" t="s">
        <v>126</v>
      </c>
      <c r="AA25" s="241"/>
      <c r="AB25" s="241"/>
      <c r="AC25" s="241"/>
      <c r="AD25" s="241"/>
    </row>
    <row r="26" spans="1:30" ht="15.75" customHeight="1" x14ac:dyDescent="0.2">
      <c r="A26" s="12" t="s">
        <v>152</v>
      </c>
      <c r="B26" s="185" t="s">
        <v>22</v>
      </c>
      <c r="C26" s="167">
        <v>596</v>
      </c>
      <c r="D26" s="167"/>
      <c r="E26" s="167">
        <v>42</v>
      </c>
      <c r="F26" s="167">
        <v>67</v>
      </c>
      <c r="G26" s="167">
        <v>47</v>
      </c>
      <c r="H26" s="167">
        <v>-209</v>
      </c>
      <c r="I26" s="167">
        <v>36</v>
      </c>
      <c r="J26" s="167">
        <v>121</v>
      </c>
      <c r="K26" s="167">
        <v>66</v>
      </c>
      <c r="L26" s="167">
        <v>99</v>
      </c>
      <c r="M26" s="167">
        <v>59</v>
      </c>
      <c r="N26" s="167">
        <v>54</v>
      </c>
      <c r="O26" s="167">
        <v>52</v>
      </c>
      <c r="P26" s="167">
        <v>110</v>
      </c>
      <c r="Q26" s="167">
        <v>21</v>
      </c>
      <c r="R26" s="167">
        <v>11</v>
      </c>
      <c r="S26" s="167">
        <v>8</v>
      </c>
      <c r="T26" s="167">
        <v>-7</v>
      </c>
      <c r="U26" s="167">
        <v>6</v>
      </c>
      <c r="V26" s="167">
        <v>7</v>
      </c>
      <c r="W26" s="168">
        <v>6</v>
      </c>
      <c r="Z26" s="29"/>
      <c r="AA26" s="33" t="s">
        <v>108</v>
      </c>
      <c r="AB26" s="33" t="s">
        <v>109</v>
      </c>
      <c r="AC26" s="33" t="s">
        <v>110</v>
      </c>
      <c r="AD26" s="31"/>
    </row>
    <row r="27" spans="1:30" ht="15.75" customHeight="1" x14ac:dyDescent="0.2">
      <c r="A27" s="12" t="s">
        <v>153</v>
      </c>
      <c r="B27" s="186" t="s">
        <v>85</v>
      </c>
      <c r="C27" s="167">
        <v>-19</v>
      </c>
      <c r="D27" s="167"/>
      <c r="E27" s="167">
        <v>14</v>
      </c>
      <c r="F27" s="167">
        <v>1</v>
      </c>
      <c r="G27" s="167">
        <v>-24</v>
      </c>
      <c r="H27" s="167">
        <v>-76</v>
      </c>
      <c r="I27" s="167">
        <v>1</v>
      </c>
      <c r="J27" s="167">
        <v>31</v>
      </c>
      <c r="K27" s="167">
        <v>8</v>
      </c>
      <c r="L27" s="167">
        <v>7</v>
      </c>
      <c r="M27" s="167">
        <v>-2</v>
      </c>
      <c r="N27" s="167">
        <v>-6</v>
      </c>
      <c r="O27" s="167">
        <v>24</v>
      </c>
      <c r="P27" s="167">
        <v>5</v>
      </c>
      <c r="Q27" s="167">
        <v>-14</v>
      </c>
      <c r="R27" s="167">
        <v>6</v>
      </c>
      <c r="S27" s="167">
        <v>2</v>
      </c>
      <c r="T27" s="167">
        <v>-1</v>
      </c>
      <c r="U27" s="167">
        <v>2</v>
      </c>
      <c r="V27" s="167">
        <v>1</v>
      </c>
      <c r="W27" s="168">
        <v>2</v>
      </c>
      <c r="Z27" s="29"/>
      <c r="AA27" s="33" t="s">
        <v>111</v>
      </c>
      <c r="AB27" s="33" t="s">
        <v>112</v>
      </c>
      <c r="AC27" s="33" t="s">
        <v>113</v>
      </c>
      <c r="AD27" s="31"/>
    </row>
    <row r="28" spans="1:30" ht="15.75" customHeight="1" x14ac:dyDescent="0.2">
      <c r="A28" s="12" t="s">
        <v>154</v>
      </c>
      <c r="B28" s="185" t="s">
        <v>23</v>
      </c>
      <c r="C28" s="167">
        <v>-308</v>
      </c>
      <c r="D28" s="167"/>
      <c r="E28" s="167">
        <v>15</v>
      </c>
      <c r="F28" s="167">
        <v>-37</v>
      </c>
      <c r="G28" s="167">
        <v>-14</v>
      </c>
      <c r="H28" s="167">
        <v>-128</v>
      </c>
      <c r="I28" s="167">
        <v>-108</v>
      </c>
      <c r="J28" s="167">
        <v>-85</v>
      </c>
      <c r="K28" s="167">
        <v>-60</v>
      </c>
      <c r="L28" s="167">
        <v>0</v>
      </c>
      <c r="M28" s="167">
        <v>-43</v>
      </c>
      <c r="N28" s="167">
        <v>33</v>
      </c>
      <c r="O28" s="167">
        <v>21</v>
      </c>
      <c r="P28" s="167">
        <v>20</v>
      </c>
      <c r="Q28" s="167">
        <v>40</v>
      </c>
      <c r="R28" s="167">
        <v>32</v>
      </c>
      <c r="S28" s="167">
        <v>0</v>
      </c>
      <c r="T28" s="167">
        <v>-11</v>
      </c>
      <c r="U28" s="167">
        <v>8</v>
      </c>
      <c r="V28" s="167">
        <v>5</v>
      </c>
      <c r="W28" s="168">
        <v>4</v>
      </c>
      <c r="Z28" s="29"/>
      <c r="AA28" s="33" t="s">
        <v>114</v>
      </c>
      <c r="AB28" s="33" t="s">
        <v>115</v>
      </c>
      <c r="AC28" s="33" t="s">
        <v>116</v>
      </c>
      <c r="AD28" s="31"/>
    </row>
    <row r="29" spans="1:30" ht="15.75" customHeight="1" x14ac:dyDescent="0.2">
      <c r="A29" s="12" t="s">
        <v>155</v>
      </c>
      <c r="B29" s="185" t="s">
        <v>24</v>
      </c>
      <c r="C29" s="167">
        <v>-385</v>
      </c>
      <c r="D29" s="167"/>
      <c r="E29" s="167">
        <v>75</v>
      </c>
      <c r="F29" s="167">
        <v>17</v>
      </c>
      <c r="G29" s="167">
        <v>13</v>
      </c>
      <c r="H29" s="167">
        <v>-90</v>
      </c>
      <c r="I29" s="167">
        <v>-87</v>
      </c>
      <c r="J29" s="167">
        <v>-84</v>
      </c>
      <c r="K29" s="167">
        <v>-34</v>
      </c>
      <c r="L29" s="167">
        <v>-50</v>
      </c>
      <c r="M29" s="167">
        <v>2</v>
      </c>
      <c r="N29" s="167">
        <v>-39</v>
      </c>
      <c r="O29" s="167">
        <v>1</v>
      </c>
      <c r="P29" s="167">
        <v>-18</v>
      </c>
      <c r="Q29" s="167">
        <v>-4</v>
      </c>
      <c r="R29" s="167">
        <v>-23</v>
      </c>
      <c r="S29" s="167">
        <v>-5</v>
      </c>
      <c r="T29" s="167">
        <v>-9</v>
      </c>
      <c r="U29" s="167">
        <v>-17</v>
      </c>
      <c r="V29" s="167">
        <v>-15</v>
      </c>
      <c r="W29" s="168">
        <v>-18</v>
      </c>
      <c r="Z29" s="34"/>
      <c r="AA29" s="33" t="s">
        <v>117</v>
      </c>
      <c r="AB29" s="35" t="s">
        <v>118</v>
      </c>
      <c r="AC29" s="35" t="s">
        <v>119</v>
      </c>
      <c r="AD29" s="31"/>
    </row>
    <row r="30" spans="1:30" ht="15.75" customHeight="1" x14ac:dyDescent="0.2">
      <c r="A30" s="12" t="s">
        <v>156</v>
      </c>
      <c r="B30" s="185" t="s">
        <v>25</v>
      </c>
      <c r="C30" s="167">
        <v>80</v>
      </c>
      <c r="D30" s="167"/>
      <c r="E30" s="167">
        <v>-2</v>
      </c>
      <c r="F30" s="167">
        <v>18</v>
      </c>
      <c r="G30" s="167">
        <v>15</v>
      </c>
      <c r="H30" s="167">
        <v>-49</v>
      </c>
      <c r="I30" s="167">
        <v>34</v>
      </c>
      <c r="J30" s="167">
        <v>-3</v>
      </c>
      <c r="K30" s="167">
        <v>1</v>
      </c>
      <c r="L30" s="167">
        <v>-2</v>
      </c>
      <c r="M30" s="167">
        <v>3</v>
      </c>
      <c r="N30" s="167">
        <v>16</v>
      </c>
      <c r="O30" s="167">
        <v>20</v>
      </c>
      <c r="P30" s="167">
        <v>15</v>
      </c>
      <c r="Q30" s="167">
        <v>8</v>
      </c>
      <c r="R30" s="167">
        <v>-12</v>
      </c>
      <c r="S30" s="167">
        <v>2</v>
      </c>
      <c r="T30" s="167">
        <v>8</v>
      </c>
      <c r="U30" s="167">
        <v>4</v>
      </c>
      <c r="V30" s="167">
        <v>2</v>
      </c>
      <c r="W30" s="168">
        <v>2</v>
      </c>
      <c r="Y30" s="95"/>
      <c r="Z30" s="34"/>
      <c r="AA30" s="35" t="s">
        <v>120</v>
      </c>
      <c r="AB30" s="35" t="s">
        <v>121</v>
      </c>
      <c r="AC30" s="35" t="s">
        <v>122</v>
      </c>
      <c r="AD30" s="31"/>
    </row>
    <row r="31" spans="1:30" ht="15.75" customHeight="1" x14ac:dyDescent="0.2">
      <c r="A31" s="12" t="s">
        <v>157</v>
      </c>
      <c r="B31" s="185" t="s">
        <v>26</v>
      </c>
      <c r="C31" s="167">
        <v>377</v>
      </c>
      <c r="D31" s="167"/>
      <c r="E31" s="167">
        <v>67</v>
      </c>
      <c r="F31" s="167">
        <v>83</v>
      </c>
      <c r="G31" s="167">
        <v>87</v>
      </c>
      <c r="H31" s="167">
        <v>-322</v>
      </c>
      <c r="I31" s="167">
        <v>8</v>
      </c>
      <c r="J31" s="167">
        <v>-8</v>
      </c>
      <c r="K31" s="167">
        <v>55</v>
      </c>
      <c r="L31" s="167">
        <v>87</v>
      </c>
      <c r="M31" s="167">
        <v>77</v>
      </c>
      <c r="N31" s="167">
        <v>69</v>
      </c>
      <c r="O31" s="167">
        <v>35</v>
      </c>
      <c r="P31" s="167">
        <v>20</v>
      </c>
      <c r="Q31" s="167">
        <v>67</v>
      </c>
      <c r="R31" s="167">
        <v>20</v>
      </c>
      <c r="S31" s="167">
        <v>14</v>
      </c>
      <c r="T31" s="167">
        <v>-6</v>
      </c>
      <c r="U31" s="167">
        <v>-14</v>
      </c>
      <c r="V31" s="167">
        <v>17</v>
      </c>
      <c r="W31" s="168">
        <v>21</v>
      </c>
      <c r="Y31" s="95"/>
      <c r="Z31" s="34"/>
      <c r="AA31" s="35" t="s">
        <v>124</v>
      </c>
      <c r="AB31" s="35" t="s">
        <v>128</v>
      </c>
      <c r="AC31" s="35" t="s">
        <v>214</v>
      </c>
      <c r="AD31" s="31"/>
    </row>
    <row r="32" spans="1:30" ht="15.75" customHeight="1" x14ac:dyDescent="0.2">
      <c r="A32" s="12" t="s">
        <v>158</v>
      </c>
      <c r="B32" s="185" t="s">
        <v>27</v>
      </c>
      <c r="C32" s="167">
        <v>-343</v>
      </c>
      <c r="D32" s="167"/>
      <c r="E32" s="167">
        <v>-17</v>
      </c>
      <c r="F32" s="167">
        <v>-10</v>
      </c>
      <c r="G32" s="167">
        <v>-11</v>
      </c>
      <c r="H32" s="167">
        <v>-82</v>
      </c>
      <c r="I32" s="167">
        <v>-14</v>
      </c>
      <c r="J32" s="167">
        <v>-60</v>
      </c>
      <c r="K32" s="167">
        <v>-27</v>
      </c>
      <c r="L32" s="167">
        <v>-32</v>
      </c>
      <c r="M32" s="167">
        <v>-31</v>
      </c>
      <c r="N32" s="167">
        <v>-24</v>
      </c>
      <c r="O32" s="167">
        <v>-13</v>
      </c>
      <c r="P32" s="167">
        <v>18</v>
      </c>
      <c r="Q32" s="167">
        <v>-43</v>
      </c>
      <c r="R32" s="167">
        <v>-5</v>
      </c>
      <c r="S32" s="167">
        <v>-11</v>
      </c>
      <c r="T32" s="167">
        <v>-7</v>
      </c>
      <c r="U32" s="167">
        <v>-14</v>
      </c>
      <c r="V32" s="167">
        <v>23</v>
      </c>
      <c r="W32" s="168">
        <v>17</v>
      </c>
      <c r="Y32" s="95"/>
      <c r="Z32" s="34"/>
      <c r="AA32" s="35" t="s">
        <v>325</v>
      </c>
      <c r="AB32" s="36"/>
      <c r="AC32" s="36"/>
      <c r="AD32" s="36"/>
    </row>
    <row r="33" spans="1:30" ht="15.75" customHeight="1" x14ac:dyDescent="0.2">
      <c r="A33" s="12" t="s">
        <v>159</v>
      </c>
      <c r="B33" s="185" t="s">
        <v>8</v>
      </c>
      <c r="C33" s="167">
        <v>308</v>
      </c>
      <c r="D33" s="167"/>
      <c r="E33" s="167">
        <v>94</v>
      </c>
      <c r="F33" s="167">
        <v>24</v>
      </c>
      <c r="G33" s="167">
        <v>-20</v>
      </c>
      <c r="H33" s="167">
        <v>-175</v>
      </c>
      <c r="I33" s="167">
        <v>-72</v>
      </c>
      <c r="J33" s="167">
        <v>-13</v>
      </c>
      <c r="K33" s="167">
        <v>54</v>
      </c>
      <c r="L33" s="167">
        <v>103</v>
      </c>
      <c r="M33" s="167">
        <v>25</v>
      </c>
      <c r="N33" s="167">
        <v>53</v>
      </c>
      <c r="O33" s="167">
        <v>61</v>
      </c>
      <c r="P33" s="167">
        <v>69</v>
      </c>
      <c r="Q33" s="167">
        <v>73</v>
      </c>
      <c r="R33" s="167">
        <v>45</v>
      </c>
      <c r="S33" s="167">
        <v>7</v>
      </c>
      <c r="T33" s="167">
        <v>-4</v>
      </c>
      <c r="U33" s="167">
        <v>-13</v>
      </c>
      <c r="V33" s="167">
        <v>-4</v>
      </c>
      <c r="W33" s="168">
        <v>1</v>
      </c>
      <c r="Y33" s="95"/>
      <c r="Z33" s="32"/>
      <c r="AA33" s="32"/>
      <c r="AB33" s="32"/>
      <c r="AC33" s="32"/>
      <c r="AD33" s="32"/>
    </row>
    <row r="34" spans="1:30" ht="15.75" customHeight="1" x14ac:dyDescent="0.2">
      <c r="A34" s="12" t="s">
        <v>160</v>
      </c>
      <c r="B34" s="185" t="s">
        <v>28</v>
      </c>
      <c r="C34" s="167">
        <v>-89</v>
      </c>
      <c r="D34" s="167"/>
      <c r="E34" s="167">
        <v>-8</v>
      </c>
      <c r="F34" s="167">
        <v>-23</v>
      </c>
      <c r="G34" s="167">
        <v>-12</v>
      </c>
      <c r="H34" s="167">
        <v>-37</v>
      </c>
      <c r="I34" s="167">
        <v>7</v>
      </c>
      <c r="J34" s="167">
        <v>30</v>
      </c>
      <c r="K34" s="167">
        <v>4</v>
      </c>
      <c r="L34" s="167">
        <v>2</v>
      </c>
      <c r="M34" s="167">
        <v>-5</v>
      </c>
      <c r="N34" s="167">
        <v>-9</v>
      </c>
      <c r="O34" s="167">
        <v>-9</v>
      </c>
      <c r="P34" s="167">
        <v>-3</v>
      </c>
      <c r="Q34" s="167">
        <v>-3</v>
      </c>
      <c r="R34" s="167">
        <v>-17</v>
      </c>
      <c r="S34" s="167">
        <v>-7</v>
      </c>
      <c r="T34" s="167">
        <v>-4</v>
      </c>
      <c r="U34" s="167">
        <v>1</v>
      </c>
      <c r="V34" s="167">
        <v>1</v>
      </c>
      <c r="W34" s="168">
        <v>3</v>
      </c>
      <c r="Z34" s="241" t="s">
        <v>127</v>
      </c>
      <c r="AA34" s="241"/>
      <c r="AB34" s="241"/>
      <c r="AC34" s="241"/>
      <c r="AD34" s="241"/>
    </row>
    <row r="35" spans="1:30" ht="15.75" customHeight="1" x14ac:dyDescent="0.2">
      <c r="A35" s="12" t="s">
        <v>161</v>
      </c>
      <c r="B35" s="185" t="s">
        <v>29</v>
      </c>
      <c r="C35" s="167">
        <v>405</v>
      </c>
      <c r="D35" s="167"/>
      <c r="E35" s="167">
        <v>76</v>
      </c>
      <c r="F35" s="167">
        <v>26</v>
      </c>
      <c r="G35" s="167">
        <v>33</v>
      </c>
      <c r="H35" s="167">
        <v>-81</v>
      </c>
      <c r="I35" s="167">
        <v>-8</v>
      </c>
      <c r="J35" s="167">
        <v>-87</v>
      </c>
      <c r="K35" s="167">
        <v>-28</v>
      </c>
      <c r="L35" s="167">
        <v>54</v>
      </c>
      <c r="M35" s="167">
        <v>52</v>
      </c>
      <c r="N35" s="167">
        <v>73</v>
      </c>
      <c r="O35" s="167">
        <v>56</v>
      </c>
      <c r="P35" s="167">
        <v>57</v>
      </c>
      <c r="Q35" s="167">
        <v>53</v>
      </c>
      <c r="R35" s="167">
        <v>72</v>
      </c>
      <c r="S35" s="167">
        <v>38</v>
      </c>
      <c r="T35" s="167">
        <v>13</v>
      </c>
      <c r="U35" s="167">
        <v>2</v>
      </c>
      <c r="V35" s="167">
        <v>2</v>
      </c>
      <c r="W35" s="168">
        <v>2</v>
      </c>
      <c r="Z35" s="37"/>
      <c r="AA35" s="38"/>
      <c r="AB35" s="39" t="s">
        <v>323</v>
      </c>
      <c r="AC35" s="37"/>
      <c r="AD35" s="39"/>
    </row>
    <row r="36" spans="1:30" ht="15.75" customHeight="1" x14ac:dyDescent="0.2">
      <c r="A36" s="12" t="s">
        <v>162</v>
      </c>
      <c r="B36" s="185" t="s">
        <v>30</v>
      </c>
      <c r="C36" s="167">
        <v>579</v>
      </c>
      <c r="D36" s="167"/>
      <c r="E36" s="167">
        <v>69</v>
      </c>
      <c r="F36" s="167">
        <v>11</v>
      </c>
      <c r="G36" s="167">
        <v>12</v>
      </c>
      <c r="H36" s="167">
        <v>-155</v>
      </c>
      <c r="I36" s="167">
        <v>-12</v>
      </c>
      <c r="J36" s="167">
        <v>53</v>
      </c>
      <c r="K36" s="167">
        <v>128</v>
      </c>
      <c r="L36" s="167">
        <v>85</v>
      </c>
      <c r="M36" s="167">
        <v>47</v>
      </c>
      <c r="N36" s="167">
        <v>49</v>
      </c>
      <c r="O36" s="167">
        <v>58</v>
      </c>
      <c r="P36" s="167">
        <v>35</v>
      </c>
      <c r="Q36" s="167">
        <v>21</v>
      </c>
      <c r="R36" s="167">
        <v>3</v>
      </c>
      <c r="S36" s="167">
        <v>12</v>
      </c>
      <c r="T36" s="167">
        <v>22</v>
      </c>
      <c r="U36" s="167">
        <v>36</v>
      </c>
      <c r="V36" s="167">
        <v>56</v>
      </c>
      <c r="W36" s="168">
        <v>49</v>
      </c>
      <c r="Z36" s="39"/>
      <c r="AA36" s="243" t="s">
        <v>324</v>
      </c>
      <c r="AB36" s="243"/>
      <c r="AC36" s="243"/>
      <c r="AD36" s="38"/>
    </row>
    <row r="37" spans="1:30" ht="15.75" customHeight="1" x14ac:dyDescent="0.2">
      <c r="A37" s="12" t="s">
        <v>163</v>
      </c>
      <c r="B37" s="185" t="s">
        <v>31</v>
      </c>
      <c r="C37" s="167">
        <v>253</v>
      </c>
      <c r="D37" s="167"/>
      <c r="E37" s="167">
        <v>59</v>
      </c>
      <c r="F37" s="167">
        <v>16</v>
      </c>
      <c r="G37" s="167">
        <v>34</v>
      </c>
      <c r="H37" s="167">
        <v>497</v>
      </c>
      <c r="I37" s="167">
        <v>-220</v>
      </c>
      <c r="J37" s="167">
        <v>-208</v>
      </c>
      <c r="K37" s="167">
        <v>43</v>
      </c>
      <c r="L37" s="167">
        <v>76</v>
      </c>
      <c r="M37" s="167">
        <v>38</v>
      </c>
      <c r="N37" s="167">
        <v>3</v>
      </c>
      <c r="O37" s="167">
        <v>-16</v>
      </c>
      <c r="P37" s="167">
        <v>7</v>
      </c>
      <c r="Q37" s="167">
        <v>13</v>
      </c>
      <c r="R37" s="167">
        <v>-13</v>
      </c>
      <c r="S37" s="167">
        <v>-37</v>
      </c>
      <c r="T37" s="167">
        <v>-12</v>
      </c>
      <c r="U37" s="167">
        <v>0</v>
      </c>
      <c r="V37" s="167">
        <v>-21</v>
      </c>
      <c r="W37" s="168">
        <v>-6</v>
      </c>
      <c r="Z37" s="38"/>
      <c r="AA37" s="38"/>
      <c r="AB37" s="39" t="s">
        <v>87</v>
      </c>
      <c r="AC37" s="38"/>
    </row>
    <row r="38" spans="1:30" ht="15.75" customHeight="1" x14ac:dyDescent="0.2">
      <c r="A38" s="12" t="s">
        <v>164</v>
      </c>
      <c r="B38" s="185" t="s">
        <v>10</v>
      </c>
      <c r="C38" s="167">
        <v>-424</v>
      </c>
      <c r="D38" s="167"/>
      <c r="E38" s="167">
        <v>-62</v>
      </c>
      <c r="F38" s="167">
        <v>-32</v>
      </c>
      <c r="G38" s="167">
        <v>-24</v>
      </c>
      <c r="H38" s="167">
        <v>-26</v>
      </c>
      <c r="I38" s="167">
        <v>-46</v>
      </c>
      <c r="J38" s="167">
        <v>-21</v>
      </c>
      <c r="K38" s="167">
        <v>-63</v>
      </c>
      <c r="L38" s="167">
        <v>-56</v>
      </c>
      <c r="M38" s="167">
        <v>-31</v>
      </c>
      <c r="N38" s="167">
        <v>-24</v>
      </c>
      <c r="O38" s="167">
        <v>17</v>
      </c>
      <c r="P38" s="167">
        <v>16</v>
      </c>
      <c r="Q38" s="167">
        <v>-23</v>
      </c>
      <c r="R38" s="167">
        <v>0</v>
      </c>
      <c r="S38" s="167">
        <v>-10</v>
      </c>
      <c r="T38" s="167">
        <v>-12</v>
      </c>
      <c r="U38" s="167">
        <v>-10</v>
      </c>
      <c r="V38" s="167">
        <v>-11</v>
      </c>
      <c r="W38" s="168">
        <v>-6</v>
      </c>
    </row>
    <row r="39" spans="1:30" ht="15.75" customHeight="1" x14ac:dyDescent="0.2">
      <c r="A39" s="170" t="s">
        <v>165</v>
      </c>
      <c r="B39" s="187" t="s">
        <v>32</v>
      </c>
      <c r="C39" s="172">
        <v>-387</v>
      </c>
      <c r="D39" s="172"/>
      <c r="E39" s="172">
        <v>45</v>
      </c>
      <c r="F39" s="172">
        <v>-14</v>
      </c>
      <c r="G39" s="172">
        <v>-73</v>
      </c>
      <c r="H39" s="172">
        <v>-200</v>
      </c>
      <c r="I39" s="172">
        <v>-33</v>
      </c>
      <c r="J39" s="172">
        <v>12</v>
      </c>
      <c r="K39" s="172">
        <v>68</v>
      </c>
      <c r="L39" s="172">
        <v>-38</v>
      </c>
      <c r="M39" s="172">
        <v>-83</v>
      </c>
      <c r="N39" s="172">
        <v>-93</v>
      </c>
      <c r="O39" s="172">
        <v>-48</v>
      </c>
      <c r="P39" s="172">
        <v>-4</v>
      </c>
      <c r="Q39" s="172">
        <v>3</v>
      </c>
      <c r="R39" s="172">
        <v>-4</v>
      </c>
      <c r="S39" s="172">
        <v>18</v>
      </c>
      <c r="T39" s="172">
        <v>9</v>
      </c>
      <c r="U39" s="172">
        <v>14</v>
      </c>
      <c r="V39" s="172">
        <v>22</v>
      </c>
      <c r="W39" s="173">
        <v>12</v>
      </c>
    </row>
    <row r="40" spans="1:30" ht="15.75" customHeight="1" x14ac:dyDescent="0.2">
      <c r="B40" s="174"/>
      <c r="C40" s="174"/>
      <c r="D40" s="174"/>
      <c r="E40" s="174"/>
      <c r="F40" s="174"/>
      <c r="G40" s="174"/>
      <c r="H40" s="174"/>
      <c r="I40" s="174"/>
      <c r="J40" s="174"/>
      <c r="K40" s="174"/>
      <c r="L40" s="174"/>
      <c r="M40" s="174"/>
      <c r="N40" s="174"/>
      <c r="O40" s="174"/>
      <c r="P40" s="174"/>
      <c r="Q40" s="174"/>
      <c r="R40" s="174"/>
      <c r="S40" s="174"/>
      <c r="T40" s="174"/>
      <c r="U40" s="174"/>
      <c r="V40" s="174"/>
      <c r="W40" s="174"/>
    </row>
    <row r="41" spans="1:30" s="95" customFormat="1" ht="16.5" customHeight="1" x14ac:dyDescent="0.2">
      <c r="A41" s="175"/>
      <c r="B41" s="175"/>
      <c r="C41" s="242" t="s">
        <v>288</v>
      </c>
      <c r="D41" s="242"/>
      <c r="E41" s="242"/>
      <c r="F41" s="242"/>
      <c r="G41" s="242"/>
      <c r="H41" s="242"/>
      <c r="I41" s="242"/>
      <c r="J41" s="242"/>
      <c r="Y41" s="25"/>
      <c r="Z41" s="25"/>
      <c r="AA41" s="25"/>
      <c r="AB41" s="25"/>
      <c r="AC41" s="25"/>
      <c r="AD41" s="25"/>
    </row>
    <row r="42" spans="1:30" s="95" customFormat="1" ht="18" customHeight="1" x14ac:dyDescent="0.2">
      <c r="A42" s="236" t="s">
        <v>33</v>
      </c>
      <c r="B42" s="235"/>
      <c r="C42" s="231" t="s">
        <v>34</v>
      </c>
      <c r="D42" s="176"/>
      <c r="E42" s="229" t="s">
        <v>0</v>
      </c>
      <c r="F42" s="229"/>
      <c r="G42" s="229"/>
      <c r="H42" s="229"/>
      <c r="I42" s="229"/>
      <c r="J42" s="229"/>
      <c r="K42" s="229"/>
      <c r="L42" s="229"/>
      <c r="M42" s="229"/>
      <c r="N42" s="229"/>
      <c r="O42" s="229"/>
      <c r="P42" s="229"/>
      <c r="Q42" s="229"/>
      <c r="R42" s="229"/>
      <c r="S42" s="229"/>
      <c r="T42" s="229"/>
      <c r="U42" s="229"/>
      <c r="V42" s="229"/>
      <c r="W42" s="230"/>
      <c r="Y42" s="25"/>
      <c r="Z42" s="25"/>
      <c r="AA42" s="25"/>
      <c r="AB42" s="25"/>
      <c r="AC42" s="25"/>
      <c r="AD42" s="25"/>
    </row>
    <row r="43" spans="1:30" s="95" customFormat="1" ht="18" customHeight="1" x14ac:dyDescent="0.2">
      <c r="A43" s="236"/>
      <c r="B43" s="235"/>
      <c r="C43" s="232"/>
      <c r="E43" s="229" t="s">
        <v>63</v>
      </c>
      <c r="F43" s="229"/>
      <c r="G43" s="229"/>
      <c r="H43" s="229"/>
      <c r="I43" s="229"/>
      <c r="J43" s="229"/>
      <c r="K43" s="229"/>
      <c r="L43" s="229"/>
      <c r="M43" s="229"/>
      <c r="N43" s="229"/>
      <c r="O43" s="229"/>
      <c r="P43" s="229"/>
      <c r="Q43" s="229"/>
      <c r="R43" s="229"/>
      <c r="S43" s="229"/>
      <c r="T43" s="229"/>
      <c r="U43" s="229"/>
      <c r="V43" s="229"/>
      <c r="W43" s="230"/>
      <c r="Y43" s="25"/>
      <c r="Z43" s="25"/>
      <c r="AA43" s="25"/>
      <c r="AB43" s="25"/>
      <c r="AC43" s="25"/>
      <c r="AD43" s="25"/>
    </row>
    <row r="44" spans="1:30" s="95" customFormat="1" ht="18" customHeight="1" x14ac:dyDescent="0.2">
      <c r="A44" s="237"/>
      <c r="B44" s="238"/>
      <c r="C44" s="233"/>
      <c r="D44" s="130"/>
      <c r="E44" s="131" t="s">
        <v>43</v>
      </c>
      <c r="F44" s="131" t="s">
        <v>44</v>
      </c>
      <c r="G44" s="131" t="s">
        <v>45</v>
      </c>
      <c r="H44" s="131" t="s">
        <v>46</v>
      </c>
      <c r="I44" s="131" t="s">
        <v>47</v>
      </c>
      <c r="J44" s="131" t="s">
        <v>48</v>
      </c>
      <c r="K44" s="131" t="s">
        <v>49</v>
      </c>
      <c r="L44" s="132" t="s">
        <v>50</v>
      </c>
      <c r="M44" s="131" t="s">
        <v>51</v>
      </c>
      <c r="N44" s="131" t="s">
        <v>52</v>
      </c>
      <c r="O44" s="131" t="s">
        <v>53</v>
      </c>
      <c r="P44" s="131" t="s">
        <v>54</v>
      </c>
      <c r="Q44" s="131" t="s">
        <v>55</v>
      </c>
      <c r="R44" s="131" t="s">
        <v>56</v>
      </c>
      <c r="S44" s="131" t="s">
        <v>57</v>
      </c>
      <c r="T44" s="131" t="s">
        <v>58</v>
      </c>
      <c r="U44" s="131" t="s">
        <v>59</v>
      </c>
      <c r="V44" s="131" t="s">
        <v>60</v>
      </c>
      <c r="W44" s="151" t="s">
        <v>42</v>
      </c>
      <c r="Y44" s="25"/>
      <c r="Z44" s="25"/>
      <c r="AA44" s="25"/>
      <c r="AB44" s="25"/>
      <c r="AC44" s="25"/>
      <c r="AD44" s="25"/>
    </row>
    <row r="45" spans="1:30" ht="15.75" customHeight="1" x14ac:dyDescent="0.2">
      <c r="A45" s="134" t="s">
        <v>133</v>
      </c>
      <c r="B45" s="184" t="s">
        <v>3</v>
      </c>
      <c r="C45" s="162">
        <v>4103</v>
      </c>
      <c r="D45" s="177"/>
      <c r="E45" s="162">
        <v>467</v>
      </c>
      <c r="F45" s="162">
        <v>143</v>
      </c>
      <c r="G45" s="162">
        <v>199</v>
      </c>
      <c r="H45" s="162">
        <v>1425</v>
      </c>
      <c r="I45" s="162">
        <v>1311</v>
      </c>
      <c r="J45" s="162">
        <v>-216</v>
      </c>
      <c r="K45" s="162">
        <v>-33</v>
      </c>
      <c r="L45" s="162">
        <v>84</v>
      </c>
      <c r="M45" s="162">
        <v>55</v>
      </c>
      <c r="N45" s="162">
        <v>142</v>
      </c>
      <c r="O45" s="162">
        <v>264</v>
      </c>
      <c r="P45" s="162">
        <v>225</v>
      </c>
      <c r="Q45" s="162">
        <v>83</v>
      </c>
      <c r="R45" s="162">
        <v>6</v>
      </c>
      <c r="S45" s="162">
        <v>-19</v>
      </c>
      <c r="T45" s="162">
        <v>-30</v>
      </c>
      <c r="U45" s="162">
        <v>-47</v>
      </c>
      <c r="V45" s="162">
        <v>29</v>
      </c>
      <c r="W45" s="178">
        <v>15</v>
      </c>
    </row>
    <row r="46" spans="1:30" ht="15.75" customHeight="1" x14ac:dyDescent="0.2">
      <c r="A46" s="12"/>
      <c r="B46" s="184" t="s">
        <v>35</v>
      </c>
      <c r="C46" s="162"/>
      <c r="D46" s="177"/>
      <c r="E46" s="162"/>
      <c r="F46" s="162"/>
      <c r="G46" s="162"/>
      <c r="H46" s="162"/>
      <c r="I46" s="162"/>
      <c r="J46" s="162"/>
      <c r="K46" s="162"/>
      <c r="L46" s="162"/>
      <c r="M46" s="162"/>
      <c r="N46" s="162"/>
      <c r="O46" s="162"/>
      <c r="P46" s="162"/>
      <c r="Q46" s="162"/>
      <c r="R46" s="162"/>
      <c r="S46" s="162"/>
      <c r="T46" s="162"/>
      <c r="U46" s="162"/>
      <c r="V46" s="162"/>
      <c r="W46" s="178"/>
    </row>
    <row r="47" spans="1:30" ht="15.75" customHeight="1" x14ac:dyDescent="0.2">
      <c r="A47" s="12" t="s">
        <v>134</v>
      </c>
      <c r="B47" s="185" t="s">
        <v>4</v>
      </c>
      <c r="C47" s="167">
        <v>873</v>
      </c>
      <c r="D47" s="174"/>
      <c r="E47" s="167">
        <v>-106</v>
      </c>
      <c r="F47" s="167">
        <v>-81</v>
      </c>
      <c r="G47" s="167">
        <v>-24</v>
      </c>
      <c r="H47" s="167">
        <v>495</v>
      </c>
      <c r="I47" s="167">
        <v>604</v>
      </c>
      <c r="J47" s="167">
        <v>263</v>
      </c>
      <c r="K47" s="167">
        <v>-12</v>
      </c>
      <c r="L47" s="167">
        <v>-115</v>
      </c>
      <c r="M47" s="167">
        <v>-45</v>
      </c>
      <c r="N47" s="167">
        <v>3</v>
      </c>
      <c r="O47" s="167">
        <v>34</v>
      </c>
      <c r="P47" s="167">
        <v>-7</v>
      </c>
      <c r="Q47" s="167">
        <v>-78</v>
      </c>
      <c r="R47" s="167">
        <v>-45</v>
      </c>
      <c r="S47" s="167">
        <v>-13</v>
      </c>
      <c r="T47" s="167">
        <v>0</v>
      </c>
      <c r="U47" s="167">
        <v>0</v>
      </c>
      <c r="V47" s="167">
        <v>7</v>
      </c>
      <c r="W47" s="168">
        <v>-7</v>
      </c>
    </row>
    <row r="48" spans="1:30" ht="15.75" customHeight="1" x14ac:dyDescent="0.2">
      <c r="A48" s="12" t="s">
        <v>135</v>
      </c>
      <c r="B48" s="185" t="s">
        <v>5</v>
      </c>
      <c r="C48" s="167">
        <v>919</v>
      </c>
      <c r="D48" s="174"/>
      <c r="E48" s="167">
        <v>228</v>
      </c>
      <c r="F48" s="167">
        <v>153</v>
      </c>
      <c r="G48" s="167">
        <v>51</v>
      </c>
      <c r="H48" s="167">
        <v>-114</v>
      </c>
      <c r="I48" s="167">
        <v>34</v>
      </c>
      <c r="J48" s="167">
        <v>105</v>
      </c>
      <c r="K48" s="167">
        <v>272</v>
      </c>
      <c r="L48" s="167">
        <v>197</v>
      </c>
      <c r="M48" s="167">
        <v>139</v>
      </c>
      <c r="N48" s="167">
        <v>51</v>
      </c>
      <c r="O48" s="167">
        <v>-21</v>
      </c>
      <c r="P48" s="167">
        <v>-66</v>
      </c>
      <c r="Q48" s="167">
        <v>-22</v>
      </c>
      <c r="R48" s="167">
        <v>-54</v>
      </c>
      <c r="S48" s="167">
        <v>-16</v>
      </c>
      <c r="T48" s="167">
        <v>-13</v>
      </c>
      <c r="U48" s="167">
        <v>-9</v>
      </c>
      <c r="V48" s="167">
        <v>-1</v>
      </c>
      <c r="W48" s="168">
        <v>5</v>
      </c>
    </row>
    <row r="49" spans="1:23" ht="15.75" customHeight="1" x14ac:dyDescent="0.2">
      <c r="A49" s="12" t="s">
        <v>136</v>
      </c>
      <c r="B49" s="185" t="s">
        <v>6</v>
      </c>
      <c r="C49" s="167">
        <v>83</v>
      </c>
      <c r="D49" s="174"/>
      <c r="E49" s="167">
        <v>41</v>
      </c>
      <c r="F49" s="167">
        <v>13</v>
      </c>
      <c r="G49" s="167">
        <v>3</v>
      </c>
      <c r="H49" s="167">
        <v>-62</v>
      </c>
      <c r="I49" s="167">
        <v>-63</v>
      </c>
      <c r="J49" s="167">
        <v>-18</v>
      </c>
      <c r="K49" s="167">
        <v>44</v>
      </c>
      <c r="L49" s="167">
        <v>21</v>
      </c>
      <c r="M49" s="167">
        <v>14</v>
      </c>
      <c r="N49" s="167">
        <v>-4</v>
      </c>
      <c r="O49" s="167">
        <v>-8</v>
      </c>
      <c r="P49" s="167">
        <v>31</v>
      </c>
      <c r="Q49" s="167">
        <v>16</v>
      </c>
      <c r="R49" s="167">
        <v>38</v>
      </c>
      <c r="S49" s="167">
        <v>-7</v>
      </c>
      <c r="T49" s="167">
        <v>0</v>
      </c>
      <c r="U49" s="167">
        <v>5</v>
      </c>
      <c r="V49" s="167">
        <v>10</v>
      </c>
      <c r="W49" s="168">
        <v>9</v>
      </c>
    </row>
    <row r="50" spans="1:23" ht="15.75" customHeight="1" x14ac:dyDescent="0.2">
      <c r="A50" s="12" t="s">
        <v>137</v>
      </c>
      <c r="B50" s="185" t="s">
        <v>7</v>
      </c>
      <c r="C50" s="167">
        <v>-44</v>
      </c>
      <c r="D50" s="174"/>
      <c r="E50" s="167">
        <v>47</v>
      </c>
      <c r="F50" s="167">
        <v>5</v>
      </c>
      <c r="G50" s="167">
        <v>-19</v>
      </c>
      <c r="H50" s="167">
        <v>-57</v>
      </c>
      <c r="I50" s="167">
        <v>-78</v>
      </c>
      <c r="J50" s="167">
        <v>-5</v>
      </c>
      <c r="K50" s="167">
        <v>7</v>
      </c>
      <c r="L50" s="167">
        <v>9</v>
      </c>
      <c r="M50" s="167">
        <v>-3</v>
      </c>
      <c r="N50" s="167">
        <v>23</v>
      </c>
      <c r="O50" s="167">
        <v>33</v>
      </c>
      <c r="P50" s="167">
        <v>-10</v>
      </c>
      <c r="Q50" s="167">
        <v>23</v>
      </c>
      <c r="R50" s="167">
        <v>-6</v>
      </c>
      <c r="S50" s="167">
        <v>-3</v>
      </c>
      <c r="T50" s="167">
        <v>10</v>
      </c>
      <c r="U50" s="167">
        <v>-12</v>
      </c>
      <c r="V50" s="167">
        <v>2</v>
      </c>
      <c r="W50" s="168">
        <v>-10</v>
      </c>
    </row>
    <row r="51" spans="1:23" ht="15.75" customHeight="1" x14ac:dyDescent="0.2">
      <c r="A51" s="12" t="s">
        <v>138</v>
      </c>
      <c r="B51" s="186" t="s">
        <v>84</v>
      </c>
      <c r="C51" s="167">
        <v>827</v>
      </c>
      <c r="D51" s="174"/>
      <c r="E51" s="167">
        <v>-210</v>
      </c>
      <c r="F51" s="167">
        <v>-40</v>
      </c>
      <c r="G51" s="167">
        <v>88</v>
      </c>
      <c r="H51" s="167">
        <v>883</v>
      </c>
      <c r="I51" s="167">
        <v>601</v>
      </c>
      <c r="J51" s="167">
        <v>35</v>
      </c>
      <c r="K51" s="167">
        <v>-175</v>
      </c>
      <c r="L51" s="167">
        <v>-207</v>
      </c>
      <c r="M51" s="167">
        <v>-70</v>
      </c>
      <c r="N51" s="167">
        <v>10</v>
      </c>
      <c r="O51" s="167">
        <v>8</v>
      </c>
      <c r="P51" s="167">
        <v>-35</v>
      </c>
      <c r="Q51" s="167">
        <v>-28</v>
      </c>
      <c r="R51" s="167">
        <v>-23</v>
      </c>
      <c r="S51" s="167">
        <v>-13</v>
      </c>
      <c r="T51" s="167">
        <v>8</v>
      </c>
      <c r="U51" s="167">
        <v>8</v>
      </c>
      <c r="V51" s="167">
        <v>-1</v>
      </c>
      <c r="W51" s="168">
        <v>-12</v>
      </c>
    </row>
    <row r="52" spans="1:23" ht="15.75" customHeight="1" x14ac:dyDescent="0.2">
      <c r="A52" s="12" t="s">
        <v>139</v>
      </c>
      <c r="B52" s="185" t="s">
        <v>9</v>
      </c>
      <c r="C52" s="167">
        <v>-6</v>
      </c>
      <c r="D52" s="174"/>
      <c r="E52" s="167">
        <v>2</v>
      </c>
      <c r="F52" s="167">
        <v>9</v>
      </c>
      <c r="G52" s="167">
        <v>19</v>
      </c>
      <c r="H52" s="167">
        <v>-26</v>
      </c>
      <c r="I52" s="167">
        <v>-8</v>
      </c>
      <c r="J52" s="167">
        <v>7</v>
      </c>
      <c r="K52" s="167">
        <v>-25</v>
      </c>
      <c r="L52" s="167">
        <v>-1</v>
      </c>
      <c r="M52" s="167">
        <v>11</v>
      </c>
      <c r="N52" s="167">
        <v>-9</v>
      </c>
      <c r="O52" s="167">
        <v>21</v>
      </c>
      <c r="P52" s="167">
        <v>-3</v>
      </c>
      <c r="Q52" s="167">
        <v>-5</v>
      </c>
      <c r="R52" s="167">
        <v>-3</v>
      </c>
      <c r="S52" s="167">
        <v>6</v>
      </c>
      <c r="T52" s="167">
        <v>-5</v>
      </c>
      <c r="U52" s="167">
        <v>-2</v>
      </c>
      <c r="V52" s="167">
        <v>7</v>
      </c>
      <c r="W52" s="168">
        <v>-1</v>
      </c>
    </row>
    <row r="53" spans="1:23" ht="15.75" customHeight="1" x14ac:dyDescent="0.2">
      <c r="A53" s="12" t="s">
        <v>140</v>
      </c>
      <c r="B53" s="185" t="s">
        <v>72</v>
      </c>
      <c r="C53" s="167">
        <v>2</v>
      </c>
      <c r="D53" s="174"/>
      <c r="E53" s="167">
        <v>-2</v>
      </c>
      <c r="F53" s="167">
        <v>-3</v>
      </c>
      <c r="G53" s="167">
        <v>9</v>
      </c>
      <c r="H53" s="167">
        <v>-93</v>
      </c>
      <c r="I53" s="167">
        <v>-56</v>
      </c>
      <c r="J53" s="167">
        <v>-26</v>
      </c>
      <c r="K53" s="167">
        <v>-27</v>
      </c>
      <c r="L53" s="167">
        <v>3</v>
      </c>
      <c r="M53" s="167">
        <v>36</v>
      </c>
      <c r="N53" s="167">
        <v>10</v>
      </c>
      <c r="O53" s="167">
        <v>49</v>
      </c>
      <c r="P53" s="167">
        <v>34</v>
      </c>
      <c r="Q53" s="167">
        <v>62</v>
      </c>
      <c r="R53" s="167">
        <v>22</v>
      </c>
      <c r="S53" s="167">
        <v>-5</v>
      </c>
      <c r="T53" s="167">
        <v>-6</v>
      </c>
      <c r="U53" s="167">
        <v>-11</v>
      </c>
      <c r="V53" s="167">
        <v>0</v>
      </c>
      <c r="W53" s="168">
        <v>6</v>
      </c>
    </row>
    <row r="54" spans="1:23" ht="15.75" customHeight="1" x14ac:dyDescent="0.2">
      <c r="A54" s="12" t="s">
        <v>141</v>
      </c>
      <c r="B54" s="185" t="s">
        <v>11</v>
      </c>
      <c r="C54" s="167">
        <v>123</v>
      </c>
      <c r="D54" s="174"/>
      <c r="E54" s="167">
        <v>-25</v>
      </c>
      <c r="F54" s="167">
        <v>-29</v>
      </c>
      <c r="G54" s="167">
        <v>-15</v>
      </c>
      <c r="H54" s="167">
        <v>352</v>
      </c>
      <c r="I54" s="167">
        <v>193</v>
      </c>
      <c r="J54" s="167">
        <v>-141</v>
      </c>
      <c r="K54" s="167">
        <v>-169</v>
      </c>
      <c r="L54" s="167">
        <v>-56</v>
      </c>
      <c r="M54" s="167">
        <v>-10</v>
      </c>
      <c r="N54" s="167">
        <v>-2</v>
      </c>
      <c r="O54" s="167">
        <v>29</v>
      </c>
      <c r="P54" s="167">
        <v>10</v>
      </c>
      <c r="Q54" s="167">
        <v>-7</v>
      </c>
      <c r="R54" s="167">
        <v>-10</v>
      </c>
      <c r="S54" s="167">
        <v>-3</v>
      </c>
      <c r="T54" s="167">
        <v>7</v>
      </c>
      <c r="U54" s="167">
        <v>4</v>
      </c>
      <c r="V54" s="167">
        <v>-3</v>
      </c>
      <c r="W54" s="168">
        <v>-2</v>
      </c>
    </row>
    <row r="55" spans="1:23" ht="15.75" customHeight="1" x14ac:dyDescent="0.2">
      <c r="A55" s="12" t="s">
        <v>142</v>
      </c>
      <c r="B55" s="185" t="s">
        <v>12</v>
      </c>
      <c r="C55" s="167">
        <v>-79</v>
      </c>
      <c r="D55" s="174"/>
      <c r="E55" s="167">
        <v>-16</v>
      </c>
      <c r="F55" s="167">
        <v>-8</v>
      </c>
      <c r="G55" s="167">
        <v>-9</v>
      </c>
      <c r="H55" s="167">
        <v>-28</v>
      </c>
      <c r="I55" s="167">
        <v>-67</v>
      </c>
      <c r="J55" s="167">
        <v>-6</v>
      </c>
      <c r="K55" s="167">
        <v>29</v>
      </c>
      <c r="L55" s="167">
        <v>-2</v>
      </c>
      <c r="M55" s="167">
        <v>15</v>
      </c>
      <c r="N55" s="167">
        <v>-1</v>
      </c>
      <c r="O55" s="167">
        <v>-5</v>
      </c>
      <c r="P55" s="167">
        <v>-1</v>
      </c>
      <c r="Q55" s="167">
        <v>-2</v>
      </c>
      <c r="R55" s="167">
        <v>13</v>
      </c>
      <c r="S55" s="167">
        <v>-6</v>
      </c>
      <c r="T55" s="167">
        <v>7</v>
      </c>
      <c r="U55" s="167">
        <v>1</v>
      </c>
      <c r="V55" s="167">
        <v>3</v>
      </c>
      <c r="W55" s="168">
        <v>4</v>
      </c>
    </row>
    <row r="56" spans="1:23" ht="15.75" customHeight="1" x14ac:dyDescent="0.2">
      <c r="A56" s="12" t="s">
        <v>143</v>
      </c>
      <c r="B56" s="185" t="s">
        <v>13</v>
      </c>
      <c r="C56" s="167">
        <v>49</v>
      </c>
      <c r="D56" s="174"/>
      <c r="E56" s="167">
        <v>97</v>
      </c>
      <c r="F56" s="167">
        <v>33</v>
      </c>
      <c r="G56" s="167">
        <v>20</v>
      </c>
      <c r="H56" s="167">
        <v>-97</v>
      </c>
      <c r="I56" s="167">
        <v>-69</v>
      </c>
      <c r="J56" s="167">
        <v>-72</v>
      </c>
      <c r="K56" s="167">
        <v>41</v>
      </c>
      <c r="L56" s="167">
        <v>75</v>
      </c>
      <c r="M56" s="167">
        <v>32</v>
      </c>
      <c r="N56" s="167">
        <v>44</v>
      </c>
      <c r="O56" s="167">
        <v>-17</v>
      </c>
      <c r="P56" s="167">
        <v>-13</v>
      </c>
      <c r="Q56" s="167">
        <v>-18</v>
      </c>
      <c r="R56" s="167">
        <v>-20</v>
      </c>
      <c r="S56" s="167">
        <v>-7</v>
      </c>
      <c r="T56" s="167">
        <v>3</v>
      </c>
      <c r="U56" s="167">
        <v>5</v>
      </c>
      <c r="V56" s="167">
        <v>2</v>
      </c>
      <c r="W56" s="168">
        <v>10</v>
      </c>
    </row>
    <row r="57" spans="1:23" ht="15.75" customHeight="1" x14ac:dyDescent="0.2">
      <c r="A57" s="12" t="s">
        <v>144</v>
      </c>
      <c r="B57" s="185" t="s">
        <v>14</v>
      </c>
      <c r="C57" s="167">
        <v>222</v>
      </c>
      <c r="D57" s="174"/>
      <c r="E57" s="167">
        <v>81</v>
      </c>
      <c r="F57" s="167">
        <v>20</v>
      </c>
      <c r="G57" s="167">
        <v>-5</v>
      </c>
      <c r="H57" s="167">
        <v>-77</v>
      </c>
      <c r="I57" s="167">
        <v>-19</v>
      </c>
      <c r="J57" s="167">
        <v>7</v>
      </c>
      <c r="K57" s="167">
        <v>66</v>
      </c>
      <c r="L57" s="167">
        <v>67</v>
      </c>
      <c r="M57" s="167">
        <v>31</v>
      </c>
      <c r="N57" s="167">
        <v>-16</v>
      </c>
      <c r="O57" s="167">
        <v>21</v>
      </c>
      <c r="P57" s="167">
        <v>0</v>
      </c>
      <c r="Q57" s="167">
        <v>6</v>
      </c>
      <c r="R57" s="167">
        <v>6</v>
      </c>
      <c r="S57" s="167">
        <v>18</v>
      </c>
      <c r="T57" s="167">
        <v>13</v>
      </c>
      <c r="U57" s="167">
        <v>3</v>
      </c>
      <c r="V57" s="167">
        <v>2</v>
      </c>
      <c r="W57" s="168">
        <v>-2</v>
      </c>
    </row>
    <row r="58" spans="1:23" ht="15.75" customHeight="1" x14ac:dyDescent="0.2">
      <c r="A58" s="12" t="s">
        <v>145</v>
      </c>
      <c r="B58" s="185" t="s">
        <v>15</v>
      </c>
      <c r="C58" s="167">
        <v>210</v>
      </c>
      <c r="D58" s="174"/>
      <c r="E58" s="167">
        <v>189</v>
      </c>
      <c r="F58" s="167">
        <v>94</v>
      </c>
      <c r="G58" s="167">
        <v>10</v>
      </c>
      <c r="H58" s="167">
        <v>-75</v>
      </c>
      <c r="I58" s="167">
        <v>-43</v>
      </c>
      <c r="J58" s="167">
        <v>-100</v>
      </c>
      <c r="K58" s="167">
        <v>47</v>
      </c>
      <c r="L58" s="167">
        <v>106</v>
      </c>
      <c r="M58" s="167">
        <v>55</v>
      </c>
      <c r="N58" s="167">
        <v>0</v>
      </c>
      <c r="O58" s="167">
        <v>-15</v>
      </c>
      <c r="P58" s="167">
        <v>-17</v>
      </c>
      <c r="Q58" s="167">
        <v>-16</v>
      </c>
      <c r="R58" s="167">
        <v>4</v>
      </c>
      <c r="S58" s="167">
        <v>-23</v>
      </c>
      <c r="T58" s="167">
        <v>6</v>
      </c>
      <c r="U58" s="167">
        <v>9</v>
      </c>
      <c r="V58" s="167">
        <v>-12</v>
      </c>
      <c r="W58" s="168">
        <v>-9</v>
      </c>
    </row>
    <row r="59" spans="1:23" ht="15.75" customHeight="1" x14ac:dyDescent="0.2">
      <c r="A59" s="12" t="s">
        <v>146</v>
      </c>
      <c r="B59" s="185" t="s">
        <v>16</v>
      </c>
      <c r="C59" s="167">
        <v>219</v>
      </c>
      <c r="D59" s="174"/>
      <c r="E59" s="167">
        <v>22</v>
      </c>
      <c r="F59" s="167">
        <v>1</v>
      </c>
      <c r="G59" s="167">
        <v>5</v>
      </c>
      <c r="H59" s="167">
        <v>-12</v>
      </c>
      <c r="I59" s="167">
        <v>-26</v>
      </c>
      <c r="J59" s="167">
        <v>-9</v>
      </c>
      <c r="K59" s="167">
        <v>14</v>
      </c>
      <c r="L59" s="167">
        <v>17</v>
      </c>
      <c r="M59" s="167">
        <v>53</v>
      </c>
      <c r="N59" s="167">
        <v>53</v>
      </c>
      <c r="O59" s="167">
        <v>22</v>
      </c>
      <c r="P59" s="167">
        <v>10</v>
      </c>
      <c r="Q59" s="167">
        <v>11</v>
      </c>
      <c r="R59" s="167">
        <v>28</v>
      </c>
      <c r="S59" s="167">
        <v>22</v>
      </c>
      <c r="T59" s="167">
        <v>2</v>
      </c>
      <c r="U59" s="167">
        <v>1</v>
      </c>
      <c r="V59" s="167">
        <v>2</v>
      </c>
      <c r="W59" s="168">
        <v>3</v>
      </c>
    </row>
    <row r="60" spans="1:23" ht="15.75" customHeight="1" x14ac:dyDescent="0.2">
      <c r="A60" s="12" t="s">
        <v>147</v>
      </c>
      <c r="B60" s="185" t="s">
        <v>17</v>
      </c>
      <c r="C60" s="167">
        <v>47</v>
      </c>
      <c r="D60" s="174"/>
      <c r="E60" s="167">
        <v>44</v>
      </c>
      <c r="F60" s="167">
        <v>33</v>
      </c>
      <c r="G60" s="167">
        <v>20</v>
      </c>
      <c r="H60" s="167">
        <v>235</v>
      </c>
      <c r="I60" s="167">
        <v>-177</v>
      </c>
      <c r="J60" s="167">
        <v>-165</v>
      </c>
      <c r="K60" s="167">
        <v>-19</v>
      </c>
      <c r="L60" s="167">
        <v>-6</v>
      </c>
      <c r="M60" s="167">
        <v>-11</v>
      </c>
      <c r="N60" s="167">
        <v>-5</v>
      </c>
      <c r="O60" s="167">
        <v>-10</v>
      </c>
      <c r="P60" s="167">
        <v>29</v>
      </c>
      <c r="Q60" s="167">
        <v>51</v>
      </c>
      <c r="R60" s="167">
        <v>21</v>
      </c>
      <c r="S60" s="167">
        <v>8</v>
      </c>
      <c r="T60" s="167">
        <v>14</v>
      </c>
      <c r="U60" s="167">
        <v>-18</v>
      </c>
      <c r="V60" s="167">
        <v>-3</v>
      </c>
      <c r="W60" s="168">
        <v>6</v>
      </c>
    </row>
    <row r="61" spans="1:23" ht="15.75" customHeight="1" x14ac:dyDescent="0.2">
      <c r="A61" s="12" t="s">
        <v>148</v>
      </c>
      <c r="B61" s="185" t="s">
        <v>18</v>
      </c>
      <c r="C61" s="167">
        <v>453</v>
      </c>
      <c r="D61" s="174"/>
      <c r="E61" s="167">
        <v>-283</v>
      </c>
      <c r="F61" s="167">
        <v>-191</v>
      </c>
      <c r="G61" s="167">
        <v>-3</v>
      </c>
      <c r="H61" s="167">
        <v>792</v>
      </c>
      <c r="I61" s="167">
        <v>866</v>
      </c>
      <c r="J61" s="167">
        <v>213</v>
      </c>
      <c r="K61" s="167">
        <v>-138</v>
      </c>
      <c r="L61" s="167">
        <v>-287</v>
      </c>
      <c r="M61" s="167">
        <v>-242</v>
      </c>
      <c r="N61" s="167">
        <v>-118</v>
      </c>
      <c r="O61" s="167">
        <v>-13</v>
      </c>
      <c r="P61" s="167">
        <v>-11</v>
      </c>
      <c r="Q61" s="167">
        <v>-22</v>
      </c>
      <c r="R61" s="167">
        <v>-31</v>
      </c>
      <c r="S61" s="167">
        <v>-17</v>
      </c>
      <c r="T61" s="167">
        <v>-30</v>
      </c>
      <c r="U61" s="167">
        <v>-15</v>
      </c>
      <c r="V61" s="167">
        <v>-4</v>
      </c>
      <c r="W61" s="168">
        <v>-13</v>
      </c>
    </row>
    <row r="62" spans="1:23" ht="15.75" customHeight="1" x14ac:dyDescent="0.2">
      <c r="A62" s="12" t="s">
        <v>149</v>
      </c>
      <c r="B62" s="185" t="s">
        <v>19</v>
      </c>
      <c r="C62" s="167">
        <v>27</v>
      </c>
      <c r="D62" s="174"/>
      <c r="E62" s="167">
        <v>23</v>
      </c>
      <c r="F62" s="167">
        <v>33</v>
      </c>
      <c r="G62" s="167">
        <v>18</v>
      </c>
      <c r="H62" s="167">
        <v>-201</v>
      </c>
      <c r="I62" s="167">
        <v>-9</v>
      </c>
      <c r="J62" s="167">
        <v>39</v>
      </c>
      <c r="K62" s="167">
        <v>22</v>
      </c>
      <c r="L62" s="167">
        <v>25</v>
      </c>
      <c r="M62" s="167">
        <v>17</v>
      </c>
      <c r="N62" s="167">
        <v>15</v>
      </c>
      <c r="O62" s="167">
        <v>15</v>
      </c>
      <c r="P62" s="167">
        <v>38</v>
      </c>
      <c r="Q62" s="167">
        <v>22</v>
      </c>
      <c r="R62" s="167">
        <v>4</v>
      </c>
      <c r="S62" s="167">
        <v>-12</v>
      </c>
      <c r="T62" s="167">
        <v>-22</v>
      </c>
      <c r="U62" s="167">
        <v>-4</v>
      </c>
      <c r="V62" s="167">
        <v>2</v>
      </c>
      <c r="W62" s="168">
        <v>2</v>
      </c>
    </row>
    <row r="63" spans="1:23" ht="15.75" customHeight="1" x14ac:dyDescent="0.2">
      <c r="A63" s="12" t="s">
        <v>150</v>
      </c>
      <c r="B63" s="185" t="s">
        <v>20</v>
      </c>
      <c r="C63" s="167">
        <v>-96</v>
      </c>
      <c r="D63" s="174"/>
      <c r="E63" s="167">
        <v>25</v>
      </c>
      <c r="F63" s="167">
        <v>-11</v>
      </c>
      <c r="G63" s="167">
        <v>-6</v>
      </c>
      <c r="H63" s="167">
        <v>-13</v>
      </c>
      <c r="I63" s="167">
        <v>-36</v>
      </c>
      <c r="J63" s="167">
        <v>-53</v>
      </c>
      <c r="K63" s="167">
        <v>-14</v>
      </c>
      <c r="L63" s="167">
        <v>-20</v>
      </c>
      <c r="M63" s="167">
        <v>9</v>
      </c>
      <c r="N63" s="167">
        <v>1</v>
      </c>
      <c r="O63" s="167">
        <v>-1</v>
      </c>
      <c r="P63" s="167">
        <v>0</v>
      </c>
      <c r="Q63" s="167">
        <v>7</v>
      </c>
      <c r="R63" s="167">
        <v>-1</v>
      </c>
      <c r="S63" s="167">
        <v>13</v>
      </c>
      <c r="T63" s="167">
        <v>-3</v>
      </c>
      <c r="U63" s="167">
        <v>2</v>
      </c>
      <c r="V63" s="167">
        <v>-4</v>
      </c>
      <c r="W63" s="168">
        <v>9</v>
      </c>
    </row>
    <row r="64" spans="1:23" ht="15.75" customHeight="1" x14ac:dyDescent="0.2">
      <c r="A64" s="12" t="s">
        <v>151</v>
      </c>
      <c r="B64" s="185" t="s">
        <v>21</v>
      </c>
      <c r="C64" s="167">
        <v>251</v>
      </c>
      <c r="D64" s="174"/>
      <c r="E64" s="167">
        <v>53</v>
      </c>
      <c r="F64" s="167">
        <v>14</v>
      </c>
      <c r="G64" s="167">
        <v>24</v>
      </c>
      <c r="H64" s="167">
        <v>-40</v>
      </c>
      <c r="I64" s="167">
        <v>5</v>
      </c>
      <c r="J64" s="167">
        <v>34</v>
      </c>
      <c r="K64" s="167">
        <v>41</v>
      </c>
      <c r="L64" s="167">
        <v>43</v>
      </c>
      <c r="M64" s="167">
        <v>13</v>
      </c>
      <c r="N64" s="167">
        <v>42</v>
      </c>
      <c r="O64" s="167">
        <v>15</v>
      </c>
      <c r="P64" s="167">
        <v>18</v>
      </c>
      <c r="Q64" s="167">
        <v>-2</v>
      </c>
      <c r="R64" s="167">
        <v>2</v>
      </c>
      <c r="S64" s="167">
        <v>-6</v>
      </c>
      <c r="T64" s="167">
        <v>-2</v>
      </c>
      <c r="U64" s="167">
        <v>1</v>
      </c>
      <c r="V64" s="167">
        <v>-3</v>
      </c>
      <c r="W64" s="168">
        <v>-1</v>
      </c>
    </row>
    <row r="65" spans="1:30" ht="15.75" customHeight="1" x14ac:dyDescent="0.2">
      <c r="A65" s="12" t="s">
        <v>152</v>
      </c>
      <c r="B65" s="185" t="s">
        <v>22</v>
      </c>
      <c r="C65" s="167">
        <v>289</v>
      </c>
      <c r="D65" s="174"/>
      <c r="E65" s="167">
        <v>25</v>
      </c>
      <c r="F65" s="167">
        <v>43</v>
      </c>
      <c r="G65" s="167">
        <v>27</v>
      </c>
      <c r="H65" s="167">
        <v>-74</v>
      </c>
      <c r="I65" s="167">
        <v>-34</v>
      </c>
      <c r="J65" s="167">
        <v>23</v>
      </c>
      <c r="K65" s="167">
        <v>38</v>
      </c>
      <c r="L65" s="167">
        <v>63</v>
      </c>
      <c r="M65" s="167">
        <v>46</v>
      </c>
      <c r="N65" s="167">
        <v>34</v>
      </c>
      <c r="O65" s="167">
        <v>12</v>
      </c>
      <c r="P65" s="167">
        <v>62</v>
      </c>
      <c r="Q65" s="167">
        <v>10</v>
      </c>
      <c r="R65" s="167">
        <v>12</v>
      </c>
      <c r="S65" s="167">
        <v>4</v>
      </c>
      <c r="T65" s="167">
        <v>-2</v>
      </c>
      <c r="U65" s="167">
        <v>-2</v>
      </c>
      <c r="V65" s="167">
        <v>2</v>
      </c>
      <c r="W65" s="168">
        <v>0</v>
      </c>
    </row>
    <row r="66" spans="1:30" ht="15.75" customHeight="1" x14ac:dyDescent="0.2">
      <c r="A66" s="12" t="s">
        <v>153</v>
      </c>
      <c r="B66" s="186" t="s">
        <v>85</v>
      </c>
      <c r="C66" s="167">
        <v>-21</v>
      </c>
      <c r="D66" s="174"/>
      <c r="E66" s="167">
        <v>6</v>
      </c>
      <c r="F66" s="167">
        <v>0</v>
      </c>
      <c r="G66" s="167">
        <v>-7</v>
      </c>
      <c r="H66" s="167">
        <v>-27</v>
      </c>
      <c r="I66" s="167">
        <v>-6</v>
      </c>
      <c r="J66" s="167">
        <v>4</v>
      </c>
      <c r="K66" s="167">
        <v>-7</v>
      </c>
      <c r="L66" s="167">
        <v>1</v>
      </c>
      <c r="M66" s="167">
        <v>0</v>
      </c>
      <c r="N66" s="167">
        <v>1</v>
      </c>
      <c r="O66" s="167">
        <v>6</v>
      </c>
      <c r="P66" s="167">
        <v>10</v>
      </c>
      <c r="Q66" s="167">
        <v>-4</v>
      </c>
      <c r="R66" s="167">
        <v>1</v>
      </c>
      <c r="S66" s="167">
        <v>-1</v>
      </c>
      <c r="T66" s="167">
        <v>0</v>
      </c>
      <c r="U66" s="167">
        <v>1</v>
      </c>
      <c r="V66" s="167">
        <v>0</v>
      </c>
      <c r="W66" s="168">
        <v>1</v>
      </c>
    </row>
    <row r="67" spans="1:30" ht="15.75" customHeight="1" x14ac:dyDescent="0.2">
      <c r="A67" s="12" t="s">
        <v>154</v>
      </c>
      <c r="B67" s="185" t="s">
        <v>23</v>
      </c>
      <c r="C67" s="167">
        <v>-159</v>
      </c>
      <c r="D67" s="174"/>
      <c r="E67" s="167">
        <v>27</v>
      </c>
      <c r="F67" s="167">
        <v>-26</v>
      </c>
      <c r="G67" s="167">
        <v>-18</v>
      </c>
      <c r="H67" s="167">
        <v>-75</v>
      </c>
      <c r="I67" s="167">
        <v>-39</v>
      </c>
      <c r="J67" s="167">
        <v>-46</v>
      </c>
      <c r="K67" s="167">
        <v>-42</v>
      </c>
      <c r="L67" s="167">
        <v>-6</v>
      </c>
      <c r="M67" s="167">
        <v>-38</v>
      </c>
      <c r="N67" s="167">
        <v>13</v>
      </c>
      <c r="O67" s="167">
        <v>32</v>
      </c>
      <c r="P67" s="167">
        <v>27</v>
      </c>
      <c r="Q67" s="167">
        <v>14</v>
      </c>
      <c r="R67" s="167">
        <v>22</v>
      </c>
      <c r="S67" s="167">
        <v>0</v>
      </c>
      <c r="T67" s="167">
        <v>2</v>
      </c>
      <c r="U67" s="167">
        <v>1</v>
      </c>
      <c r="V67" s="167">
        <v>-1</v>
      </c>
      <c r="W67" s="168">
        <v>-6</v>
      </c>
    </row>
    <row r="68" spans="1:30" ht="15.75" customHeight="1" x14ac:dyDescent="0.2">
      <c r="A68" s="12" t="s">
        <v>155</v>
      </c>
      <c r="B68" s="185" t="s">
        <v>24</v>
      </c>
      <c r="C68" s="167">
        <v>-236</v>
      </c>
      <c r="D68" s="174"/>
      <c r="E68" s="167">
        <v>24</v>
      </c>
      <c r="F68" s="167">
        <v>25</v>
      </c>
      <c r="G68" s="167">
        <v>0</v>
      </c>
      <c r="H68" s="167">
        <v>-9</v>
      </c>
      <c r="I68" s="167">
        <v>-72</v>
      </c>
      <c r="J68" s="167">
        <v>-84</v>
      </c>
      <c r="K68" s="167">
        <v>-29</v>
      </c>
      <c r="L68" s="167">
        <v>1</v>
      </c>
      <c r="M68" s="167">
        <v>2</v>
      </c>
      <c r="N68" s="167">
        <v>-36</v>
      </c>
      <c r="O68" s="167">
        <v>1</v>
      </c>
      <c r="P68" s="167">
        <v>-16</v>
      </c>
      <c r="Q68" s="167">
        <v>-6</v>
      </c>
      <c r="R68" s="167">
        <v>-18</v>
      </c>
      <c r="S68" s="167">
        <v>5</v>
      </c>
      <c r="T68" s="167">
        <v>-7</v>
      </c>
      <c r="U68" s="167">
        <v>-5</v>
      </c>
      <c r="V68" s="167">
        <v>-4</v>
      </c>
      <c r="W68" s="168">
        <v>-8</v>
      </c>
    </row>
    <row r="69" spans="1:30" ht="15.75" customHeight="1" x14ac:dyDescent="0.2">
      <c r="A69" s="12" t="s">
        <v>156</v>
      </c>
      <c r="B69" s="185" t="s">
        <v>25</v>
      </c>
      <c r="C69" s="167">
        <v>43</v>
      </c>
      <c r="D69" s="174"/>
      <c r="E69" s="167">
        <v>6</v>
      </c>
      <c r="F69" s="167">
        <v>11</v>
      </c>
      <c r="G69" s="167">
        <v>4</v>
      </c>
      <c r="H69" s="167">
        <v>-19</v>
      </c>
      <c r="I69" s="167">
        <v>7</v>
      </c>
      <c r="J69" s="167">
        <v>3</v>
      </c>
      <c r="K69" s="167">
        <v>5</v>
      </c>
      <c r="L69" s="167">
        <v>-5</v>
      </c>
      <c r="M69" s="167">
        <v>1</v>
      </c>
      <c r="N69" s="167">
        <v>8</v>
      </c>
      <c r="O69" s="167">
        <v>14</v>
      </c>
      <c r="P69" s="167">
        <v>10</v>
      </c>
      <c r="Q69" s="167">
        <v>3</v>
      </c>
      <c r="R69" s="167">
        <v>-6</v>
      </c>
      <c r="S69" s="167">
        <v>0</v>
      </c>
      <c r="T69" s="167">
        <v>3</v>
      </c>
      <c r="U69" s="167">
        <v>-1</v>
      </c>
      <c r="V69" s="167">
        <v>-1</v>
      </c>
      <c r="W69" s="168">
        <v>0</v>
      </c>
      <c r="Y69" s="95"/>
      <c r="Z69" s="95"/>
      <c r="AA69" s="95"/>
      <c r="AB69" s="95"/>
      <c r="AC69" s="95"/>
      <c r="AD69" s="95"/>
    </row>
    <row r="70" spans="1:30" ht="15.75" customHeight="1" x14ac:dyDescent="0.2">
      <c r="A70" s="12" t="s">
        <v>157</v>
      </c>
      <c r="B70" s="185" t="s">
        <v>26</v>
      </c>
      <c r="C70" s="167">
        <v>168</v>
      </c>
      <c r="D70" s="174"/>
      <c r="E70" s="167">
        <v>51</v>
      </c>
      <c r="F70" s="167">
        <v>44</v>
      </c>
      <c r="G70" s="167">
        <v>92</v>
      </c>
      <c r="H70" s="167">
        <v>-116</v>
      </c>
      <c r="I70" s="167">
        <v>-47</v>
      </c>
      <c r="J70" s="167">
        <v>-5</v>
      </c>
      <c r="K70" s="167">
        <v>15</v>
      </c>
      <c r="L70" s="167">
        <v>28</v>
      </c>
      <c r="M70" s="167">
        <v>24</v>
      </c>
      <c r="N70" s="167">
        <v>52</v>
      </c>
      <c r="O70" s="167">
        <v>8</v>
      </c>
      <c r="P70" s="167">
        <v>3</v>
      </c>
      <c r="Q70" s="167">
        <v>28</v>
      </c>
      <c r="R70" s="167">
        <v>3</v>
      </c>
      <c r="S70" s="167">
        <v>9</v>
      </c>
      <c r="T70" s="167">
        <v>-11</v>
      </c>
      <c r="U70" s="167">
        <v>-12</v>
      </c>
      <c r="V70" s="167">
        <v>8</v>
      </c>
      <c r="W70" s="168">
        <v>-6</v>
      </c>
      <c r="Y70" s="95"/>
      <c r="Z70" s="95"/>
      <c r="AA70" s="95"/>
      <c r="AB70" s="95"/>
      <c r="AC70" s="95"/>
      <c r="AD70" s="95"/>
    </row>
    <row r="71" spans="1:30" ht="15.75" customHeight="1" x14ac:dyDescent="0.2">
      <c r="A71" s="12" t="s">
        <v>158</v>
      </c>
      <c r="B71" s="185" t="s">
        <v>27</v>
      </c>
      <c r="C71" s="167">
        <v>-183</v>
      </c>
      <c r="D71" s="174"/>
      <c r="E71" s="167">
        <v>-9</v>
      </c>
      <c r="F71" s="167">
        <v>-19</v>
      </c>
      <c r="G71" s="167">
        <v>1</v>
      </c>
      <c r="H71" s="167">
        <v>-36</v>
      </c>
      <c r="I71" s="167">
        <v>-17</v>
      </c>
      <c r="J71" s="167">
        <v>-49</v>
      </c>
      <c r="K71" s="167">
        <v>-12</v>
      </c>
      <c r="L71" s="167">
        <v>-20</v>
      </c>
      <c r="M71" s="167">
        <v>-27</v>
      </c>
      <c r="N71" s="167">
        <v>-19</v>
      </c>
      <c r="O71" s="167">
        <v>-2</v>
      </c>
      <c r="P71" s="167">
        <v>24</v>
      </c>
      <c r="Q71" s="167">
        <v>-33</v>
      </c>
      <c r="R71" s="167">
        <v>-1</v>
      </c>
      <c r="S71" s="167">
        <v>7</v>
      </c>
      <c r="T71" s="167">
        <v>3</v>
      </c>
      <c r="U71" s="167">
        <v>-3</v>
      </c>
      <c r="V71" s="167">
        <v>15</v>
      </c>
      <c r="W71" s="168">
        <v>14</v>
      </c>
      <c r="Y71" s="95"/>
      <c r="Z71" s="95"/>
      <c r="AA71" s="95"/>
      <c r="AB71" s="95"/>
      <c r="AC71" s="95"/>
      <c r="AD71" s="95"/>
    </row>
    <row r="72" spans="1:30" ht="15.75" customHeight="1" x14ac:dyDescent="0.2">
      <c r="A72" s="12" t="s">
        <v>159</v>
      </c>
      <c r="B72" s="185" t="s">
        <v>8</v>
      </c>
      <c r="C72" s="167">
        <v>156</v>
      </c>
      <c r="D72" s="174"/>
      <c r="E72" s="167">
        <v>42</v>
      </c>
      <c r="F72" s="167">
        <v>19</v>
      </c>
      <c r="G72" s="167">
        <v>-8</v>
      </c>
      <c r="H72" s="167">
        <v>-101</v>
      </c>
      <c r="I72" s="167">
        <v>-30</v>
      </c>
      <c r="J72" s="167">
        <v>-18</v>
      </c>
      <c r="K72" s="167">
        <v>10</v>
      </c>
      <c r="L72" s="167">
        <v>67</v>
      </c>
      <c r="M72" s="167">
        <v>3</v>
      </c>
      <c r="N72" s="167">
        <v>32</v>
      </c>
      <c r="O72" s="167">
        <v>31</v>
      </c>
      <c r="P72" s="167">
        <v>36</v>
      </c>
      <c r="Q72" s="167">
        <v>34</v>
      </c>
      <c r="R72" s="167">
        <v>33</v>
      </c>
      <c r="S72" s="167">
        <v>11</v>
      </c>
      <c r="T72" s="167">
        <v>-1</v>
      </c>
      <c r="U72" s="167">
        <v>-3</v>
      </c>
      <c r="V72" s="167">
        <v>-3</v>
      </c>
      <c r="W72" s="168">
        <v>2</v>
      </c>
      <c r="Y72" s="95"/>
      <c r="Z72" s="95"/>
      <c r="AA72" s="95"/>
      <c r="AB72" s="95"/>
      <c r="AC72" s="95"/>
      <c r="AD72" s="95"/>
    </row>
    <row r="73" spans="1:30" ht="15.75" customHeight="1" x14ac:dyDescent="0.2">
      <c r="A73" s="12" t="s">
        <v>160</v>
      </c>
      <c r="B73" s="185" t="s">
        <v>28</v>
      </c>
      <c r="C73" s="167">
        <v>-27</v>
      </c>
      <c r="D73" s="174"/>
      <c r="E73" s="167">
        <v>-9</v>
      </c>
      <c r="F73" s="167">
        <v>-11</v>
      </c>
      <c r="G73" s="167">
        <v>-5</v>
      </c>
      <c r="H73" s="167">
        <v>-16</v>
      </c>
      <c r="I73" s="167">
        <v>10</v>
      </c>
      <c r="J73" s="167">
        <v>9</v>
      </c>
      <c r="K73" s="167">
        <v>9</v>
      </c>
      <c r="L73" s="167">
        <v>12</v>
      </c>
      <c r="M73" s="167">
        <v>-3</v>
      </c>
      <c r="N73" s="167">
        <v>-11</v>
      </c>
      <c r="O73" s="167">
        <v>-3</v>
      </c>
      <c r="P73" s="167">
        <v>1</v>
      </c>
      <c r="Q73" s="167">
        <v>0</v>
      </c>
      <c r="R73" s="167">
        <v>-6</v>
      </c>
      <c r="S73" s="167">
        <v>-1</v>
      </c>
      <c r="T73" s="167">
        <v>-4</v>
      </c>
      <c r="U73" s="167">
        <v>0</v>
      </c>
      <c r="V73" s="167">
        <v>0</v>
      </c>
      <c r="W73" s="168">
        <v>1</v>
      </c>
      <c r="Z73" s="95"/>
      <c r="AA73" s="95"/>
      <c r="AB73" s="95"/>
      <c r="AC73" s="95"/>
      <c r="AD73" s="95"/>
    </row>
    <row r="74" spans="1:30" ht="15.75" customHeight="1" x14ac:dyDescent="0.2">
      <c r="A74" s="12" t="s">
        <v>161</v>
      </c>
      <c r="B74" s="185" t="s">
        <v>29</v>
      </c>
      <c r="C74" s="167">
        <v>119</v>
      </c>
      <c r="D74" s="174"/>
      <c r="E74" s="167">
        <v>46</v>
      </c>
      <c r="F74" s="167">
        <v>18</v>
      </c>
      <c r="G74" s="167">
        <v>6</v>
      </c>
      <c r="H74" s="167">
        <v>-43</v>
      </c>
      <c r="I74" s="167">
        <v>-2</v>
      </c>
      <c r="J74" s="167">
        <v>-76</v>
      </c>
      <c r="K74" s="167">
        <v>-35</v>
      </c>
      <c r="L74" s="167">
        <v>27</v>
      </c>
      <c r="M74" s="167">
        <v>31</v>
      </c>
      <c r="N74" s="167">
        <v>32</v>
      </c>
      <c r="O74" s="167">
        <v>17</v>
      </c>
      <c r="P74" s="167">
        <v>18</v>
      </c>
      <c r="Q74" s="167">
        <v>17</v>
      </c>
      <c r="R74" s="167">
        <v>30</v>
      </c>
      <c r="S74" s="167">
        <v>24</v>
      </c>
      <c r="T74" s="167">
        <v>3</v>
      </c>
      <c r="U74" s="167">
        <v>6</v>
      </c>
      <c r="V74" s="167">
        <v>1</v>
      </c>
      <c r="W74" s="168">
        <v>-1</v>
      </c>
    </row>
    <row r="75" spans="1:30" ht="15.75" customHeight="1" x14ac:dyDescent="0.2">
      <c r="A75" s="12" t="s">
        <v>162</v>
      </c>
      <c r="B75" s="185" t="s">
        <v>30</v>
      </c>
      <c r="C75" s="167">
        <v>237</v>
      </c>
      <c r="D75" s="174"/>
      <c r="E75" s="167">
        <v>37</v>
      </c>
      <c r="F75" s="167">
        <v>0</v>
      </c>
      <c r="G75" s="167">
        <v>-3</v>
      </c>
      <c r="H75" s="167">
        <v>-61</v>
      </c>
      <c r="I75" s="167">
        <v>-51</v>
      </c>
      <c r="J75" s="167">
        <v>85</v>
      </c>
      <c r="K75" s="167">
        <v>7</v>
      </c>
      <c r="L75" s="167">
        <v>32</v>
      </c>
      <c r="M75" s="167">
        <v>32</v>
      </c>
      <c r="N75" s="167">
        <v>36</v>
      </c>
      <c r="O75" s="167">
        <v>27</v>
      </c>
      <c r="P75" s="167">
        <v>26</v>
      </c>
      <c r="Q75" s="167">
        <v>13</v>
      </c>
      <c r="R75" s="167">
        <v>10</v>
      </c>
      <c r="S75" s="167">
        <v>1</v>
      </c>
      <c r="T75" s="167">
        <v>6</v>
      </c>
      <c r="U75" s="167">
        <v>9</v>
      </c>
      <c r="V75" s="167">
        <v>13</v>
      </c>
      <c r="W75" s="168">
        <v>18</v>
      </c>
    </row>
    <row r="76" spans="1:30" ht="15.75" customHeight="1" x14ac:dyDescent="0.2">
      <c r="A76" s="12" t="s">
        <v>163</v>
      </c>
      <c r="B76" s="185" t="s">
        <v>31</v>
      </c>
      <c r="C76" s="167">
        <v>166</v>
      </c>
      <c r="D76" s="174"/>
      <c r="E76" s="167">
        <v>29</v>
      </c>
      <c r="F76" s="167">
        <v>8</v>
      </c>
      <c r="G76" s="167">
        <v>-14</v>
      </c>
      <c r="H76" s="167">
        <v>205</v>
      </c>
      <c r="I76" s="167">
        <v>-12</v>
      </c>
      <c r="J76" s="167">
        <v>-125</v>
      </c>
      <c r="K76" s="167">
        <v>47</v>
      </c>
      <c r="L76" s="167">
        <v>67</v>
      </c>
      <c r="M76" s="167">
        <v>13</v>
      </c>
      <c r="N76" s="167">
        <v>-8</v>
      </c>
      <c r="O76" s="167">
        <v>-29</v>
      </c>
      <c r="P76" s="167">
        <v>6</v>
      </c>
      <c r="Q76" s="167">
        <v>12</v>
      </c>
      <c r="R76" s="167">
        <v>-5</v>
      </c>
      <c r="S76" s="167">
        <v>-15</v>
      </c>
      <c r="T76" s="167">
        <v>-4</v>
      </c>
      <c r="U76" s="167">
        <v>-1</v>
      </c>
      <c r="V76" s="167">
        <v>-8</v>
      </c>
      <c r="W76" s="168">
        <v>0</v>
      </c>
    </row>
    <row r="77" spans="1:30" ht="15.75" customHeight="1" x14ac:dyDescent="0.2">
      <c r="A77" s="12" t="s">
        <v>164</v>
      </c>
      <c r="B77" s="185" t="s">
        <v>10</v>
      </c>
      <c r="C77" s="167">
        <v>-306</v>
      </c>
      <c r="D77" s="174"/>
      <c r="E77" s="167">
        <v>-32</v>
      </c>
      <c r="F77" s="167">
        <v>-17</v>
      </c>
      <c r="G77" s="167">
        <v>-27</v>
      </c>
      <c r="H77" s="167">
        <v>-22</v>
      </c>
      <c r="I77" s="167">
        <v>-12</v>
      </c>
      <c r="J77" s="167">
        <v>-48</v>
      </c>
      <c r="K77" s="167">
        <v>-51</v>
      </c>
      <c r="L77" s="167">
        <v>-33</v>
      </c>
      <c r="M77" s="167">
        <v>-20</v>
      </c>
      <c r="N77" s="167">
        <v>-16</v>
      </c>
      <c r="O77" s="167">
        <v>13</v>
      </c>
      <c r="P77" s="167">
        <v>8</v>
      </c>
      <c r="Q77" s="167">
        <v>-7</v>
      </c>
      <c r="R77" s="167">
        <v>-3</v>
      </c>
      <c r="S77" s="167">
        <v>-12</v>
      </c>
      <c r="T77" s="167">
        <v>-13</v>
      </c>
      <c r="U77" s="167">
        <v>-6</v>
      </c>
      <c r="V77" s="167">
        <v>-5</v>
      </c>
      <c r="W77" s="168">
        <v>-3</v>
      </c>
    </row>
    <row r="78" spans="1:30" ht="15.75" customHeight="1" x14ac:dyDescent="0.2">
      <c r="A78" s="170" t="s">
        <v>165</v>
      </c>
      <c r="B78" s="187" t="s">
        <v>32</v>
      </c>
      <c r="C78" s="172">
        <v>-223</v>
      </c>
      <c r="D78" s="179"/>
      <c r="E78" s="172">
        <v>14</v>
      </c>
      <c r="F78" s="172">
        <v>3</v>
      </c>
      <c r="G78" s="172">
        <v>-35</v>
      </c>
      <c r="H78" s="172">
        <v>-43</v>
      </c>
      <c r="I78" s="172">
        <v>-36</v>
      </c>
      <c r="J78" s="172">
        <v>3</v>
      </c>
      <c r="K78" s="172">
        <v>8</v>
      </c>
      <c r="L78" s="172">
        <v>-19</v>
      </c>
      <c r="M78" s="172">
        <v>-53</v>
      </c>
      <c r="N78" s="172">
        <v>-73</v>
      </c>
      <c r="O78" s="172">
        <v>-20</v>
      </c>
      <c r="P78" s="172">
        <v>3</v>
      </c>
      <c r="Q78" s="172">
        <v>4</v>
      </c>
      <c r="R78" s="172">
        <v>-11</v>
      </c>
      <c r="S78" s="172">
        <v>13</v>
      </c>
      <c r="T78" s="172">
        <v>6</v>
      </c>
      <c r="U78" s="172">
        <v>1</v>
      </c>
      <c r="V78" s="172">
        <v>6</v>
      </c>
      <c r="W78" s="173">
        <v>6</v>
      </c>
    </row>
    <row r="79" spans="1:30" ht="15.75" customHeight="1" x14ac:dyDescent="0.2">
      <c r="B79" s="174"/>
      <c r="C79" s="174"/>
      <c r="D79" s="174"/>
      <c r="E79" s="174"/>
      <c r="F79" s="174"/>
      <c r="G79" s="174"/>
      <c r="H79" s="174"/>
      <c r="I79" s="174"/>
      <c r="J79" s="174"/>
      <c r="K79" s="174"/>
      <c r="L79" s="174"/>
      <c r="M79" s="174"/>
      <c r="N79" s="174"/>
      <c r="O79" s="174"/>
      <c r="P79" s="174"/>
      <c r="Q79" s="174"/>
      <c r="R79" s="174"/>
      <c r="S79" s="174"/>
      <c r="T79" s="174"/>
      <c r="U79" s="174"/>
      <c r="V79" s="174"/>
      <c r="W79" s="174"/>
    </row>
    <row r="80" spans="1:30" s="95" customFormat="1" ht="16.5" customHeight="1" x14ac:dyDescent="0.2">
      <c r="B80" s="175"/>
      <c r="C80" s="242" t="s">
        <v>289</v>
      </c>
      <c r="D80" s="242"/>
      <c r="E80" s="242"/>
      <c r="F80" s="242"/>
      <c r="G80" s="242"/>
      <c r="H80" s="242"/>
      <c r="I80" s="242"/>
      <c r="J80" s="242"/>
      <c r="W80" s="128"/>
      <c r="Y80" s="25"/>
      <c r="Z80" s="25"/>
      <c r="AA80" s="25"/>
      <c r="AB80" s="25"/>
      <c r="AC80" s="25"/>
      <c r="AD80" s="25"/>
    </row>
    <row r="81" spans="1:30" s="95" customFormat="1" ht="18" customHeight="1" x14ac:dyDescent="0.2">
      <c r="A81" s="234" t="s">
        <v>33</v>
      </c>
      <c r="B81" s="235"/>
      <c r="C81" s="231" t="s">
        <v>34</v>
      </c>
      <c r="D81" s="180"/>
      <c r="E81" s="229" t="s">
        <v>1</v>
      </c>
      <c r="F81" s="229"/>
      <c r="G81" s="229"/>
      <c r="H81" s="229"/>
      <c r="I81" s="229"/>
      <c r="J81" s="229"/>
      <c r="K81" s="229"/>
      <c r="L81" s="229"/>
      <c r="M81" s="229"/>
      <c r="N81" s="229"/>
      <c r="O81" s="229"/>
      <c r="P81" s="229"/>
      <c r="Q81" s="229"/>
      <c r="R81" s="229"/>
      <c r="S81" s="229"/>
      <c r="T81" s="229"/>
      <c r="U81" s="229"/>
      <c r="V81" s="229"/>
      <c r="W81" s="230"/>
      <c r="Y81" s="25"/>
      <c r="Z81" s="25"/>
      <c r="AA81" s="25"/>
      <c r="AB81" s="25"/>
      <c r="AC81" s="25"/>
      <c r="AD81" s="25"/>
    </row>
    <row r="82" spans="1:30" s="95" customFormat="1" ht="18" customHeight="1" x14ac:dyDescent="0.2">
      <c r="A82" s="236"/>
      <c r="B82" s="235"/>
      <c r="C82" s="232"/>
      <c r="E82" s="229" t="s">
        <v>63</v>
      </c>
      <c r="F82" s="229"/>
      <c r="G82" s="229"/>
      <c r="H82" s="229"/>
      <c r="I82" s="229"/>
      <c r="J82" s="229"/>
      <c r="K82" s="229"/>
      <c r="L82" s="229"/>
      <c r="M82" s="229"/>
      <c r="N82" s="229"/>
      <c r="O82" s="229"/>
      <c r="P82" s="229"/>
      <c r="Q82" s="229"/>
      <c r="R82" s="229"/>
      <c r="S82" s="229"/>
      <c r="T82" s="229"/>
      <c r="U82" s="229"/>
      <c r="V82" s="229"/>
      <c r="W82" s="230"/>
      <c r="Y82" s="25"/>
      <c r="Z82" s="25"/>
      <c r="AA82" s="25"/>
      <c r="AB82" s="25"/>
      <c r="AC82" s="25"/>
      <c r="AD82" s="25"/>
    </row>
    <row r="83" spans="1:30" s="95" customFormat="1" ht="18" customHeight="1" x14ac:dyDescent="0.2">
      <c r="A83" s="237"/>
      <c r="B83" s="238"/>
      <c r="C83" s="233"/>
      <c r="D83" s="130"/>
      <c r="E83" s="131" t="s">
        <v>43</v>
      </c>
      <c r="F83" s="131" t="s">
        <v>44</v>
      </c>
      <c r="G83" s="131" t="s">
        <v>45</v>
      </c>
      <c r="H83" s="131" t="s">
        <v>46</v>
      </c>
      <c r="I83" s="131" t="s">
        <v>47</v>
      </c>
      <c r="J83" s="131" t="s">
        <v>48</v>
      </c>
      <c r="K83" s="131" t="s">
        <v>49</v>
      </c>
      <c r="L83" s="132" t="s">
        <v>50</v>
      </c>
      <c r="M83" s="131" t="s">
        <v>51</v>
      </c>
      <c r="N83" s="131" t="s">
        <v>52</v>
      </c>
      <c r="O83" s="131" t="s">
        <v>53</v>
      </c>
      <c r="P83" s="131" t="s">
        <v>54</v>
      </c>
      <c r="Q83" s="131" t="s">
        <v>55</v>
      </c>
      <c r="R83" s="131" t="s">
        <v>56</v>
      </c>
      <c r="S83" s="131" t="s">
        <v>57</v>
      </c>
      <c r="T83" s="131" t="s">
        <v>58</v>
      </c>
      <c r="U83" s="131" t="s">
        <v>59</v>
      </c>
      <c r="V83" s="131" t="s">
        <v>60</v>
      </c>
      <c r="W83" s="151" t="s">
        <v>42</v>
      </c>
      <c r="Y83" s="25"/>
      <c r="Z83" s="25"/>
      <c r="AA83" s="25"/>
      <c r="AB83" s="25"/>
      <c r="AC83" s="25"/>
      <c r="AD83" s="25"/>
    </row>
    <row r="84" spans="1:30" ht="15.75" customHeight="1" x14ac:dyDescent="0.2">
      <c r="A84" s="134" t="s">
        <v>133</v>
      </c>
      <c r="B84" s="184" t="s">
        <v>3</v>
      </c>
      <c r="C84" s="162">
        <v>5859</v>
      </c>
      <c r="D84" s="162"/>
      <c r="E84" s="162">
        <v>490</v>
      </c>
      <c r="F84" s="162">
        <v>320</v>
      </c>
      <c r="G84" s="162">
        <v>168</v>
      </c>
      <c r="H84" s="162">
        <v>2567</v>
      </c>
      <c r="I84" s="162">
        <v>1501</v>
      </c>
      <c r="J84" s="162">
        <v>-231</v>
      </c>
      <c r="K84" s="162">
        <v>214</v>
      </c>
      <c r="L84" s="162">
        <v>190</v>
      </c>
      <c r="M84" s="162">
        <v>176</v>
      </c>
      <c r="N84" s="162">
        <v>164</v>
      </c>
      <c r="O84" s="162">
        <v>179</v>
      </c>
      <c r="P84" s="162">
        <v>157</v>
      </c>
      <c r="Q84" s="162">
        <v>100</v>
      </c>
      <c r="R84" s="162">
        <v>32</v>
      </c>
      <c r="S84" s="162">
        <v>-78</v>
      </c>
      <c r="T84" s="162">
        <v>-52</v>
      </c>
      <c r="U84" s="162">
        <v>-44</v>
      </c>
      <c r="V84" s="162">
        <v>-8</v>
      </c>
      <c r="W84" s="178">
        <v>14</v>
      </c>
    </row>
    <row r="85" spans="1:30" ht="15.75" customHeight="1" x14ac:dyDescent="0.2">
      <c r="A85" s="12"/>
      <c r="B85" s="184" t="s">
        <v>35</v>
      </c>
      <c r="C85" s="161"/>
      <c r="D85" s="162"/>
      <c r="E85" s="162"/>
      <c r="F85" s="162"/>
      <c r="G85" s="162"/>
      <c r="H85" s="162"/>
      <c r="I85" s="162"/>
      <c r="J85" s="162"/>
      <c r="K85" s="162"/>
      <c r="L85" s="162"/>
      <c r="M85" s="162"/>
      <c r="N85" s="162"/>
      <c r="O85" s="162"/>
      <c r="P85" s="162"/>
      <c r="Q85" s="162"/>
      <c r="R85" s="162"/>
      <c r="S85" s="162"/>
      <c r="T85" s="162"/>
      <c r="U85" s="162"/>
      <c r="V85" s="162"/>
      <c r="W85" s="178"/>
    </row>
    <row r="86" spans="1:30" ht="15.75" customHeight="1" x14ac:dyDescent="0.2">
      <c r="A86" s="12" t="s">
        <v>134</v>
      </c>
      <c r="B86" s="185" t="s">
        <v>4</v>
      </c>
      <c r="C86" s="165">
        <v>791</v>
      </c>
      <c r="D86" s="167"/>
      <c r="E86" s="167">
        <v>-57</v>
      </c>
      <c r="F86" s="167">
        <v>-22</v>
      </c>
      <c r="G86" s="167">
        <v>-25</v>
      </c>
      <c r="H86" s="167">
        <v>974</v>
      </c>
      <c r="I86" s="167">
        <v>262</v>
      </c>
      <c r="J86" s="167">
        <v>33</v>
      </c>
      <c r="K86" s="167">
        <v>-119</v>
      </c>
      <c r="L86" s="167">
        <v>-75</v>
      </c>
      <c r="M86" s="167">
        <v>-28</v>
      </c>
      <c r="N86" s="167">
        <v>-2</v>
      </c>
      <c r="O86" s="167">
        <v>11</v>
      </c>
      <c r="P86" s="167">
        <v>-58</v>
      </c>
      <c r="Q86" s="167">
        <v>-42</v>
      </c>
      <c r="R86" s="167">
        <v>-41</v>
      </c>
      <c r="S86" s="167">
        <v>-7</v>
      </c>
      <c r="T86" s="167">
        <v>-1</v>
      </c>
      <c r="U86" s="167">
        <v>-9</v>
      </c>
      <c r="V86" s="167">
        <v>-4</v>
      </c>
      <c r="W86" s="168">
        <v>1</v>
      </c>
    </row>
    <row r="87" spans="1:30" ht="15.75" customHeight="1" x14ac:dyDescent="0.2">
      <c r="A87" s="12" t="s">
        <v>135</v>
      </c>
      <c r="B87" s="185" t="s">
        <v>5</v>
      </c>
      <c r="C87" s="167">
        <v>745</v>
      </c>
      <c r="D87" s="167"/>
      <c r="E87" s="167">
        <v>182</v>
      </c>
      <c r="F87" s="167">
        <v>105</v>
      </c>
      <c r="G87" s="167">
        <v>29</v>
      </c>
      <c r="H87" s="167">
        <v>-277</v>
      </c>
      <c r="I87" s="167">
        <v>-7</v>
      </c>
      <c r="J87" s="167">
        <v>229</v>
      </c>
      <c r="K87" s="167">
        <v>313</v>
      </c>
      <c r="L87" s="167">
        <v>164</v>
      </c>
      <c r="M87" s="167">
        <v>110</v>
      </c>
      <c r="N87" s="167">
        <v>9</v>
      </c>
      <c r="O87" s="167">
        <v>-35</v>
      </c>
      <c r="P87" s="167">
        <v>-6</v>
      </c>
      <c r="Q87" s="167">
        <v>-39</v>
      </c>
      <c r="R87" s="167">
        <v>-32</v>
      </c>
      <c r="S87" s="167">
        <v>-22</v>
      </c>
      <c r="T87" s="167">
        <v>-12</v>
      </c>
      <c r="U87" s="167">
        <v>12</v>
      </c>
      <c r="V87" s="167">
        <v>13</v>
      </c>
      <c r="W87" s="168">
        <v>9</v>
      </c>
    </row>
    <row r="88" spans="1:30" ht="15.75" customHeight="1" x14ac:dyDescent="0.2">
      <c r="A88" s="12" t="s">
        <v>136</v>
      </c>
      <c r="B88" s="185" t="s">
        <v>6</v>
      </c>
      <c r="C88" s="167">
        <v>30</v>
      </c>
      <c r="D88" s="167"/>
      <c r="E88" s="167">
        <v>25</v>
      </c>
      <c r="F88" s="167">
        <v>-1</v>
      </c>
      <c r="G88" s="167">
        <v>-2</v>
      </c>
      <c r="H88" s="167">
        <v>-102</v>
      </c>
      <c r="I88" s="167">
        <v>16</v>
      </c>
      <c r="J88" s="167">
        <v>19</v>
      </c>
      <c r="K88" s="167">
        <v>-13</v>
      </c>
      <c r="L88" s="167">
        <v>36</v>
      </c>
      <c r="M88" s="167">
        <v>-16</v>
      </c>
      <c r="N88" s="167">
        <v>-9</v>
      </c>
      <c r="O88" s="167">
        <v>26</v>
      </c>
      <c r="P88" s="167">
        <v>-9</v>
      </c>
      <c r="Q88" s="167">
        <v>33</v>
      </c>
      <c r="R88" s="167">
        <v>9</v>
      </c>
      <c r="S88" s="167">
        <v>-4</v>
      </c>
      <c r="T88" s="167">
        <v>-4</v>
      </c>
      <c r="U88" s="167">
        <v>7</v>
      </c>
      <c r="V88" s="167">
        <v>7</v>
      </c>
      <c r="W88" s="168">
        <v>12</v>
      </c>
    </row>
    <row r="89" spans="1:30" ht="15.75" customHeight="1" x14ac:dyDescent="0.2">
      <c r="A89" s="12" t="s">
        <v>137</v>
      </c>
      <c r="B89" s="185" t="s">
        <v>7</v>
      </c>
      <c r="C89" s="167">
        <v>21</v>
      </c>
      <c r="D89" s="167"/>
      <c r="E89" s="167">
        <v>68</v>
      </c>
      <c r="F89" s="167">
        <v>8</v>
      </c>
      <c r="G89" s="167">
        <v>-9</v>
      </c>
      <c r="H89" s="167">
        <v>-94</v>
      </c>
      <c r="I89" s="167">
        <v>-10</v>
      </c>
      <c r="J89" s="167">
        <v>-27</v>
      </c>
      <c r="K89" s="167">
        <v>25</v>
      </c>
      <c r="L89" s="167">
        <v>29</v>
      </c>
      <c r="M89" s="167">
        <v>3</v>
      </c>
      <c r="N89" s="167">
        <v>6</v>
      </c>
      <c r="O89" s="167">
        <v>11</v>
      </c>
      <c r="P89" s="167">
        <v>23</v>
      </c>
      <c r="Q89" s="167">
        <v>15</v>
      </c>
      <c r="R89" s="167">
        <v>-5</v>
      </c>
      <c r="S89" s="167">
        <v>-11</v>
      </c>
      <c r="T89" s="167">
        <v>-4</v>
      </c>
      <c r="U89" s="167">
        <v>-1</v>
      </c>
      <c r="V89" s="167">
        <v>1</v>
      </c>
      <c r="W89" s="168">
        <v>-7</v>
      </c>
    </row>
    <row r="90" spans="1:30" ht="15.75" customHeight="1" x14ac:dyDescent="0.2">
      <c r="A90" s="12" t="s">
        <v>138</v>
      </c>
      <c r="B90" s="186" t="s">
        <v>84</v>
      </c>
      <c r="C90" s="167">
        <v>2171</v>
      </c>
      <c r="D90" s="167"/>
      <c r="E90" s="167">
        <v>-89</v>
      </c>
      <c r="F90" s="167">
        <v>13</v>
      </c>
      <c r="G90" s="167">
        <v>61</v>
      </c>
      <c r="H90" s="167">
        <v>1654</v>
      </c>
      <c r="I90" s="167">
        <v>1114</v>
      </c>
      <c r="J90" s="167">
        <v>-156</v>
      </c>
      <c r="K90" s="167">
        <v>-258</v>
      </c>
      <c r="L90" s="167">
        <v>-162</v>
      </c>
      <c r="M90" s="167">
        <v>3</v>
      </c>
      <c r="N90" s="167">
        <v>4</v>
      </c>
      <c r="O90" s="167">
        <v>-20</v>
      </c>
      <c r="P90" s="167">
        <v>4</v>
      </c>
      <c r="Q90" s="167">
        <v>-30</v>
      </c>
      <c r="R90" s="167">
        <v>-2</v>
      </c>
      <c r="S90" s="167">
        <v>-7</v>
      </c>
      <c r="T90" s="167">
        <v>23</v>
      </c>
      <c r="U90" s="167">
        <v>21</v>
      </c>
      <c r="V90" s="167">
        <v>-1</v>
      </c>
      <c r="W90" s="168">
        <v>-1</v>
      </c>
    </row>
    <row r="91" spans="1:30" ht="15.75" customHeight="1" x14ac:dyDescent="0.2">
      <c r="A91" s="12" t="s">
        <v>139</v>
      </c>
      <c r="B91" s="185" t="s">
        <v>9</v>
      </c>
      <c r="C91" s="167">
        <v>-53</v>
      </c>
      <c r="D91" s="167"/>
      <c r="E91" s="167">
        <v>-5</v>
      </c>
      <c r="F91" s="167">
        <v>16</v>
      </c>
      <c r="G91" s="167">
        <v>8</v>
      </c>
      <c r="H91" s="167">
        <v>-79</v>
      </c>
      <c r="I91" s="167">
        <v>21</v>
      </c>
      <c r="J91" s="167">
        <v>-33</v>
      </c>
      <c r="K91" s="167">
        <v>2</v>
      </c>
      <c r="L91" s="167">
        <v>0</v>
      </c>
      <c r="M91" s="167">
        <v>-7</v>
      </c>
      <c r="N91" s="167">
        <v>-2</v>
      </c>
      <c r="O91" s="167">
        <v>7</v>
      </c>
      <c r="P91" s="167">
        <v>5</v>
      </c>
      <c r="Q91" s="167">
        <v>1</v>
      </c>
      <c r="R91" s="167">
        <v>1</v>
      </c>
      <c r="S91" s="167">
        <v>7</v>
      </c>
      <c r="T91" s="167">
        <v>-1</v>
      </c>
      <c r="U91" s="167">
        <v>2</v>
      </c>
      <c r="V91" s="167">
        <v>5</v>
      </c>
      <c r="W91" s="168">
        <v>-1</v>
      </c>
    </row>
    <row r="92" spans="1:30" ht="15.75" customHeight="1" x14ac:dyDescent="0.2">
      <c r="A92" s="12" t="s">
        <v>140</v>
      </c>
      <c r="B92" s="185" t="s">
        <v>72</v>
      </c>
      <c r="C92" s="167">
        <v>-8</v>
      </c>
      <c r="D92" s="167"/>
      <c r="E92" s="167">
        <v>-2</v>
      </c>
      <c r="F92" s="167">
        <v>14</v>
      </c>
      <c r="G92" s="167">
        <v>1</v>
      </c>
      <c r="H92" s="167">
        <v>-113</v>
      </c>
      <c r="I92" s="167">
        <v>24</v>
      </c>
      <c r="J92" s="167">
        <v>-23</v>
      </c>
      <c r="K92" s="167">
        <v>-16</v>
      </c>
      <c r="L92" s="167">
        <v>23</v>
      </c>
      <c r="M92" s="167">
        <v>18</v>
      </c>
      <c r="N92" s="167">
        <v>21</v>
      </c>
      <c r="O92" s="167">
        <v>21</v>
      </c>
      <c r="P92" s="167">
        <v>47</v>
      </c>
      <c r="Q92" s="167">
        <v>17</v>
      </c>
      <c r="R92" s="167">
        <v>-2</v>
      </c>
      <c r="S92" s="167">
        <v>-5</v>
      </c>
      <c r="T92" s="167">
        <v>-9</v>
      </c>
      <c r="U92" s="167">
        <v>-14</v>
      </c>
      <c r="V92" s="167">
        <v>-8</v>
      </c>
      <c r="W92" s="168">
        <v>-2</v>
      </c>
    </row>
    <row r="93" spans="1:30" ht="15.75" customHeight="1" x14ac:dyDescent="0.2">
      <c r="A93" s="12" t="s">
        <v>141</v>
      </c>
      <c r="B93" s="185" t="s">
        <v>11</v>
      </c>
      <c r="C93" s="167">
        <v>186</v>
      </c>
      <c r="D93" s="167"/>
      <c r="E93" s="167">
        <v>0</v>
      </c>
      <c r="F93" s="167">
        <v>-2</v>
      </c>
      <c r="G93" s="167">
        <v>15</v>
      </c>
      <c r="H93" s="167">
        <v>641</v>
      </c>
      <c r="I93" s="167">
        <v>-120</v>
      </c>
      <c r="J93" s="167">
        <v>-217</v>
      </c>
      <c r="K93" s="167">
        <v>-56</v>
      </c>
      <c r="L93" s="167">
        <v>-27</v>
      </c>
      <c r="M93" s="167">
        <v>-14</v>
      </c>
      <c r="N93" s="167">
        <v>17</v>
      </c>
      <c r="O93" s="167">
        <v>1</v>
      </c>
      <c r="P93" s="167">
        <v>9</v>
      </c>
      <c r="Q93" s="167">
        <v>-19</v>
      </c>
      <c r="R93" s="167">
        <v>-7</v>
      </c>
      <c r="S93" s="167">
        <v>-6</v>
      </c>
      <c r="T93" s="167">
        <v>0</v>
      </c>
      <c r="U93" s="167">
        <v>-4</v>
      </c>
      <c r="V93" s="167">
        <v>-15</v>
      </c>
      <c r="W93" s="168">
        <v>-10</v>
      </c>
    </row>
    <row r="94" spans="1:30" ht="15.75" customHeight="1" x14ac:dyDescent="0.2">
      <c r="A94" s="12" t="s">
        <v>142</v>
      </c>
      <c r="B94" s="185" t="s">
        <v>12</v>
      </c>
      <c r="C94" s="167">
        <v>-41</v>
      </c>
      <c r="D94" s="167"/>
      <c r="E94" s="167">
        <v>17</v>
      </c>
      <c r="F94" s="167">
        <v>18</v>
      </c>
      <c r="G94" s="167">
        <v>0</v>
      </c>
      <c r="H94" s="167">
        <v>-43</v>
      </c>
      <c r="I94" s="167">
        <v>-47</v>
      </c>
      <c r="J94" s="167">
        <v>-8</v>
      </c>
      <c r="K94" s="167">
        <v>1</v>
      </c>
      <c r="L94" s="167">
        <v>8</v>
      </c>
      <c r="M94" s="167">
        <v>-8</v>
      </c>
      <c r="N94" s="167">
        <v>-15</v>
      </c>
      <c r="O94" s="167">
        <v>20</v>
      </c>
      <c r="P94" s="167">
        <v>13</v>
      </c>
      <c r="Q94" s="167">
        <v>9</v>
      </c>
      <c r="R94" s="167">
        <v>15</v>
      </c>
      <c r="S94" s="167">
        <v>-3</v>
      </c>
      <c r="T94" s="167">
        <v>-9</v>
      </c>
      <c r="U94" s="167">
        <v>2</v>
      </c>
      <c r="V94" s="167">
        <v>-9</v>
      </c>
      <c r="W94" s="168">
        <v>-2</v>
      </c>
    </row>
    <row r="95" spans="1:30" ht="15.75" customHeight="1" x14ac:dyDescent="0.2">
      <c r="A95" s="12" t="s">
        <v>143</v>
      </c>
      <c r="B95" s="185" t="s">
        <v>13</v>
      </c>
      <c r="C95" s="167">
        <v>43</v>
      </c>
      <c r="D95" s="167"/>
      <c r="E95" s="167">
        <v>51</v>
      </c>
      <c r="F95" s="167">
        <v>59</v>
      </c>
      <c r="G95" s="167">
        <v>1</v>
      </c>
      <c r="H95" s="167">
        <v>-131</v>
      </c>
      <c r="I95" s="167">
        <v>-73</v>
      </c>
      <c r="J95" s="167">
        <v>-75</v>
      </c>
      <c r="K95" s="167">
        <v>62</v>
      </c>
      <c r="L95" s="167">
        <v>98</v>
      </c>
      <c r="M95" s="167">
        <v>53</v>
      </c>
      <c r="N95" s="167">
        <v>6</v>
      </c>
      <c r="O95" s="167">
        <v>-21</v>
      </c>
      <c r="P95" s="167">
        <v>-7</v>
      </c>
      <c r="Q95" s="167">
        <v>-5</v>
      </c>
      <c r="R95" s="167">
        <v>-2</v>
      </c>
      <c r="S95" s="167">
        <v>0</v>
      </c>
      <c r="T95" s="167">
        <v>12</v>
      </c>
      <c r="U95" s="167">
        <v>4</v>
      </c>
      <c r="V95" s="167">
        <v>-8</v>
      </c>
      <c r="W95" s="168">
        <v>19</v>
      </c>
    </row>
    <row r="96" spans="1:30" ht="15.75" customHeight="1" x14ac:dyDescent="0.2">
      <c r="A96" s="12" t="s">
        <v>144</v>
      </c>
      <c r="B96" s="185" t="s">
        <v>14</v>
      </c>
      <c r="C96" s="167">
        <v>299</v>
      </c>
      <c r="D96" s="167"/>
      <c r="E96" s="167">
        <v>24</v>
      </c>
      <c r="F96" s="167">
        <v>15</v>
      </c>
      <c r="G96" s="167">
        <v>17</v>
      </c>
      <c r="H96" s="167">
        <v>-40</v>
      </c>
      <c r="I96" s="167">
        <v>-41</v>
      </c>
      <c r="J96" s="167">
        <v>44</v>
      </c>
      <c r="K96" s="167">
        <v>100</v>
      </c>
      <c r="L96" s="167">
        <v>70</v>
      </c>
      <c r="M96" s="167">
        <v>22</v>
      </c>
      <c r="N96" s="167">
        <v>23</v>
      </c>
      <c r="O96" s="167">
        <v>31</v>
      </c>
      <c r="P96" s="167">
        <v>-4</v>
      </c>
      <c r="Q96" s="167">
        <v>24</v>
      </c>
      <c r="R96" s="167">
        <v>5</v>
      </c>
      <c r="S96" s="167">
        <v>24</v>
      </c>
      <c r="T96" s="167">
        <v>5</v>
      </c>
      <c r="U96" s="167">
        <v>-9</v>
      </c>
      <c r="V96" s="167">
        <v>-6</v>
      </c>
      <c r="W96" s="168">
        <v>-5</v>
      </c>
    </row>
    <row r="97" spans="1:23" ht="15.75" customHeight="1" x14ac:dyDescent="0.2">
      <c r="A97" s="12" t="s">
        <v>145</v>
      </c>
      <c r="B97" s="185" t="s">
        <v>15</v>
      </c>
      <c r="C97" s="167">
        <v>329</v>
      </c>
      <c r="D97" s="167"/>
      <c r="E97" s="167">
        <v>165</v>
      </c>
      <c r="F97" s="167">
        <v>87</v>
      </c>
      <c r="G97" s="167">
        <v>41</v>
      </c>
      <c r="H97" s="167">
        <v>-112</v>
      </c>
      <c r="I97" s="167">
        <v>-60</v>
      </c>
      <c r="J97" s="167">
        <v>-24</v>
      </c>
      <c r="K97" s="167">
        <v>138</v>
      </c>
      <c r="L97" s="167">
        <v>103</v>
      </c>
      <c r="M97" s="167">
        <v>50</v>
      </c>
      <c r="N97" s="167">
        <v>-10</v>
      </c>
      <c r="O97" s="167">
        <v>-55</v>
      </c>
      <c r="P97" s="167">
        <v>-11</v>
      </c>
      <c r="Q97" s="167">
        <v>13</v>
      </c>
      <c r="R97" s="167">
        <v>1</v>
      </c>
      <c r="S97" s="167">
        <v>6</v>
      </c>
      <c r="T97" s="167">
        <v>4</v>
      </c>
      <c r="U97" s="167">
        <v>0</v>
      </c>
      <c r="V97" s="167">
        <v>0</v>
      </c>
      <c r="W97" s="168">
        <v>-7</v>
      </c>
    </row>
    <row r="98" spans="1:23" ht="15.75" customHeight="1" x14ac:dyDescent="0.2">
      <c r="A98" s="12" t="s">
        <v>146</v>
      </c>
      <c r="B98" s="185" t="s">
        <v>16</v>
      </c>
      <c r="C98" s="167">
        <v>156</v>
      </c>
      <c r="D98" s="167"/>
      <c r="E98" s="167">
        <v>23</v>
      </c>
      <c r="F98" s="167">
        <v>18</v>
      </c>
      <c r="G98" s="167">
        <v>6</v>
      </c>
      <c r="H98" s="167">
        <v>-47</v>
      </c>
      <c r="I98" s="167">
        <v>-11</v>
      </c>
      <c r="J98" s="167">
        <v>79</v>
      </c>
      <c r="K98" s="167">
        <v>24</v>
      </c>
      <c r="L98" s="167">
        <v>31</v>
      </c>
      <c r="M98" s="167">
        <v>19</v>
      </c>
      <c r="N98" s="167">
        <v>-8</v>
      </c>
      <c r="O98" s="167">
        <v>-12</v>
      </c>
      <c r="P98" s="167">
        <v>1</v>
      </c>
      <c r="Q98" s="167">
        <v>12</v>
      </c>
      <c r="R98" s="167">
        <v>4</v>
      </c>
      <c r="S98" s="167">
        <v>-2</v>
      </c>
      <c r="T98" s="167">
        <v>11</v>
      </c>
      <c r="U98" s="167">
        <v>-1</v>
      </c>
      <c r="V98" s="167">
        <v>4</v>
      </c>
      <c r="W98" s="168">
        <v>5</v>
      </c>
    </row>
    <row r="99" spans="1:23" ht="15.75" customHeight="1" x14ac:dyDescent="0.2">
      <c r="A99" s="12" t="s">
        <v>147</v>
      </c>
      <c r="B99" s="185" t="s">
        <v>17</v>
      </c>
      <c r="C99" s="167">
        <v>257</v>
      </c>
      <c r="D99" s="167"/>
      <c r="E99" s="167">
        <v>72</v>
      </c>
      <c r="F99" s="167">
        <v>2</v>
      </c>
      <c r="G99" s="167">
        <v>6</v>
      </c>
      <c r="H99" s="167">
        <v>340</v>
      </c>
      <c r="I99" s="167">
        <v>-356</v>
      </c>
      <c r="J99" s="167">
        <v>-18</v>
      </c>
      <c r="K99" s="167">
        <v>76</v>
      </c>
      <c r="L99" s="167">
        <v>-27</v>
      </c>
      <c r="M99" s="167">
        <v>42</v>
      </c>
      <c r="N99" s="167">
        <v>34</v>
      </c>
      <c r="O99" s="167">
        <v>39</v>
      </c>
      <c r="P99" s="167">
        <v>34</v>
      </c>
      <c r="Q99" s="167">
        <v>27</v>
      </c>
      <c r="R99" s="167">
        <v>29</v>
      </c>
      <c r="S99" s="167">
        <v>-15</v>
      </c>
      <c r="T99" s="167">
        <v>-26</v>
      </c>
      <c r="U99" s="167">
        <v>3</v>
      </c>
      <c r="V99" s="167">
        <v>0</v>
      </c>
      <c r="W99" s="168">
        <v>-5</v>
      </c>
    </row>
    <row r="100" spans="1:23" ht="15.75" customHeight="1" x14ac:dyDescent="0.2">
      <c r="A100" s="12" t="s">
        <v>148</v>
      </c>
      <c r="B100" s="185" t="s">
        <v>18</v>
      </c>
      <c r="C100" s="167">
        <v>-14</v>
      </c>
      <c r="D100" s="167"/>
      <c r="E100" s="167">
        <v>-281</v>
      </c>
      <c r="F100" s="167">
        <v>-139</v>
      </c>
      <c r="G100" s="167">
        <v>-47</v>
      </c>
      <c r="H100" s="167">
        <v>1054</v>
      </c>
      <c r="I100" s="167">
        <v>868</v>
      </c>
      <c r="J100" s="167">
        <v>-132</v>
      </c>
      <c r="K100" s="167">
        <v>-451</v>
      </c>
      <c r="L100" s="167">
        <v>-302</v>
      </c>
      <c r="M100" s="167">
        <v>-200</v>
      </c>
      <c r="N100" s="167">
        <v>-56</v>
      </c>
      <c r="O100" s="167">
        <v>-23</v>
      </c>
      <c r="P100" s="167">
        <v>-38</v>
      </c>
      <c r="Q100" s="167">
        <v>-60</v>
      </c>
      <c r="R100" s="167">
        <v>-4</v>
      </c>
      <c r="S100" s="167">
        <v>-12</v>
      </c>
      <c r="T100" s="167">
        <v>-18</v>
      </c>
      <c r="U100" s="167">
        <v>-66</v>
      </c>
      <c r="V100" s="167">
        <v>-49</v>
      </c>
      <c r="W100" s="168">
        <v>-58</v>
      </c>
    </row>
    <row r="101" spans="1:23" ht="15.75" customHeight="1" x14ac:dyDescent="0.2">
      <c r="A101" s="12" t="s">
        <v>149</v>
      </c>
      <c r="B101" s="185" t="s">
        <v>19</v>
      </c>
      <c r="C101" s="167">
        <v>66</v>
      </c>
      <c r="D101" s="167"/>
      <c r="E101" s="167">
        <v>25</v>
      </c>
      <c r="F101" s="167">
        <v>36</v>
      </c>
      <c r="G101" s="167">
        <v>31</v>
      </c>
      <c r="H101" s="167">
        <v>-295</v>
      </c>
      <c r="I101" s="167">
        <v>84</v>
      </c>
      <c r="J101" s="167">
        <v>32</v>
      </c>
      <c r="K101" s="167">
        <v>24</v>
      </c>
      <c r="L101" s="167">
        <v>41</v>
      </c>
      <c r="M101" s="167">
        <v>4</v>
      </c>
      <c r="N101" s="167">
        <v>24</v>
      </c>
      <c r="O101" s="167">
        <v>31</v>
      </c>
      <c r="P101" s="167">
        <v>33</v>
      </c>
      <c r="Q101" s="167">
        <v>9</v>
      </c>
      <c r="R101" s="167">
        <v>9</v>
      </c>
      <c r="S101" s="167">
        <v>-4</v>
      </c>
      <c r="T101" s="167">
        <v>-19</v>
      </c>
      <c r="U101" s="167">
        <v>5</v>
      </c>
      <c r="V101" s="167">
        <v>-2</v>
      </c>
      <c r="W101" s="168">
        <v>-2</v>
      </c>
    </row>
    <row r="102" spans="1:23" ht="15.75" customHeight="1" x14ac:dyDescent="0.2">
      <c r="A102" s="12" t="s">
        <v>150</v>
      </c>
      <c r="B102" s="185" t="s">
        <v>20</v>
      </c>
      <c r="C102" s="167">
        <v>-64</v>
      </c>
      <c r="D102" s="167"/>
      <c r="E102" s="167">
        <v>11</v>
      </c>
      <c r="F102" s="167">
        <v>18</v>
      </c>
      <c r="G102" s="167">
        <v>2</v>
      </c>
      <c r="H102" s="167">
        <v>-27</v>
      </c>
      <c r="I102" s="167">
        <v>-19</v>
      </c>
      <c r="J102" s="167">
        <v>-30</v>
      </c>
      <c r="K102" s="167">
        <v>11</v>
      </c>
      <c r="L102" s="167">
        <v>12</v>
      </c>
      <c r="M102" s="167">
        <v>-3</v>
      </c>
      <c r="N102" s="167">
        <v>1</v>
      </c>
      <c r="O102" s="167">
        <v>-4</v>
      </c>
      <c r="P102" s="167">
        <v>-15</v>
      </c>
      <c r="Q102" s="167">
        <v>-4</v>
      </c>
      <c r="R102" s="167">
        <v>-4</v>
      </c>
      <c r="S102" s="167">
        <v>2</v>
      </c>
      <c r="T102" s="167">
        <v>2</v>
      </c>
      <c r="U102" s="167">
        <v>-10</v>
      </c>
      <c r="V102" s="167">
        <v>-4</v>
      </c>
      <c r="W102" s="168">
        <v>-3</v>
      </c>
    </row>
    <row r="103" spans="1:23" ht="15.75" customHeight="1" x14ac:dyDescent="0.2">
      <c r="A103" s="12" t="s">
        <v>151</v>
      </c>
      <c r="B103" s="185" t="s">
        <v>21</v>
      </c>
      <c r="C103" s="167">
        <v>325</v>
      </c>
      <c r="D103" s="167"/>
      <c r="E103" s="167">
        <v>51</v>
      </c>
      <c r="F103" s="167">
        <v>26</v>
      </c>
      <c r="G103" s="167">
        <v>-17</v>
      </c>
      <c r="H103" s="167">
        <v>-40</v>
      </c>
      <c r="I103" s="167">
        <v>29</v>
      </c>
      <c r="J103" s="167">
        <v>74</v>
      </c>
      <c r="K103" s="167">
        <v>99</v>
      </c>
      <c r="L103" s="167">
        <v>48</v>
      </c>
      <c r="M103" s="167">
        <v>31</v>
      </c>
      <c r="N103" s="167">
        <v>11</v>
      </c>
      <c r="O103" s="167">
        <v>-1</v>
      </c>
      <c r="P103" s="167">
        <v>7</v>
      </c>
      <c r="Q103" s="167">
        <v>12</v>
      </c>
      <c r="R103" s="167">
        <v>4</v>
      </c>
      <c r="S103" s="167">
        <v>-5</v>
      </c>
      <c r="T103" s="167">
        <v>-4</v>
      </c>
      <c r="U103" s="167">
        <v>-6</v>
      </c>
      <c r="V103" s="167">
        <v>6</v>
      </c>
      <c r="W103" s="168">
        <v>0</v>
      </c>
    </row>
    <row r="104" spans="1:23" ht="15.75" customHeight="1" x14ac:dyDescent="0.2">
      <c r="A104" s="12" t="s">
        <v>152</v>
      </c>
      <c r="B104" s="185" t="s">
        <v>22</v>
      </c>
      <c r="C104" s="167">
        <v>307</v>
      </c>
      <c r="D104" s="167"/>
      <c r="E104" s="167">
        <v>17</v>
      </c>
      <c r="F104" s="167">
        <v>24</v>
      </c>
      <c r="G104" s="167">
        <v>20</v>
      </c>
      <c r="H104" s="167">
        <v>-135</v>
      </c>
      <c r="I104" s="167">
        <v>70</v>
      </c>
      <c r="J104" s="167">
        <v>98</v>
      </c>
      <c r="K104" s="167">
        <v>28</v>
      </c>
      <c r="L104" s="167">
        <v>36</v>
      </c>
      <c r="M104" s="167">
        <v>13</v>
      </c>
      <c r="N104" s="167">
        <v>20</v>
      </c>
      <c r="O104" s="167">
        <v>40</v>
      </c>
      <c r="P104" s="167">
        <v>48</v>
      </c>
      <c r="Q104" s="167">
        <v>11</v>
      </c>
      <c r="R104" s="167">
        <v>-1</v>
      </c>
      <c r="S104" s="167">
        <v>4</v>
      </c>
      <c r="T104" s="167">
        <v>-5</v>
      </c>
      <c r="U104" s="167">
        <v>8</v>
      </c>
      <c r="V104" s="167">
        <v>5</v>
      </c>
      <c r="W104" s="168">
        <v>6</v>
      </c>
    </row>
    <row r="105" spans="1:23" ht="15.75" customHeight="1" x14ac:dyDescent="0.2">
      <c r="A105" s="12" t="s">
        <v>153</v>
      </c>
      <c r="B105" s="186" t="s">
        <v>85</v>
      </c>
      <c r="C105" s="167">
        <v>2</v>
      </c>
      <c r="D105" s="167"/>
      <c r="E105" s="167">
        <v>8</v>
      </c>
      <c r="F105" s="167">
        <v>1</v>
      </c>
      <c r="G105" s="167">
        <v>-17</v>
      </c>
      <c r="H105" s="167">
        <v>-49</v>
      </c>
      <c r="I105" s="167">
        <v>7</v>
      </c>
      <c r="J105" s="167">
        <v>27</v>
      </c>
      <c r="K105" s="167">
        <v>15</v>
      </c>
      <c r="L105" s="167">
        <v>6</v>
      </c>
      <c r="M105" s="167">
        <v>-2</v>
      </c>
      <c r="N105" s="167">
        <v>-7</v>
      </c>
      <c r="O105" s="167">
        <v>18</v>
      </c>
      <c r="P105" s="167">
        <v>-5</v>
      </c>
      <c r="Q105" s="167">
        <v>-10</v>
      </c>
      <c r="R105" s="167">
        <v>5</v>
      </c>
      <c r="S105" s="167">
        <v>3</v>
      </c>
      <c r="T105" s="167">
        <v>-1</v>
      </c>
      <c r="U105" s="167">
        <v>1</v>
      </c>
      <c r="V105" s="167">
        <v>1</v>
      </c>
      <c r="W105" s="168">
        <v>1</v>
      </c>
    </row>
    <row r="106" spans="1:23" ht="15.75" customHeight="1" x14ac:dyDescent="0.2">
      <c r="A106" s="12" t="s">
        <v>154</v>
      </c>
      <c r="B106" s="185" t="s">
        <v>23</v>
      </c>
      <c r="C106" s="167">
        <v>-149</v>
      </c>
      <c r="D106" s="167"/>
      <c r="E106" s="167">
        <v>-12</v>
      </c>
      <c r="F106" s="167">
        <v>-11</v>
      </c>
      <c r="G106" s="167">
        <v>4</v>
      </c>
      <c r="H106" s="167">
        <v>-53</v>
      </c>
      <c r="I106" s="167">
        <v>-69</v>
      </c>
      <c r="J106" s="167">
        <v>-39</v>
      </c>
      <c r="K106" s="167">
        <v>-18</v>
      </c>
      <c r="L106" s="167">
        <v>6</v>
      </c>
      <c r="M106" s="167">
        <v>-5</v>
      </c>
      <c r="N106" s="167">
        <v>20</v>
      </c>
      <c r="O106" s="167">
        <v>-11</v>
      </c>
      <c r="P106" s="167">
        <v>-7</v>
      </c>
      <c r="Q106" s="167">
        <v>26</v>
      </c>
      <c r="R106" s="167">
        <v>10</v>
      </c>
      <c r="S106" s="167">
        <v>0</v>
      </c>
      <c r="T106" s="167">
        <v>-13</v>
      </c>
      <c r="U106" s="167">
        <v>7</v>
      </c>
      <c r="V106" s="167">
        <v>6</v>
      </c>
      <c r="W106" s="168">
        <v>10</v>
      </c>
    </row>
    <row r="107" spans="1:23" ht="15.75" customHeight="1" x14ac:dyDescent="0.2">
      <c r="A107" s="12" t="s">
        <v>155</v>
      </c>
      <c r="B107" s="185" t="s">
        <v>24</v>
      </c>
      <c r="C107" s="167">
        <v>-149</v>
      </c>
      <c r="D107" s="167"/>
      <c r="E107" s="167">
        <v>51</v>
      </c>
      <c r="F107" s="167">
        <v>-8</v>
      </c>
      <c r="G107" s="167">
        <v>13</v>
      </c>
      <c r="H107" s="167">
        <v>-81</v>
      </c>
      <c r="I107" s="167">
        <v>-15</v>
      </c>
      <c r="J107" s="167">
        <v>0</v>
      </c>
      <c r="K107" s="167">
        <v>-5</v>
      </c>
      <c r="L107" s="167">
        <v>-51</v>
      </c>
      <c r="M107" s="167">
        <v>0</v>
      </c>
      <c r="N107" s="167">
        <v>-3</v>
      </c>
      <c r="O107" s="167">
        <v>0</v>
      </c>
      <c r="P107" s="167">
        <v>-2</v>
      </c>
      <c r="Q107" s="167">
        <v>2</v>
      </c>
      <c r="R107" s="167">
        <v>-5</v>
      </c>
      <c r="S107" s="167">
        <v>-10</v>
      </c>
      <c r="T107" s="167">
        <v>-2</v>
      </c>
      <c r="U107" s="167">
        <v>-12</v>
      </c>
      <c r="V107" s="167">
        <v>-11</v>
      </c>
      <c r="W107" s="168">
        <v>-10</v>
      </c>
    </row>
    <row r="108" spans="1:23" ht="15.75" customHeight="1" x14ac:dyDescent="0.2">
      <c r="A108" s="12" t="s">
        <v>156</v>
      </c>
      <c r="B108" s="185" t="s">
        <v>25</v>
      </c>
      <c r="C108" s="167">
        <v>37</v>
      </c>
      <c r="D108" s="167"/>
      <c r="E108" s="167">
        <v>-8</v>
      </c>
      <c r="F108" s="167">
        <v>7</v>
      </c>
      <c r="G108" s="167">
        <v>11</v>
      </c>
      <c r="H108" s="167">
        <v>-30</v>
      </c>
      <c r="I108" s="167">
        <v>27</v>
      </c>
      <c r="J108" s="167">
        <v>-6</v>
      </c>
      <c r="K108" s="167">
        <v>-4</v>
      </c>
      <c r="L108" s="167">
        <v>3</v>
      </c>
      <c r="M108" s="167">
        <v>2</v>
      </c>
      <c r="N108" s="167">
        <v>8</v>
      </c>
      <c r="O108" s="167">
        <v>6</v>
      </c>
      <c r="P108" s="167">
        <v>5</v>
      </c>
      <c r="Q108" s="167">
        <v>5</v>
      </c>
      <c r="R108" s="167">
        <v>-6</v>
      </c>
      <c r="S108" s="167">
        <v>2</v>
      </c>
      <c r="T108" s="167">
        <v>5</v>
      </c>
      <c r="U108" s="167">
        <v>5</v>
      </c>
      <c r="V108" s="167">
        <v>3</v>
      </c>
      <c r="W108" s="168">
        <v>2</v>
      </c>
    </row>
    <row r="109" spans="1:23" ht="15.75" customHeight="1" x14ac:dyDescent="0.2">
      <c r="A109" s="12" t="s">
        <v>157</v>
      </c>
      <c r="B109" s="185" t="s">
        <v>26</v>
      </c>
      <c r="C109" s="167">
        <v>209</v>
      </c>
      <c r="D109" s="167"/>
      <c r="E109" s="167">
        <v>16</v>
      </c>
      <c r="F109" s="167">
        <v>39</v>
      </c>
      <c r="G109" s="167">
        <v>-5</v>
      </c>
      <c r="H109" s="167">
        <v>-206</v>
      </c>
      <c r="I109" s="167">
        <v>55</v>
      </c>
      <c r="J109" s="167">
        <v>-3</v>
      </c>
      <c r="K109" s="167">
        <v>40</v>
      </c>
      <c r="L109" s="167">
        <v>59</v>
      </c>
      <c r="M109" s="167">
        <v>53</v>
      </c>
      <c r="N109" s="167">
        <v>17</v>
      </c>
      <c r="O109" s="167">
        <v>27</v>
      </c>
      <c r="P109" s="167">
        <v>17</v>
      </c>
      <c r="Q109" s="167">
        <v>39</v>
      </c>
      <c r="R109" s="167">
        <v>17</v>
      </c>
      <c r="S109" s="167">
        <v>5</v>
      </c>
      <c r="T109" s="167">
        <v>5</v>
      </c>
      <c r="U109" s="167">
        <v>-2</v>
      </c>
      <c r="V109" s="167">
        <v>9</v>
      </c>
      <c r="W109" s="168">
        <v>27</v>
      </c>
    </row>
    <row r="110" spans="1:23" ht="15.75" customHeight="1" x14ac:dyDescent="0.2">
      <c r="A110" s="12" t="s">
        <v>158</v>
      </c>
      <c r="B110" s="185" t="s">
        <v>27</v>
      </c>
      <c r="C110" s="167">
        <v>-160</v>
      </c>
      <c r="D110" s="167"/>
      <c r="E110" s="167">
        <v>-8</v>
      </c>
      <c r="F110" s="167">
        <v>9</v>
      </c>
      <c r="G110" s="167">
        <v>-12</v>
      </c>
      <c r="H110" s="167">
        <v>-46</v>
      </c>
      <c r="I110" s="167">
        <v>3</v>
      </c>
      <c r="J110" s="167">
        <v>-11</v>
      </c>
      <c r="K110" s="167">
        <v>-15</v>
      </c>
      <c r="L110" s="167">
        <v>-12</v>
      </c>
      <c r="M110" s="167">
        <v>-4</v>
      </c>
      <c r="N110" s="167">
        <v>-5</v>
      </c>
      <c r="O110" s="167">
        <v>-11</v>
      </c>
      <c r="P110" s="167">
        <v>-6</v>
      </c>
      <c r="Q110" s="167">
        <v>-10</v>
      </c>
      <c r="R110" s="167">
        <v>-4</v>
      </c>
      <c r="S110" s="167">
        <v>-18</v>
      </c>
      <c r="T110" s="167">
        <v>-10</v>
      </c>
      <c r="U110" s="167">
        <v>-11</v>
      </c>
      <c r="V110" s="167">
        <v>8</v>
      </c>
      <c r="W110" s="168">
        <v>3</v>
      </c>
    </row>
    <row r="111" spans="1:23" ht="15.75" customHeight="1" x14ac:dyDescent="0.2">
      <c r="A111" s="12" t="s">
        <v>159</v>
      </c>
      <c r="B111" s="185" t="s">
        <v>8</v>
      </c>
      <c r="C111" s="167">
        <v>152</v>
      </c>
      <c r="D111" s="167"/>
      <c r="E111" s="167">
        <v>52</v>
      </c>
      <c r="F111" s="167">
        <v>5</v>
      </c>
      <c r="G111" s="167">
        <v>-12</v>
      </c>
      <c r="H111" s="167">
        <v>-74</v>
      </c>
      <c r="I111" s="167">
        <v>-42</v>
      </c>
      <c r="J111" s="167">
        <v>5</v>
      </c>
      <c r="K111" s="167">
        <v>44</v>
      </c>
      <c r="L111" s="167">
        <v>36</v>
      </c>
      <c r="M111" s="167">
        <v>22</v>
      </c>
      <c r="N111" s="167">
        <v>21</v>
      </c>
      <c r="O111" s="167">
        <v>30</v>
      </c>
      <c r="P111" s="167">
        <v>33</v>
      </c>
      <c r="Q111" s="167">
        <v>39</v>
      </c>
      <c r="R111" s="167">
        <v>12</v>
      </c>
      <c r="S111" s="167">
        <v>-4</v>
      </c>
      <c r="T111" s="167">
        <v>-3</v>
      </c>
      <c r="U111" s="167">
        <v>-10</v>
      </c>
      <c r="V111" s="167">
        <v>-1</v>
      </c>
      <c r="W111" s="168">
        <v>-1</v>
      </c>
    </row>
    <row r="112" spans="1:23" ht="15.75" customHeight="1" x14ac:dyDescent="0.2">
      <c r="A112" s="12" t="s">
        <v>160</v>
      </c>
      <c r="B112" s="185" t="s">
        <v>28</v>
      </c>
      <c r="C112" s="167">
        <v>-62</v>
      </c>
      <c r="D112" s="167"/>
      <c r="E112" s="167">
        <v>1</v>
      </c>
      <c r="F112" s="167">
        <v>-12</v>
      </c>
      <c r="G112" s="167">
        <v>-7</v>
      </c>
      <c r="H112" s="167">
        <v>-21</v>
      </c>
      <c r="I112" s="167">
        <v>-3</v>
      </c>
      <c r="J112" s="167">
        <v>21</v>
      </c>
      <c r="K112" s="167">
        <v>-5</v>
      </c>
      <c r="L112" s="167">
        <v>-10</v>
      </c>
      <c r="M112" s="167">
        <v>-2</v>
      </c>
      <c r="N112" s="167">
        <v>2</v>
      </c>
      <c r="O112" s="167">
        <v>-6</v>
      </c>
      <c r="P112" s="167">
        <v>-4</v>
      </c>
      <c r="Q112" s="167">
        <v>-3</v>
      </c>
      <c r="R112" s="167">
        <v>-11</v>
      </c>
      <c r="S112" s="167">
        <v>-6</v>
      </c>
      <c r="T112" s="167">
        <v>0</v>
      </c>
      <c r="U112" s="167">
        <v>1</v>
      </c>
      <c r="V112" s="167">
        <v>1</v>
      </c>
      <c r="W112" s="168">
        <v>2</v>
      </c>
    </row>
    <row r="113" spans="1:23" ht="15.75" customHeight="1" x14ac:dyDescent="0.2">
      <c r="A113" s="12" t="s">
        <v>161</v>
      </c>
      <c r="B113" s="185" t="s">
        <v>29</v>
      </c>
      <c r="C113" s="167">
        <v>286</v>
      </c>
      <c r="D113" s="167"/>
      <c r="E113" s="167">
        <v>30</v>
      </c>
      <c r="F113" s="167">
        <v>8</v>
      </c>
      <c r="G113" s="167">
        <v>27</v>
      </c>
      <c r="H113" s="167">
        <v>-38</v>
      </c>
      <c r="I113" s="167">
        <v>-6</v>
      </c>
      <c r="J113" s="167">
        <v>-11</v>
      </c>
      <c r="K113" s="167">
        <v>7</v>
      </c>
      <c r="L113" s="167">
        <v>27</v>
      </c>
      <c r="M113" s="167">
        <v>21</v>
      </c>
      <c r="N113" s="167">
        <v>41</v>
      </c>
      <c r="O113" s="167">
        <v>39</v>
      </c>
      <c r="P113" s="167">
        <v>39</v>
      </c>
      <c r="Q113" s="167">
        <v>36</v>
      </c>
      <c r="R113" s="167">
        <v>42</v>
      </c>
      <c r="S113" s="167">
        <v>14</v>
      </c>
      <c r="T113" s="167">
        <v>10</v>
      </c>
      <c r="U113" s="167">
        <v>-4</v>
      </c>
      <c r="V113" s="167">
        <v>1</v>
      </c>
      <c r="W113" s="168">
        <v>3</v>
      </c>
    </row>
    <row r="114" spans="1:23" ht="15.75" customHeight="1" x14ac:dyDescent="0.2">
      <c r="A114" s="12" t="s">
        <v>162</v>
      </c>
      <c r="B114" s="185" t="s">
        <v>30</v>
      </c>
      <c r="C114" s="167">
        <v>342</v>
      </c>
      <c r="D114" s="167"/>
      <c r="E114" s="167">
        <v>32</v>
      </c>
      <c r="F114" s="167">
        <v>11</v>
      </c>
      <c r="G114" s="167">
        <v>15</v>
      </c>
      <c r="H114" s="167">
        <v>-94</v>
      </c>
      <c r="I114" s="167">
        <v>39</v>
      </c>
      <c r="J114" s="167">
        <v>-32</v>
      </c>
      <c r="K114" s="167">
        <v>121</v>
      </c>
      <c r="L114" s="167">
        <v>53</v>
      </c>
      <c r="M114" s="167">
        <v>15</v>
      </c>
      <c r="N114" s="167">
        <v>13</v>
      </c>
      <c r="O114" s="167">
        <v>31</v>
      </c>
      <c r="P114" s="167">
        <v>9</v>
      </c>
      <c r="Q114" s="167">
        <v>8</v>
      </c>
      <c r="R114" s="167">
        <v>-7</v>
      </c>
      <c r="S114" s="167">
        <v>11</v>
      </c>
      <c r="T114" s="167">
        <v>16</v>
      </c>
      <c r="U114" s="167">
        <v>27</v>
      </c>
      <c r="V114" s="167">
        <v>43</v>
      </c>
      <c r="W114" s="168">
        <v>31</v>
      </c>
    </row>
    <row r="115" spans="1:23" ht="15.75" customHeight="1" x14ac:dyDescent="0.2">
      <c r="A115" s="12" t="s">
        <v>163</v>
      </c>
      <c r="B115" s="185" t="s">
        <v>31</v>
      </c>
      <c r="C115" s="167">
        <v>87</v>
      </c>
      <c r="D115" s="167"/>
      <c r="E115" s="167">
        <v>30</v>
      </c>
      <c r="F115" s="167">
        <v>8</v>
      </c>
      <c r="G115" s="167">
        <v>48</v>
      </c>
      <c r="H115" s="167">
        <v>292</v>
      </c>
      <c r="I115" s="167">
        <v>-208</v>
      </c>
      <c r="J115" s="167">
        <v>-83</v>
      </c>
      <c r="K115" s="167">
        <v>-4</v>
      </c>
      <c r="L115" s="167">
        <v>9</v>
      </c>
      <c r="M115" s="167">
        <v>25</v>
      </c>
      <c r="N115" s="167">
        <v>11</v>
      </c>
      <c r="O115" s="167">
        <v>13</v>
      </c>
      <c r="P115" s="167">
        <v>1</v>
      </c>
      <c r="Q115" s="167">
        <v>1</v>
      </c>
      <c r="R115" s="167">
        <v>-8</v>
      </c>
      <c r="S115" s="167">
        <v>-22</v>
      </c>
      <c r="T115" s="167">
        <v>-8</v>
      </c>
      <c r="U115" s="167">
        <v>1</v>
      </c>
      <c r="V115" s="167">
        <v>-13</v>
      </c>
      <c r="W115" s="168">
        <v>-6</v>
      </c>
    </row>
    <row r="116" spans="1:23" ht="15.75" customHeight="1" x14ac:dyDescent="0.2">
      <c r="A116" s="12" t="s">
        <v>164</v>
      </c>
      <c r="B116" s="185" t="s">
        <v>10</v>
      </c>
      <c r="C116" s="167">
        <v>-118</v>
      </c>
      <c r="D116" s="167"/>
      <c r="E116" s="167">
        <v>-30</v>
      </c>
      <c r="F116" s="167">
        <v>-15</v>
      </c>
      <c r="G116" s="167">
        <v>3</v>
      </c>
      <c r="H116" s="167">
        <v>-4</v>
      </c>
      <c r="I116" s="167">
        <v>-34</v>
      </c>
      <c r="J116" s="167">
        <v>27</v>
      </c>
      <c r="K116" s="167">
        <v>-12</v>
      </c>
      <c r="L116" s="167">
        <v>-23</v>
      </c>
      <c r="M116" s="167">
        <v>-11</v>
      </c>
      <c r="N116" s="167">
        <v>-8</v>
      </c>
      <c r="O116" s="167">
        <v>4</v>
      </c>
      <c r="P116" s="167">
        <v>8</v>
      </c>
      <c r="Q116" s="167">
        <v>-16</v>
      </c>
      <c r="R116" s="167">
        <v>3</v>
      </c>
      <c r="S116" s="167">
        <v>2</v>
      </c>
      <c r="T116" s="167">
        <v>1</v>
      </c>
      <c r="U116" s="167">
        <v>-4</v>
      </c>
      <c r="V116" s="167">
        <v>-6</v>
      </c>
      <c r="W116" s="168">
        <v>-3</v>
      </c>
    </row>
    <row r="117" spans="1:23" ht="15.75" customHeight="1" x14ac:dyDescent="0.2">
      <c r="A117" s="170" t="s">
        <v>165</v>
      </c>
      <c r="B117" s="187" t="s">
        <v>32</v>
      </c>
      <c r="C117" s="172">
        <v>-164</v>
      </c>
      <c r="D117" s="172"/>
      <c r="E117" s="172">
        <v>31</v>
      </c>
      <c r="F117" s="172">
        <v>-17</v>
      </c>
      <c r="G117" s="172">
        <v>-38</v>
      </c>
      <c r="H117" s="172">
        <v>-157</v>
      </c>
      <c r="I117" s="172">
        <v>3</v>
      </c>
      <c r="J117" s="172">
        <v>9</v>
      </c>
      <c r="K117" s="172">
        <v>60</v>
      </c>
      <c r="L117" s="172">
        <v>-19</v>
      </c>
      <c r="M117" s="172">
        <v>-30</v>
      </c>
      <c r="N117" s="172">
        <v>-20</v>
      </c>
      <c r="O117" s="172">
        <v>-28</v>
      </c>
      <c r="P117" s="172">
        <v>-7</v>
      </c>
      <c r="Q117" s="172">
        <v>-1</v>
      </c>
      <c r="R117" s="172">
        <v>7</v>
      </c>
      <c r="S117" s="172">
        <v>5</v>
      </c>
      <c r="T117" s="172">
        <v>3</v>
      </c>
      <c r="U117" s="172">
        <v>13</v>
      </c>
      <c r="V117" s="172">
        <v>16</v>
      </c>
      <c r="W117" s="173">
        <v>6</v>
      </c>
    </row>
    <row r="118" spans="1:23" ht="12" customHeight="1" x14ac:dyDescent="0.2"/>
    <row r="119" spans="1:23" ht="10.5" customHeight="1" x14ac:dyDescent="0.2">
      <c r="A119" s="227" t="s">
        <v>321</v>
      </c>
      <c r="B119" s="227"/>
      <c r="C119" s="101"/>
    </row>
  </sheetData>
  <sortState ref="B86:W117">
    <sortCondition ref="B86"/>
  </sortState>
  <mergeCells count="23">
    <mergeCell ref="E82:W82"/>
    <mergeCell ref="Z34:AD34"/>
    <mergeCell ref="AA13:AC13"/>
    <mergeCell ref="Z14:AD14"/>
    <mergeCell ref="Z16:AD16"/>
    <mergeCell ref="Z25:AD25"/>
    <mergeCell ref="AA36:AC36"/>
    <mergeCell ref="A1:G1"/>
    <mergeCell ref="A119:B119"/>
    <mergeCell ref="I1:J1"/>
    <mergeCell ref="A3:B5"/>
    <mergeCell ref="A42:B44"/>
    <mergeCell ref="A81:B83"/>
    <mergeCell ref="C80:J80"/>
    <mergeCell ref="C41:J41"/>
    <mergeCell ref="E4:W4"/>
    <mergeCell ref="E43:W43"/>
    <mergeCell ref="C81:C83"/>
    <mergeCell ref="E81:W81"/>
    <mergeCell ref="C3:C5"/>
    <mergeCell ref="E3:W3"/>
    <mergeCell ref="C42:C44"/>
    <mergeCell ref="E42:W42"/>
  </mergeCells>
  <hyperlinks>
    <hyperlink ref="I1" location="Contents!A1" display="back to contents"/>
    <hyperlink ref="AC21" location="'Council 15-16'!A1" display="2015/16"/>
    <hyperlink ref="AB21" location="'Council 14-15'!A1" display="2014/15"/>
    <hyperlink ref="AA21" location="'Council 13-14'!A1" display="2013/14"/>
    <hyperlink ref="AC20" location="'Council 12-13'!A1" display="2012/13"/>
    <hyperlink ref="AB20" location="'Council 11-12'!A1" display="2011/12"/>
    <hyperlink ref="AA20" location="'Council 10-11'!A1" display="2010/11"/>
    <hyperlink ref="AC19" location="'Council 09-10'!A1" display="2009/10"/>
    <hyperlink ref="AB19" location="'Council 08-09'!A1" display="2008/09"/>
    <hyperlink ref="AA19" location="'Council 07-08'!A1" display="2007/08"/>
    <hyperlink ref="AC18" location="'Council 06-07'!A1" display="2006/07"/>
    <hyperlink ref="AB18" location="'Council 05-06'!A1" display="2005/06"/>
    <hyperlink ref="AA18" location="'Council 04-05'!A1" display="2004/05"/>
    <hyperlink ref="AC17" location="'Council 03-04'!A1" display="2003/04"/>
    <hyperlink ref="AB17" location="'Council 02-03'!A1" display="2002/03"/>
    <hyperlink ref="AA17" location="'Council 01-02'!A1" display="2001/02"/>
    <hyperlink ref="AA22" location="'Council 16-17'!A1" display="2016-17"/>
    <hyperlink ref="AB22" location="'Council 17-18'!A1" display="2017-18"/>
    <hyperlink ref="AC22" location="'Council 18-19'!A1" display="2018-19"/>
    <hyperlink ref="AA23" location="'Council 19-20'!A1" display="2019-20"/>
    <hyperlink ref="AA32" location="'NHS Board 19-20'!A1" display="2019-20"/>
    <hyperlink ref="AC31" location="'NHS Board 18-19'!A1" display="2018-19"/>
    <hyperlink ref="AB31" location="'NHS Board 17-18'!A1" display="2017-18"/>
    <hyperlink ref="AA31" location="'NHS Board 16-17'!A1" display="2016-17"/>
    <hyperlink ref="AC30" location="'NHS Board 15-16'!A1" display="2015-16"/>
    <hyperlink ref="AB30" location="'NHS Board 14-15'!A1" display="2014-15"/>
    <hyperlink ref="AA30" location="'NHS Board 13-14'!A1" display="2013-14"/>
    <hyperlink ref="AC29" location="'NHS Board 12-13'!A1" display="2012-13"/>
    <hyperlink ref="AB29" location="'NHS Board 11-12'!A1" display="2011-12"/>
    <hyperlink ref="AA29" location="'NHS Board 10-11'!A1" display="2010-11"/>
    <hyperlink ref="AA28" location="'NHS Board 07-08'!A1" display="2007-08"/>
    <hyperlink ref="AB28" location="'NHS Board 08-09'!A1" display="2008-09"/>
    <hyperlink ref="AC28" location="'NHS Board 09-10'!A1" display="2009-10"/>
    <hyperlink ref="AC27" location="'NHS Board 06-07'!A1" display="2006-07"/>
    <hyperlink ref="AB27" location="'NHS Board 05-06'!A1" display="2005-06"/>
    <hyperlink ref="AA27" location="'NHS Board 04-05'!A1" display="2004-05"/>
    <hyperlink ref="AC26" location="'NHS Board 03-04'!A1" display="2003-04"/>
    <hyperlink ref="AB26" location="'NHS Board 02-03'!A1" display="2002-03"/>
    <hyperlink ref="AA26" location="'NHS Board 01-02'!A1" display="2001-02"/>
    <hyperlink ref="AB35" location="'Migration 18-20'!A1" display="2018-2020 Totals"/>
    <hyperlink ref="AA36" location="'Migration 18-20 as % of MYE'!A1" display="2018-2020 as % of Population"/>
    <hyperlink ref="AB37" location="'Migration 18-20 Chart'!A1" display="Interactive Graph"/>
  </hyperlinks>
  <pageMargins left="0.75" right="0.75" top="1" bottom="1" header="0.5" footer="0.5"/>
  <pageSetup paperSize="9" scale="5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sheetPr>
  <dimension ref="A1:AD119"/>
  <sheetViews>
    <sheetView showGridLines="0" workbookViewId="0">
      <selection sqref="A1:G1"/>
    </sheetView>
  </sheetViews>
  <sheetFormatPr defaultRowHeight="15" x14ac:dyDescent="0.2"/>
  <cols>
    <col min="1" max="1" width="11.28515625" style="25" customWidth="1"/>
    <col min="2" max="2" width="20.7109375" style="25" customWidth="1"/>
    <col min="3" max="3" width="11.7109375" style="25" customWidth="1"/>
    <col min="4" max="4" width="5.7109375" style="25" customWidth="1"/>
    <col min="5" max="24" width="9.7109375" style="25" customWidth="1"/>
    <col min="25" max="25" width="9.140625" style="25" customWidth="1"/>
    <col min="26" max="26" width="11.42578125" style="25" customWidth="1"/>
    <col min="27" max="27" width="17.7109375" style="25" customWidth="1"/>
    <col min="28" max="28" width="17.85546875" style="25" customWidth="1"/>
    <col min="29" max="29" width="18.5703125" style="25" customWidth="1"/>
    <col min="30" max="30" width="12" style="25" customWidth="1"/>
    <col min="31" max="16384" width="9.140625" style="25"/>
  </cols>
  <sheetData>
    <row r="1" spans="1:30" ht="18" customHeight="1" x14ac:dyDescent="0.2">
      <c r="A1" s="226" t="s">
        <v>230</v>
      </c>
      <c r="B1" s="226"/>
      <c r="C1" s="226"/>
      <c r="D1" s="226"/>
      <c r="E1" s="226"/>
      <c r="F1" s="226"/>
      <c r="G1" s="226"/>
      <c r="H1" s="120"/>
      <c r="I1" s="228" t="s">
        <v>209</v>
      </c>
      <c r="J1" s="228"/>
      <c r="K1" s="127"/>
      <c r="L1" s="127"/>
    </row>
    <row r="2" spans="1:30" ht="15" customHeight="1" x14ac:dyDescent="0.2">
      <c r="B2" s="183"/>
      <c r="C2" s="124"/>
      <c r="D2" s="124"/>
      <c r="E2" s="124"/>
      <c r="F2" s="124"/>
      <c r="G2" s="124"/>
      <c r="H2" s="124"/>
      <c r="J2" s="127"/>
      <c r="K2" s="127"/>
      <c r="L2" s="127"/>
      <c r="W2" s="128"/>
    </row>
    <row r="3" spans="1:30" ht="18" customHeight="1" x14ac:dyDescent="0.2">
      <c r="A3" s="234" t="s">
        <v>33</v>
      </c>
      <c r="B3" s="235"/>
      <c r="C3" s="231" t="s">
        <v>34</v>
      </c>
      <c r="D3" s="129"/>
      <c r="E3" s="229" t="s">
        <v>2</v>
      </c>
      <c r="F3" s="229"/>
      <c r="G3" s="229"/>
      <c r="H3" s="229"/>
      <c r="I3" s="229"/>
      <c r="J3" s="229"/>
      <c r="K3" s="229"/>
      <c r="L3" s="229"/>
      <c r="M3" s="229"/>
      <c r="N3" s="229"/>
      <c r="O3" s="229"/>
      <c r="P3" s="229"/>
      <c r="Q3" s="229"/>
      <c r="R3" s="229"/>
      <c r="S3" s="229"/>
      <c r="T3" s="229"/>
      <c r="U3" s="229"/>
      <c r="V3" s="229"/>
      <c r="W3" s="230"/>
    </row>
    <row r="4" spans="1:30" s="95" customFormat="1" ht="18" customHeight="1" x14ac:dyDescent="0.2">
      <c r="A4" s="236"/>
      <c r="B4" s="235"/>
      <c r="C4" s="232"/>
      <c r="E4" s="229" t="s">
        <v>63</v>
      </c>
      <c r="F4" s="229"/>
      <c r="G4" s="229"/>
      <c r="H4" s="229"/>
      <c r="I4" s="229"/>
      <c r="J4" s="229"/>
      <c r="K4" s="229"/>
      <c r="L4" s="229"/>
      <c r="M4" s="229"/>
      <c r="N4" s="229"/>
      <c r="O4" s="229"/>
      <c r="P4" s="229"/>
      <c r="Q4" s="229"/>
      <c r="R4" s="229"/>
      <c r="S4" s="229"/>
      <c r="T4" s="229"/>
      <c r="U4" s="229"/>
      <c r="V4" s="229"/>
      <c r="W4" s="230"/>
      <c r="Y4" s="25"/>
      <c r="Z4" s="25"/>
      <c r="AA4" s="25"/>
      <c r="AB4" s="25"/>
      <c r="AC4" s="25"/>
      <c r="AD4" s="25"/>
    </row>
    <row r="5" spans="1:30" s="95" customFormat="1" ht="18" customHeight="1" x14ac:dyDescent="0.2">
      <c r="A5" s="237"/>
      <c r="B5" s="238"/>
      <c r="C5" s="233"/>
      <c r="D5" s="130"/>
      <c r="E5" s="131" t="s">
        <v>43</v>
      </c>
      <c r="F5" s="131" t="s">
        <v>44</v>
      </c>
      <c r="G5" s="131" t="s">
        <v>45</v>
      </c>
      <c r="H5" s="131" t="s">
        <v>46</v>
      </c>
      <c r="I5" s="131" t="s">
        <v>47</v>
      </c>
      <c r="J5" s="131" t="s">
        <v>48</v>
      </c>
      <c r="K5" s="131" t="s">
        <v>49</v>
      </c>
      <c r="L5" s="132" t="s">
        <v>50</v>
      </c>
      <c r="M5" s="131" t="s">
        <v>51</v>
      </c>
      <c r="N5" s="131" t="s">
        <v>52</v>
      </c>
      <c r="O5" s="131" t="s">
        <v>53</v>
      </c>
      <c r="P5" s="131" t="s">
        <v>54</v>
      </c>
      <c r="Q5" s="131" t="s">
        <v>55</v>
      </c>
      <c r="R5" s="131" t="s">
        <v>56</v>
      </c>
      <c r="S5" s="131" t="s">
        <v>57</v>
      </c>
      <c r="T5" s="131" t="s">
        <v>58</v>
      </c>
      <c r="U5" s="131" t="s">
        <v>59</v>
      </c>
      <c r="V5" s="131" t="s">
        <v>60</v>
      </c>
      <c r="W5" s="151" t="s">
        <v>42</v>
      </c>
      <c r="Y5" s="25"/>
      <c r="Z5" s="25"/>
      <c r="AA5" s="25"/>
      <c r="AB5" s="25"/>
      <c r="AC5" s="25"/>
      <c r="AD5" s="25"/>
    </row>
    <row r="6" spans="1:30" ht="15.75" customHeight="1" x14ac:dyDescent="0.2">
      <c r="A6" s="134" t="s">
        <v>133</v>
      </c>
      <c r="B6" s="184" t="s">
        <v>3</v>
      </c>
      <c r="C6" s="162">
        <v>17585</v>
      </c>
      <c r="D6" s="162"/>
      <c r="E6" s="162">
        <v>1490</v>
      </c>
      <c r="F6" s="162">
        <v>843</v>
      </c>
      <c r="G6" s="162">
        <v>606</v>
      </c>
      <c r="H6" s="162">
        <v>4030</v>
      </c>
      <c r="I6" s="162">
        <v>4171</v>
      </c>
      <c r="J6" s="162">
        <v>836</v>
      </c>
      <c r="K6" s="162">
        <v>1561</v>
      </c>
      <c r="L6" s="162">
        <v>1036</v>
      </c>
      <c r="M6" s="162">
        <v>774</v>
      </c>
      <c r="N6" s="162">
        <v>676</v>
      </c>
      <c r="O6" s="162">
        <v>636</v>
      </c>
      <c r="P6" s="162">
        <v>524</v>
      </c>
      <c r="Q6" s="162">
        <v>379</v>
      </c>
      <c r="R6" s="162">
        <v>161</v>
      </c>
      <c r="S6" s="162">
        <v>-55</v>
      </c>
      <c r="T6" s="162">
        <v>-39</v>
      </c>
      <c r="U6" s="162">
        <v>-46</v>
      </c>
      <c r="V6" s="162">
        <v>17</v>
      </c>
      <c r="W6" s="178">
        <v>-15</v>
      </c>
    </row>
    <row r="7" spans="1:30" ht="15.75" customHeight="1" x14ac:dyDescent="0.2">
      <c r="A7" s="12"/>
      <c r="B7" s="184" t="s">
        <v>35</v>
      </c>
      <c r="C7" s="161"/>
      <c r="D7" s="162"/>
      <c r="E7" s="161"/>
      <c r="F7" s="161"/>
      <c r="G7" s="161"/>
      <c r="H7" s="161"/>
      <c r="I7" s="161"/>
      <c r="J7" s="161"/>
      <c r="K7" s="161"/>
      <c r="L7" s="161"/>
      <c r="M7" s="161"/>
      <c r="N7" s="161"/>
      <c r="O7" s="161"/>
      <c r="P7" s="161"/>
      <c r="Q7" s="161"/>
      <c r="R7" s="161"/>
      <c r="S7" s="161"/>
      <c r="T7" s="161"/>
      <c r="U7" s="161"/>
      <c r="V7" s="161"/>
      <c r="W7" s="163"/>
    </row>
    <row r="8" spans="1:30" ht="15.75" customHeight="1" x14ac:dyDescent="0.2">
      <c r="A8" s="12" t="s">
        <v>134</v>
      </c>
      <c r="B8" s="185" t="s">
        <v>4</v>
      </c>
      <c r="C8" s="165">
        <v>1412</v>
      </c>
      <c r="D8" s="165"/>
      <c r="E8" s="165">
        <v>-260</v>
      </c>
      <c r="F8" s="165">
        <v>-48</v>
      </c>
      <c r="G8" s="165">
        <v>-2</v>
      </c>
      <c r="H8" s="165">
        <v>1335</v>
      </c>
      <c r="I8" s="165">
        <v>944</v>
      </c>
      <c r="J8" s="165">
        <v>435</v>
      </c>
      <c r="K8" s="165">
        <v>-195</v>
      </c>
      <c r="L8" s="165">
        <v>-163</v>
      </c>
      <c r="M8" s="165">
        <v>-102</v>
      </c>
      <c r="N8" s="165">
        <v>-84</v>
      </c>
      <c r="O8" s="165">
        <v>-50</v>
      </c>
      <c r="P8" s="165">
        <v>-55</v>
      </c>
      <c r="Q8" s="165">
        <v>-130</v>
      </c>
      <c r="R8" s="165">
        <v>-128</v>
      </c>
      <c r="S8" s="165">
        <v>-9</v>
      </c>
      <c r="T8" s="165">
        <v>-19</v>
      </c>
      <c r="U8" s="165">
        <v>-18</v>
      </c>
      <c r="V8" s="165">
        <v>-22</v>
      </c>
      <c r="W8" s="166">
        <v>-17</v>
      </c>
    </row>
    <row r="9" spans="1:30" ht="15.75" customHeight="1" x14ac:dyDescent="0.2">
      <c r="A9" s="12" t="s">
        <v>135</v>
      </c>
      <c r="B9" s="185" t="s">
        <v>5</v>
      </c>
      <c r="C9" s="167">
        <v>2041</v>
      </c>
      <c r="D9" s="167"/>
      <c r="E9" s="167">
        <v>509</v>
      </c>
      <c r="F9" s="167">
        <v>300</v>
      </c>
      <c r="G9" s="167">
        <v>43</v>
      </c>
      <c r="H9" s="167">
        <v>-547</v>
      </c>
      <c r="I9" s="167">
        <v>-1</v>
      </c>
      <c r="J9" s="167">
        <v>362</v>
      </c>
      <c r="K9" s="167">
        <v>780</v>
      </c>
      <c r="L9" s="167">
        <v>503</v>
      </c>
      <c r="M9" s="167">
        <v>270</v>
      </c>
      <c r="N9" s="167">
        <v>107</v>
      </c>
      <c r="O9" s="167">
        <v>39</v>
      </c>
      <c r="P9" s="167">
        <v>-41</v>
      </c>
      <c r="Q9" s="167">
        <v>-115</v>
      </c>
      <c r="R9" s="167">
        <v>-142</v>
      </c>
      <c r="S9" s="167">
        <v>-72</v>
      </c>
      <c r="T9" s="167">
        <v>-15</v>
      </c>
      <c r="U9" s="167">
        <v>16</v>
      </c>
      <c r="V9" s="167">
        <v>32</v>
      </c>
      <c r="W9" s="168">
        <v>13</v>
      </c>
    </row>
    <row r="10" spans="1:30" ht="15.75" customHeight="1" x14ac:dyDescent="0.2">
      <c r="A10" s="12" t="s">
        <v>136</v>
      </c>
      <c r="B10" s="185" t="s">
        <v>6</v>
      </c>
      <c r="C10" s="167">
        <v>645</v>
      </c>
      <c r="D10" s="167"/>
      <c r="E10" s="167">
        <v>106</v>
      </c>
      <c r="F10" s="167">
        <v>52</v>
      </c>
      <c r="G10" s="167">
        <v>12</v>
      </c>
      <c r="H10" s="167">
        <v>-137</v>
      </c>
      <c r="I10" s="167">
        <v>-4</v>
      </c>
      <c r="J10" s="167">
        <v>20</v>
      </c>
      <c r="K10" s="167">
        <v>176</v>
      </c>
      <c r="L10" s="167">
        <v>90</v>
      </c>
      <c r="M10" s="167">
        <v>62</v>
      </c>
      <c r="N10" s="167">
        <v>75</v>
      </c>
      <c r="O10" s="167">
        <v>16</v>
      </c>
      <c r="P10" s="167">
        <v>55</v>
      </c>
      <c r="Q10" s="167">
        <v>52</v>
      </c>
      <c r="R10" s="167">
        <v>11</v>
      </c>
      <c r="S10" s="167">
        <v>19</v>
      </c>
      <c r="T10" s="167">
        <v>-5</v>
      </c>
      <c r="U10" s="167">
        <v>16</v>
      </c>
      <c r="V10" s="167">
        <v>16</v>
      </c>
      <c r="W10" s="168">
        <v>13</v>
      </c>
    </row>
    <row r="11" spans="1:30" ht="15.75" customHeight="1" x14ac:dyDescent="0.2">
      <c r="A11" s="12" t="s">
        <v>137</v>
      </c>
      <c r="B11" s="185" t="s">
        <v>7</v>
      </c>
      <c r="C11" s="167">
        <v>-275</v>
      </c>
      <c r="D11" s="167"/>
      <c r="E11" s="167">
        <v>31</v>
      </c>
      <c r="F11" s="167">
        <v>43</v>
      </c>
      <c r="G11" s="167">
        <v>-19</v>
      </c>
      <c r="H11" s="167">
        <v>-172</v>
      </c>
      <c r="I11" s="167">
        <v>-83</v>
      </c>
      <c r="J11" s="167">
        <v>-185</v>
      </c>
      <c r="K11" s="167">
        <v>-38</v>
      </c>
      <c r="L11" s="167">
        <v>5</v>
      </c>
      <c r="M11" s="167">
        <v>8</v>
      </c>
      <c r="N11" s="167">
        <v>-7</v>
      </c>
      <c r="O11" s="167">
        <v>52</v>
      </c>
      <c r="P11" s="167">
        <v>93</v>
      </c>
      <c r="Q11" s="167">
        <v>58</v>
      </c>
      <c r="R11" s="167">
        <v>34</v>
      </c>
      <c r="S11" s="167">
        <v>-15</v>
      </c>
      <c r="T11" s="167">
        <v>-30</v>
      </c>
      <c r="U11" s="167">
        <v>-34</v>
      </c>
      <c r="V11" s="167">
        <v>-10</v>
      </c>
      <c r="W11" s="168">
        <v>-6</v>
      </c>
    </row>
    <row r="12" spans="1:30" ht="15.75" customHeight="1" x14ac:dyDescent="0.2">
      <c r="A12" s="12" t="s">
        <v>138</v>
      </c>
      <c r="B12" s="186" t="s">
        <v>84</v>
      </c>
      <c r="C12" s="167">
        <v>3296</v>
      </c>
      <c r="D12" s="167"/>
      <c r="E12" s="167">
        <v>-334</v>
      </c>
      <c r="F12" s="167">
        <v>-83</v>
      </c>
      <c r="G12" s="167">
        <v>33</v>
      </c>
      <c r="H12" s="167">
        <v>2329</v>
      </c>
      <c r="I12" s="167">
        <v>2030</v>
      </c>
      <c r="J12" s="167">
        <v>247</v>
      </c>
      <c r="K12" s="167">
        <v>-444</v>
      </c>
      <c r="L12" s="167">
        <v>-287</v>
      </c>
      <c r="M12" s="167">
        <v>-133</v>
      </c>
      <c r="N12" s="167">
        <v>33</v>
      </c>
      <c r="O12" s="167">
        <v>-51</v>
      </c>
      <c r="P12" s="167">
        <v>-42</v>
      </c>
      <c r="Q12" s="167">
        <v>-41</v>
      </c>
      <c r="R12" s="167">
        <v>33</v>
      </c>
      <c r="S12" s="167">
        <v>8</v>
      </c>
      <c r="T12" s="167">
        <v>20</v>
      </c>
      <c r="U12" s="167">
        <v>-14</v>
      </c>
      <c r="V12" s="167">
        <v>9</v>
      </c>
      <c r="W12" s="168">
        <v>-17</v>
      </c>
    </row>
    <row r="13" spans="1:30" ht="15.75" customHeight="1" x14ac:dyDescent="0.2">
      <c r="A13" s="12" t="s">
        <v>139</v>
      </c>
      <c r="B13" s="185" t="s">
        <v>9</v>
      </c>
      <c r="C13" s="167">
        <v>-82</v>
      </c>
      <c r="D13" s="167"/>
      <c r="E13" s="167">
        <v>-3</v>
      </c>
      <c r="F13" s="167">
        <v>-35</v>
      </c>
      <c r="G13" s="167">
        <v>10</v>
      </c>
      <c r="H13" s="167">
        <v>-57</v>
      </c>
      <c r="I13" s="167">
        <v>-22</v>
      </c>
      <c r="J13" s="167">
        <v>1</v>
      </c>
      <c r="K13" s="167">
        <v>-7</v>
      </c>
      <c r="L13" s="167">
        <v>20</v>
      </c>
      <c r="M13" s="167">
        <v>-25</v>
      </c>
      <c r="N13" s="167">
        <v>1</v>
      </c>
      <c r="O13" s="167">
        <v>-2</v>
      </c>
      <c r="P13" s="167">
        <v>5</v>
      </c>
      <c r="Q13" s="167">
        <v>17</v>
      </c>
      <c r="R13" s="167">
        <v>-7</v>
      </c>
      <c r="S13" s="167">
        <v>2</v>
      </c>
      <c r="T13" s="167">
        <v>3</v>
      </c>
      <c r="U13" s="167">
        <v>2</v>
      </c>
      <c r="V13" s="167">
        <v>16</v>
      </c>
      <c r="W13" s="168">
        <v>-1</v>
      </c>
      <c r="Z13" s="27"/>
      <c r="AA13" s="239" t="s">
        <v>68</v>
      </c>
      <c r="AB13" s="239"/>
      <c r="AC13" s="239"/>
      <c r="AD13" s="27"/>
    </row>
    <row r="14" spans="1:30" ht="15.75" customHeight="1" x14ac:dyDescent="0.2">
      <c r="A14" s="12" t="s">
        <v>140</v>
      </c>
      <c r="B14" s="185" t="s">
        <v>72</v>
      </c>
      <c r="C14" s="167">
        <v>334</v>
      </c>
      <c r="D14" s="167"/>
      <c r="E14" s="167">
        <v>71</v>
      </c>
      <c r="F14" s="167">
        <v>52</v>
      </c>
      <c r="G14" s="167">
        <v>30</v>
      </c>
      <c r="H14" s="167">
        <v>-267</v>
      </c>
      <c r="I14" s="167">
        <v>11</v>
      </c>
      <c r="J14" s="167">
        <v>-74</v>
      </c>
      <c r="K14" s="167">
        <v>76</v>
      </c>
      <c r="L14" s="167">
        <v>6</v>
      </c>
      <c r="M14" s="167">
        <v>59</v>
      </c>
      <c r="N14" s="167">
        <v>58</v>
      </c>
      <c r="O14" s="167">
        <v>69</v>
      </c>
      <c r="P14" s="167">
        <v>54</v>
      </c>
      <c r="Q14" s="167">
        <v>129</v>
      </c>
      <c r="R14" s="167">
        <v>46</v>
      </c>
      <c r="S14" s="167">
        <v>19</v>
      </c>
      <c r="T14" s="167">
        <v>-1</v>
      </c>
      <c r="U14" s="167">
        <v>1</v>
      </c>
      <c r="V14" s="167">
        <v>-2</v>
      </c>
      <c r="W14" s="168">
        <v>-3</v>
      </c>
      <c r="Z14" s="240" t="s">
        <v>86</v>
      </c>
      <c r="AA14" s="240"/>
      <c r="AB14" s="240"/>
      <c r="AC14" s="240"/>
      <c r="AD14" s="240"/>
    </row>
    <row r="15" spans="1:30" ht="15.75" customHeight="1" x14ac:dyDescent="0.2">
      <c r="A15" s="12" t="s">
        <v>141</v>
      </c>
      <c r="B15" s="185" t="s">
        <v>11</v>
      </c>
      <c r="C15" s="167">
        <v>-12</v>
      </c>
      <c r="D15" s="167"/>
      <c r="E15" s="167">
        <v>-88</v>
      </c>
      <c r="F15" s="167">
        <v>-4</v>
      </c>
      <c r="G15" s="167">
        <v>-4</v>
      </c>
      <c r="H15" s="167">
        <v>808</v>
      </c>
      <c r="I15" s="167">
        <v>-66</v>
      </c>
      <c r="J15" s="167">
        <v>-262</v>
      </c>
      <c r="K15" s="167">
        <v>-226</v>
      </c>
      <c r="L15" s="167">
        <v>-71</v>
      </c>
      <c r="M15" s="167">
        <v>-10</v>
      </c>
      <c r="N15" s="167">
        <v>-7</v>
      </c>
      <c r="O15" s="167">
        <v>-6</v>
      </c>
      <c r="P15" s="167">
        <v>6</v>
      </c>
      <c r="Q15" s="167">
        <v>5</v>
      </c>
      <c r="R15" s="167">
        <v>-29</v>
      </c>
      <c r="S15" s="167">
        <v>6</v>
      </c>
      <c r="T15" s="167">
        <v>-9</v>
      </c>
      <c r="U15" s="167">
        <v>-12</v>
      </c>
      <c r="V15" s="167">
        <v>-21</v>
      </c>
      <c r="W15" s="168">
        <v>-22</v>
      </c>
      <c r="Z15" s="28"/>
      <c r="AA15" s="28"/>
      <c r="AB15" s="28"/>
      <c r="AC15" s="28"/>
      <c r="AD15" s="28"/>
    </row>
    <row r="16" spans="1:30" ht="15.75" customHeight="1" x14ac:dyDescent="0.2">
      <c r="A16" s="12" t="s">
        <v>142</v>
      </c>
      <c r="B16" s="185" t="s">
        <v>12</v>
      </c>
      <c r="C16" s="167">
        <v>-90</v>
      </c>
      <c r="D16" s="167"/>
      <c r="E16" s="167">
        <v>30</v>
      </c>
      <c r="F16" s="167">
        <v>-32</v>
      </c>
      <c r="G16" s="167">
        <v>-7</v>
      </c>
      <c r="H16" s="167">
        <v>-24</v>
      </c>
      <c r="I16" s="167">
        <v>-57</v>
      </c>
      <c r="J16" s="167">
        <v>-76</v>
      </c>
      <c r="K16" s="167">
        <v>62</v>
      </c>
      <c r="L16" s="167">
        <v>-8</v>
      </c>
      <c r="M16" s="167">
        <v>50</v>
      </c>
      <c r="N16" s="167">
        <v>-2</v>
      </c>
      <c r="O16" s="167">
        <v>5</v>
      </c>
      <c r="P16" s="167">
        <v>-7</v>
      </c>
      <c r="Q16" s="167">
        <v>6</v>
      </c>
      <c r="R16" s="167">
        <v>-14</v>
      </c>
      <c r="S16" s="167">
        <v>-9</v>
      </c>
      <c r="T16" s="167">
        <v>6</v>
      </c>
      <c r="U16" s="167">
        <v>-3</v>
      </c>
      <c r="V16" s="167">
        <v>-3</v>
      </c>
      <c r="W16" s="168">
        <v>-7</v>
      </c>
      <c r="Z16" s="241" t="s">
        <v>125</v>
      </c>
      <c r="AA16" s="241"/>
      <c r="AB16" s="241"/>
      <c r="AC16" s="241"/>
      <c r="AD16" s="241"/>
    </row>
    <row r="17" spans="1:30" ht="15.75" customHeight="1" x14ac:dyDescent="0.2">
      <c r="A17" s="12" t="s">
        <v>143</v>
      </c>
      <c r="B17" s="185" t="s">
        <v>13</v>
      </c>
      <c r="C17" s="167">
        <v>909</v>
      </c>
      <c r="D17" s="167"/>
      <c r="E17" s="167">
        <v>329</v>
      </c>
      <c r="F17" s="167">
        <v>120</v>
      </c>
      <c r="G17" s="167">
        <v>58</v>
      </c>
      <c r="H17" s="167">
        <v>-107</v>
      </c>
      <c r="I17" s="167">
        <v>-115</v>
      </c>
      <c r="J17" s="167">
        <v>-50</v>
      </c>
      <c r="K17" s="167">
        <v>277</v>
      </c>
      <c r="L17" s="167">
        <v>229</v>
      </c>
      <c r="M17" s="167">
        <v>136</v>
      </c>
      <c r="N17" s="167">
        <v>47</v>
      </c>
      <c r="O17" s="167">
        <v>-16</v>
      </c>
      <c r="P17" s="167">
        <v>-39</v>
      </c>
      <c r="Q17" s="167">
        <v>-34</v>
      </c>
      <c r="R17" s="167">
        <v>5</v>
      </c>
      <c r="S17" s="167">
        <v>17</v>
      </c>
      <c r="T17" s="167">
        <v>28</v>
      </c>
      <c r="U17" s="167">
        <v>-2</v>
      </c>
      <c r="V17" s="167">
        <v>11</v>
      </c>
      <c r="W17" s="168">
        <v>15</v>
      </c>
      <c r="Z17" s="29"/>
      <c r="AA17" s="30" t="s">
        <v>108</v>
      </c>
      <c r="AB17" s="30" t="s">
        <v>109</v>
      </c>
      <c r="AC17" s="30" t="s">
        <v>110</v>
      </c>
      <c r="AD17" s="31"/>
    </row>
    <row r="18" spans="1:30" ht="15.75" customHeight="1" x14ac:dyDescent="0.2">
      <c r="A18" s="12" t="s">
        <v>144</v>
      </c>
      <c r="B18" s="185" t="s">
        <v>14</v>
      </c>
      <c r="C18" s="167">
        <v>712</v>
      </c>
      <c r="D18" s="167"/>
      <c r="E18" s="167">
        <v>149</v>
      </c>
      <c r="F18" s="167">
        <v>74</v>
      </c>
      <c r="G18" s="167">
        <v>16</v>
      </c>
      <c r="H18" s="167">
        <v>-43</v>
      </c>
      <c r="I18" s="167">
        <v>-60</v>
      </c>
      <c r="J18" s="167">
        <v>18</v>
      </c>
      <c r="K18" s="167">
        <v>176</v>
      </c>
      <c r="L18" s="167">
        <v>158</v>
      </c>
      <c r="M18" s="167">
        <v>7</v>
      </c>
      <c r="N18" s="167">
        <v>27</v>
      </c>
      <c r="O18" s="167">
        <v>45</v>
      </c>
      <c r="P18" s="167">
        <v>14</v>
      </c>
      <c r="Q18" s="167">
        <v>42</v>
      </c>
      <c r="R18" s="167">
        <v>61</v>
      </c>
      <c r="S18" s="167">
        <v>14</v>
      </c>
      <c r="T18" s="167">
        <v>2</v>
      </c>
      <c r="U18" s="167">
        <v>3</v>
      </c>
      <c r="V18" s="167">
        <v>14</v>
      </c>
      <c r="W18" s="168">
        <v>-5</v>
      </c>
      <c r="Z18" s="29"/>
      <c r="AA18" s="30" t="s">
        <v>111</v>
      </c>
      <c r="AB18" s="30" t="s">
        <v>112</v>
      </c>
      <c r="AC18" s="30" t="s">
        <v>113</v>
      </c>
      <c r="AD18" s="31"/>
    </row>
    <row r="19" spans="1:30" ht="15.75" customHeight="1" x14ac:dyDescent="0.2">
      <c r="A19" s="12" t="s">
        <v>145</v>
      </c>
      <c r="B19" s="185" t="s">
        <v>15</v>
      </c>
      <c r="C19" s="167">
        <v>890</v>
      </c>
      <c r="D19" s="167"/>
      <c r="E19" s="167">
        <v>398</v>
      </c>
      <c r="F19" s="167">
        <v>150</v>
      </c>
      <c r="G19" s="167">
        <v>82</v>
      </c>
      <c r="H19" s="167">
        <v>-122</v>
      </c>
      <c r="I19" s="167">
        <v>-66</v>
      </c>
      <c r="J19" s="167">
        <v>-58</v>
      </c>
      <c r="K19" s="167">
        <v>264</v>
      </c>
      <c r="L19" s="167">
        <v>246</v>
      </c>
      <c r="M19" s="167">
        <v>109</v>
      </c>
      <c r="N19" s="167">
        <v>16</v>
      </c>
      <c r="O19" s="167">
        <v>-68</v>
      </c>
      <c r="P19" s="167">
        <v>-51</v>
      </c>
      <c r="Q19" s="167">
        <v>-35</v>
      </c>
      <c r="R19" s="167">
        <v>-33</v>
      </c>
      <c r="S19" s="167">
        <v>25</v>
      </c>
      <c r="T19" s="167">
        <v>10</v>
      </c>
      <c r="U19" s="167">
        <v>19</v>
      </c>
      <c r="V19" s="167">
        <v>7</v>
      </c>
      <c r="W19" s="168">
        <v>-3</v>
      </c>
      <c r="Z19" s="29"/>
      <c r="AA19" s="30" t="s">
        <v>114</v>
      </c>
      <c r="AB19" s="30" t="s">
        <v>115</v>
      </c>
      <c r="AC19" s="30" t="s">
        <v>116</v>
      </c>
      <c r="AD19" s="31"/>
    </row>
    <row r="20" spans="1:30" ht="15.75" customHeight="1" x14ac:dyDescent="0.2">
      <c r="A20" s="12" t="s">
        <v>146</v>
      </c>
      <c r="B20" s="185" t="s">
        <v>16</v>
      </c>
      <c r="C20" s="167">
        <v>415</v>
      </c>
      <c r="D20" s="167"/>
      <c r="E20" s="167">
        <v>38</v>
      </c>
      <c r="F20" s="167">
        <v>13</v>
      </c>
      <c r="G20" s="167">
        <v>26</v>
      </c>
      <c r="H20" s="167">
        <v>-70</v>
      </c>
      <c r="I20" s="167">
        <v>101</v>
      </c>
      <c r="J20" s="167">
        <v>141</v>
      </c>
      <c r="K20" s="167">
        <v>58</v>
      </c>
      <c r="L20" s="167">
        <v>11</v>
      </c>
      <c r="M20" s="167">
        <v>48</v>
      </c>
      <c r="N20" s="167">
        <v>31</v>
      </c>
      <c r="O20" s="167">
        <v>-2</v>
      </c>
      <c r="P20" s="167">
        <v>-7</v>
      </c>
      <c r="Q20" s="167">
        <v>12</v>
      </c>
      <c r="R20" s="167">
        <v>12</v>
      </c>
      <c r="S20" s="167">
        <v>15</v>
      </c>
      <c r="T20" s="167">
        <v>2</v>
      </c>
      <c r="U20" s="167">
        <v>-7</v>
      </c>
      <c r="V20" s="167">
        <v>-6</v>
      </c>
      <c r="W20" s="168">
        <v>-1</v>
      </c>
      <c r="Z20" s="29"/>
      <c r="AA20" s="30" t="s">
        <v>117</v>
      </c>
      <c r="AB20" s="30" t="s">
        <v>118</v>
      </c>
      <c r="AC20" s="30" t="s">
        <v>119</v>
      </c>
      <c r="AD20" s="31"/>
    </row>
    <row r="21" spans="1:30" ht="15.75" customHeight="1" x14ac:dyDescent="0.2">
      <c r="A21" s="12" t="s">
        <v>147</v>
      </c>
      <c r="B21" s="185" t="s">
        <v>17</v>
      </c>
      <c r="C21" s="167">
        <v>650</v>
      </c>
      <c r="D21" s="167"/>
      <c r="E21" s="167">
        <v>115</v>
      </c>
      <c r="F21" s="167">
        <v>1</v>
      </c>
      <c r="G21" s="167">
        <v>-11</v>
      </c>
      <c r="H21" s="167">
        <v>642</v>
      </c>
      <c r="I21" s="167">
        <v>-552</v>
      </c>
      <c r="J21" s="167">
        <v>-228</v>
      </c>
      <c r="K21" s="167">
        <v>105</v>
      </c>
      <c r="L21" s="167">
        <v>84</v>
      </c>
      <c r="M21" s="167">
        <v>20</v>
      </c>
      <c r="N21" s="167">
        <v>79</v>
      </c>
      <c r="O21" s="167">
        <v>54</v>
      </c>
      <c r="P21" s="167">
        <v>91</v>
      </c>
      <c r="Q21" s="167">
        <v>64</v>
      </c>
      <c r="R21" s="167">
        <v>104</v>
      </c>
      <c r="S21" s="167">
        <v>45</v>
      </c>
      <c r="T21" s="167">
        <v>6</v>
      </c>
      <c r="U21" s="167">
        <v>3</v>
      </c>
      <c r="V21" s="167">
        <v>20</v>
      </c>
      <c r="W21" s="168">
        <v>8</v>
      </c>
      <c r="Z21" s="29"/>
      <c r="AA21" s="30" t="s">
        <v>120</v>
      </c>
      <c r="AB21" s="30" t="s">
        <v>121</v>
      </c>
      <c r="AC21" s="30" t="s">
        <v>122</v>
      </c>
      <c r="AD21" s="31"/>
    </row>
    <row r="22" spans="1:30" ht="15.75" customHeight="1" x14ac:dyDescent="0.2">
      <c r="A22" s="12" t="s">
        <v>148</v>
      </c>
      <c r="B22" s="185" t="s">
        <v>18</v>
      </c>
      <c r="C22" s="167">
        <v>2047</v>
      </c>
      <c r="D22" s="167"/>
      <c r="E22" s="167">
        <v>-683</v>
      </c>
      <c r="F22" s="167">
        <v>-255</v>
      </c>
      <c r="G22" s="167">
        <v>-78</v>
      </c>
      <c r="H22" s="167">
        <v>2013</v>
      </c>
      <c r="I22" s="167">
        <v>2364</v>
      </c>
      <c r="J22" s="167">
        <v>563</v>
      </c>
      <c r="K22" s="167">
        <v>-633</v>
      </c>
      <c r="L22" s="167">
        <v>-620</v>
      </c>
      <c r="M22" s="167">
        <v>-283</v>
      </c>
      <c r="N22" s="167">
        <v>-89</v>
      </c>
      <c r="O22" s="167">
        <v>48</v>
      </c>
      <c r="P22" s="167">
        <v>-8</v>
      </c>
      <c r="Q22" s="167">
        <v>-37</v>
      </c>
      <c r="R22" s="167">
        <v>-69</v>
      </c>
      <c r="S22" s="167">
        <v>-28</v>
      </c>
      <c r="T22" s="167">
        <v>-31</v>
      </c>
      <c r="U22" s="167">
        <v>-14</v>
      </c>
      <c r="V22" s="167">
        <v>-51</v>
      </c>
      <c r="W22" s="168">
        <v>-62</v>
      </c>
      <c r="Z22" s="29"/>
      <c r="AA22" s="30" t="s">
        <v>124</v>
      </c>
      <c r="AB22" s="30" t="s">
        <v>128</v>
      </c>
      <c r="AC22" s="30" t="s">
        <v>214</v>
      </c>
      <c r="AD22" s="31"/>
    </row>
    <row r="23" spans="1:30" ht="15.75" customHeight="1" x14ac:dyDescent="0.2">
      <c r="A23" s="12" t="s">
        <v>149</v>
      </c>
      <c r="B23" s="185" t="s">
        <v>19</v>
      </c>
      <c r="C23" s="167">
        <v>239</v>
      </c>
      <c r="D23" s="167"/>
      <c r="E23" s="167">
        <v>84</v>
      </c>
      <c r="F23" s="167">
        <v>11</v>
      </c>
      <c r="G23" s="167">
        <v>32</v>
      </c>
      <c r="H23" s="167">
        <v>-493</v>
      </c>
      <c r="I23" s="167">
        <v>61</v>
      </c>
      <c r="J23" s="167">
        <v>104</v>
      </c>
      <c r="K23" s="167">
        <v>91</v>
      </c>
      <c r="L23" s="167">
        <v>-3</v>
      </c>
      <c r="M23" s="167">
        <v>101</v>
      </c>
      <c r="N23" s="167">
        <v>68</v>
      </c>
      <c r="O23" s="167">
        <v>69</v>
      </c>
      <c r="P23" s="167">
        <v>89</v>
      </c>
      <c r="Q23" s="167">
        <v>69</v>
      </c>
      <c r="R23" s="167">
        <v>25</v>
      </c>
      <c r="S23" s="167">
        <v>-66</v>
      </c>
      <c r="T23" s="167">
        <v>-12</v>
      </c>
      <c r="U23" s="167">
        <v>-10</v>
      </c>
      <c r="V23" s="167">
        <v>7</v>
      </c>
      <c r="W23" s="168">
        <v>12</v>
      </c>
      <c r="Z23" s="29"/>
      <c r="AA23" s="30" t="s">
        <v>325</v>
      </c>
      <c r="AB23" s="31"/>
      <c r="AC23" s="31"/>
      <c r="AD23" s="31"/>
    </row>
    <row r="24" spans="1:30" ht="15.75" customHeight="1" x14ac:dyDescent="0.2">
      <c r="A24" s="12" t="s">
        <v>150</v>
      </c>
      <c r="B24" s="185" t="s">
        <v>20</v>
      </c>
      <c r="C24" s="167">
        <v>-270</v>
      </c>
      <c r="D24" s="167"/>
      <c r="E24" s="167">
        <v>13</v>
      </c>
      <c r="F24" s="167">
        <v>-14</v>
      </c>
      <c r="G24" s="167">
        <v>-5</v>
      </c>
      <c r="H24" s="167">
        <v>-42</v>
      </c>
      <c r="I24" s="167">
        <v>-50</v>
      </c>
      <c r="J24" s="167">
        <v>-82</v>
      </c>
      <c r="K24" s="167">
        <v>-23</v>
      </c>
      <c r="L24" s="167">
        <v>-3</v>
      </c>
      <c r="M24" s="167">
        <v>-16</v>
      </c>
      <c r="N24" s="167">
        <v>4</v>
      </c>
      <c r="O24" s="167">
        <v>-3</v>
      </c>
      <c r="P24" s="167">
        <v>-7</v>
      </c>
      <c r="Q24" s="167">
        <v>-11</v>
      </c>
      <c r="R24" s="167">
        <v>-27</v>
      </c>
      <c r="S24" s="167">
        <v>-2</v>
      </c>
      <c r="T24" s="167">
        <v>12</v>
      </c>
      <c r="U24" s="167">
        <v>3</v>
      </c>
      <c r="V24" s="167">
        <v>-8</v>
      </c>
      <c r="W24" s="168">
        <v>-9</v>
      </c>
      <c r="Z24" s="32"/>
      <c r="AA24" s="32"/>
      <c r="AB24" s="32"/>
      <c r="AC24" s="32"/>
      <c r="AD24" s="32"/>
    </row>
    <row r="25" spans="1:30" ht="15.75" customHeight="1" x14ac:dyDescent="0.2">
      <c r="A25" s="12" t="s">
        <v>151</v>
      </c>
      <c r="B25" s="185" t="s">
        <v>21</v>
      </c>
      <c r="C25" s="167">
        <v>1020</v>
      </c>
      <c r="D25" s="167"/>
      <c r="E25" s="167">
        <v>154</v>
      </c>
      <c r="F25" s="167">
        <v>66</v>
      </c>
      <c r="G25" s="167">
        <v>51</v>
      </c>
      <c r="H25" s="167">
        <v>-63</v>
      </c>
      <c r="I25" s="167">
        <v>41</v>
      </c>
      <c r="J25" s="167">
        <v>111</v>
      </c>
      <c r="K25" s="167">
        <v>252</v>
      </c>
      <c r="L25" s="167">
        <v>148</v>
      </c>
      <c r="M25" s="167">
        <v>93</v>
      </c>
      <c r="N25" s="167">
        <v>67</v>
      </c>
      <c r="O25" s="167">
        <v>53</v>
      </c>
      <c r="P25" s="167">
        <v>34</v>
      </c>
      <c r="Q25" s="167">
        <v>21</v>
      </c>
      <c r="R25" s="167">
        <v>-4</v>
      </c>
      <c r="S25" s="167">
        <v>2</v>
      </c>
      <c r="T25" s="167">
        <v>-6</v>
      </c>
      <c r="U25" s="167">
        <v>7</v>
      </c>
      <c r="V25" s="167">
        <v>-3</v>
      </c>
      <c r="W25" s="168">
        <v>-4</v>
      </c>
      <c r="Z25" s="241" t="s">
        <v>126</v>
      </c>
      <c r="AA25" s="241"/>
      <c r="AB25" s="241"/>
      <c r="AC25" s="241"/>
      <c r="AD25" s="241"/>
    </row>
    <row r="26" spans="1:30" ht="15.75" customHeight="1" x14ac:dyDescent="0.2">
      <c r="A26" s="12" t="s">
        <v>152</v>
      </c>
      <c r="B26" s="185" t="s">
        <v>22</v>
      </c>
      <c r="C26" s="167">
        <v>467</v>
      </c>
      <c r="D26" s="167"/>
      <c r="E26" s="167">
        <v>55</v>
      </c>
      <c r="F26" s="167">
        <v>51</v>
      </c>
      <c r="G26" s="167">
        <v>39</v>
      </c>
      <c r="H26" s="167">
        <v>-187</v>
      </c>
      <c r="I26" s="167">
        <v>9</v>
      </c>
      <c r="J26" s="167">
        <v>38</v>
      </c>
      <c r="K26" s="167">
        <v>34</v>
      </c>
      <c r="L26" s="167">
        <v>23</v>
      </c>
      <c r="M26" s="167">
        <v>82</v>
      </c>
      <c r="N26" s="167">
        <v>54</v>
      </c>
      <c r="O26" s="167">
        <v>56</v>
      </c>
      <c r="P26" s="167">
        <v>49</v>
      </c>
      <c r="Q26" s="167">
        <v>57</v>
      </c>
      <c r="R26" s="167">
        <v>53</v>
      </c>
      <c r="S26" s="167">
        <v>17</v>
      </c>
      <c r="T26" s="167">
        <v>10</v>
      </c>
      <c r="U26" s="167">
        <v>5</v>
      </c>
      <c r="V26" s="167">
        <v>5</v>
      </c>
      <c r="W26" s="168">
        <v>17</v>
      </c>
      <c r="Z26" s="29"/>
      <c r="AA26" s="33" t="s">
        <v>108</v>
      </c>
      <c r="AB26" s="33" t="s">
        <v>109</v>
      </c>
      <c r="AC26" s="33" t="s">
        <v>110</v>
      </c>
      <c r="AD26" s="31"/>
    </row>
    <row r="27" spans="1:30" ht="15.75" customHeight="1" x14ac:dyDescent="0.2">
      <c r="A27" s="12" t="s">
        <v>153</v>
      </c>
      <c r="B27" s="186" t="s">
        <v>85</v>
      </c>
      <c r="C27" s="167">
        <v>-88</v>
      </c>
      <c r="D27" s="167"/>
      <c r="E27" s="167">
        <v>19</v>
      </c>
      <c r="F27" s="167">
        <v>5</v>
      </c>
      <c r="G27" s="167">
        <v>-21</v>
      </c>
      <c r="H27" s="167">
        <v>-86</v>
      </c>
      <c r="I27" s="167">
        <v>-62</v>
      </c>
      <c r="J27" s="167">
        <v>-23</v>
      </c>
      <c r="K27" s="167">
        <v>20</v>
      </c>
      <c r="L27" s="167">
        <v>4</v>
      </c>
      <c r="M27" s="167">
        <v>9</v>
      </c>
      <c r="N27" s="167">
        <v>7</v>
      </c>
      <c r="O27" s="167">
        <v>4</v>
      </c>
      <c r="P27" s="167">
        <v>16</v>
      </c>
      <c r="Q27" s="167">
        <v>18</v>
      </c>
      <c r="R27" s="167">
        <v>5</v>
      </c>
      <c r="S27" s="167">
        <v>-12</v>
      </c>
      <c r="T27" s="167">
        <v>0</v>
      </c>
      <c r="U27" s="167">
        <v>4</v>
      </c>
      <c r="V27" s="167">
        <v>1</v>
      </c>
      <c r="W27" s="168">
        <v>4</v>
      </c>
      <c r="Z27" s="29"/>
      <c r="AA27" s="33" t="s">
        <v>111</v>
      </c>
      <c r="AB27" s="33" t="s">
        <v>112</v>
      </c>
      <c r="AC27" s="33" t="s">
        <v>113</v>
      </c>
      <c r="AD27" s="31"/>
    </row>
    <row r="28" spans="1:30" ht="15.75" customHeight="1" x14ac:dyDescent="0.2">
      <c r="A28" s="12" t="s">
        <v>154</v>
      </c>
      <c r="B28" s="185" t="s">
        <v>23</v>
      </c>
      <c r="C28" s="167">
        <v>-137</v>
      </c>
      <c r="D28" s="167"/>
      <c r="E28" s="167">
        <v>93</v>
      </c>
      <c r="F28" s="167">
        <v>36</v>
      </c>
      <c r="G28" s="167">
        <v>-34</v>
      </c>
      <c r="H28" s="167">
        <v>-142</v>
      </c>
      <c r="I28" s="167">
        <v>-122</v>
      </c>
      <c r="J28" s="167">
        <v>-41</v>
      </c>
      <c r="K28" s="167">
        <v>-82</v>
      </c>
      <c r="L28" s="167">
        <v>-27</v>
      </c>
      <c r="M28" s="167">
        <v>13</v>
      </c>
      <c r="N28" s="167">
        <v>2</v>
      </c>
      <c r="O28" s="167">
        <v>61</v>
      </c>
      <c r="P28" s="167">
        <v>57</v>
      </c>
      <c r="Q28" s="167">
        <v>6</v>
      </c>
      <c r="R28" s="167">
        <v>37</v>
      </c>
      <c r="S28" s="167">
        <v>1</v>
      </c>
      <c r="T28" s="167">
        <v>3</v>
      </c>
      <c r="U28" s="167">
        <v>-5</v>
      </c>
      <c r="V28" s="167">
        <v>-3</v>
      </c>
      <c r="W28" s="168">
        <v>10</v>
      </c>
      <c r="Z28" s="29"/>
      <c r="AA28" s="33" t="s">
        <v>114</v>
      </c>
      <c r="AB28" s="33" t="s">
        <v>115</v>
      </c>
      <c r="AC28" s="33" t="s">
        <v>116</v>
      </c>
      <c r="AD28" s="31"/>
    </row>
    <row r="29" spans="1:30" ht="15.75" customHeight="1" x14ac:dyDescent="0.2">
      <c r="A29" s="12" t="s">
        <v>155</v>
      </c>
      <c r="B29" s="185" t="s">
        <v>24</v>
      </c>
      <c r="C29" s="167">
        <v>-86</v>
      </c>
      <c r="D29" s="167"/>
      <c r="E29" s="167">
        <v>44</v>
      </c>
      <c r="F29" s="167">
        <v>-5</v>
      </c>
      <c r="G29" s="167">
        <v>37</v>
      </c>
      <c r="H29" s="167">
        <v>-33</v>
      </c>
      <c r="I29" s="167">
        <v>-94</v>
      </c>
      <c r="J29" s="167">
        <v>-33</v>
      </c>
      <c r="K29" s="167">
        <v>85</v>
      </c>
      <c r="L29" s="167">
        <v>-3</v>
      </c>
      <c r="M29" s="167">
        <v>-44</v>
      </c>
      <c r="N29" s="167">
        <v>-7</v>
      </c>
      <c r="O29" s="167">
        <v>0</v>
      </c>
      <c r="P29" s="167">
        <v>-4</v>
      </c>
      <c r="Q29" s="167">
        <v>0</v>
      </c>
      <c r="R29" s="167">
        <v>-17</v>
      </c>
      <c r="S29" s="167">
        <v>-15</v>
      </c>
      <c r="T29" s="167">
        <v>-1</v>
      </c>
      <c r="U29" s="167">
        <v>-4</v>
      </c>
      <c r="V29" s="167">
        <v>5</v>
      </c>
      <c r="W29" s="168">
        <v>3</v>
      </c>
      <c r="Z29" s="34"/>
      <c r="AA29" s="33" t="s">
        <v>117</v>
      </c>
      <c r="AB29" s="35" t="s">
        <v>118</v>
      </c>
      <c r="AC29" s="35" t="s">
        <v>119</v>
      </c>
      <c r="AD29" s="31"/>
    </row>
    <row r="30" spans="1:30" ht="15.75" customHeight="1" x14ac:dyDescent="0.2">
      <c r="A30" s="12" t="s">
        <v>156</v>
      </c>
      <c r="B30" s="185" t="s">
        <v>25</v>
      </c>
      <c r="C30" s="167">
        <v>67</v>
      </c>
      <c r="D30" s="167"/>
      <c r="E30" s="167">
        <v>24</v>
      </c>
      <c r="F30" s="167">
        <v>18</v>
      </c>
      <c r="G30" s="167">
        <v>3</v>
      </c>
      <c r="H30" s="167">
        <v>-56</v>
      </c>
      <c r="I30" s="167">
        <v>-11</v>
      </c>
      <c r="J30" s="167">
        <v>8</v>
      </c>
      <c r="K30" s="167">
        <v>8</v>
      </c>
      <c r="L30" s="167">
        <v>24</v>
      </c>
      <c r="M30" s="167">
        <v>12</v>
      </c>
      <c r="N30" s="167">
        <v>-4</v>
      </c>
      <c r="O30" s="167">
        <v>26</v>
      </c>
      <c r="P30" s="167">
        <v>7</v>
      </c>
      <c r="Q30" s="167">
        <v>-1</v>
      </c>
      <c r="R30" s="167">
        <v>2</v>
      </c>
      <c r="S30" s="167">
        <v>9</v>
      </c>
      <c r="T30" s="167">
        <v>-4</v>
      </c>
      <c r="U30" s="167">
        <v>2</v>
      </c>
      <c r="V30" s="167">
        <v>-1</v>
      </c>
      <c r="W30" s="168">
        <v>1</v>
      </c>
      <c r="Y30" s="95"/>
      <c r="Z30" s="34"/>
      <c r="AA30" s="35" t="s">
        <v>120</v>
      </c>
      <c r="AB30" s="35" t="s">
        <v>121</v>
      </c>
      <c r="AC30" s="35" t="s">
        <v>122</v>
      </c>
      <c r="AD30" s="31"/>
    </row>
    <row r="31" spans="1:30" ht="15.75" customHeight="1" x14ac:dyDescent="0.2">
      <c r="A31" s="12" t="s">
        <v>157</v>
      </c>
      <c r="B31" s="185" t="s">
        <v>26</v>
      </c>
      <c r="C31" s="167">
        <v>1407</v>
      </c>
      <c r="D31" s="167"/>
      <c r="E31" s="167">
        <v>174</v>
      </c>
      <c r="F31" s="167">
        <v>132</v>
      </c>
      <c r="G31" s="167">
        <v>115</v>
      </c>
      <c r="H31" s="167">
        <v>-217</v>
      </c>
      <c r="I31" s="167">
        <v>267</v>
      </c>
      <c r="J31" s="167">
        <v>105</v>
      </c>
      <c r="K31" s="167">
        <v>194</v>
      </c>
      <c r="L31" s="167">
        <v>152</v>
      </c>
      <c r="M31" s="167">
        <v>78</v>
      </c>
      <c r="N31" s="167">
        <v>117</v>
      </c>
      <c r="O31" s="167">
        <v>108</v>
      </c>
      <c r="P31" s="167">
        <v>62</v>
      </c>
      <c r="Q31" s="167">
        <v>82</v>
      </c>
      <c r="R31" s="167">
        <v>59</v>
      </c>
      <c r="S31" s="167">
        <v>-25</v>
      </c>
      <c r="T31" s="167">
        <v>-17</v>
      </c>
      <c r="U31" s="167">
        <v>-2</v>
      </c>
      <c r="V31" s="167">
        <v>7</v>
      </c>
      <c r="W31" s="168">
        <v>16</v>
      </c>
      <c r="Y31" s="95"/>
      <c r="Z31" s="34"/>
      <c r="AA31" s="35" t="s">
        <v>124</v>
      </c>
      <c r="AB31" s="35" t="s">
        <v>128</v>
      </c>
      <c r="AC31" s="35" t="s">
        <v>214</v>
      </c>
      <c r="AD31" s="31"/>
    </row>
    <row r="32" spans="1:30" ht="15.75" customHeight="1" x14ac:dyDescent="0.2">
      <c r="A32" s="12" t="s">
        <v>158</v>
      </c>
      <c r="B32" s="185" t="s">
        <v>27</v>
      </c>
      <c r="C32" s="167">
        <v>372</v>
      </c>
      <c r="D32" s="167"/>
      <c r="E32" s="167">
        <v>-22</v>
      </c>
      <c r="F32" s="167">
        <v>-11</v>
      </c>
      <c r="G32" s="167">
        <v>58</v>
      </c>
      <c r="H32" s="167">
        <v>-3</v>
      </c>
      <c r="I32" s="167">
        <v>133</v>
      </c>
      <c r="J32" s="167">
        <v>88</v>
      </c>
      <c r="K32" s="167">
        <v>-1</v>
      </c>
      <c r="L32" s="167">
        <v>53</v>
      </c>
      <c r="M32" s="167">
        <v>6</v>
      </c>
      <c r="N32" s="167">
        <v>11</v>
      </c>
      <c r="O32" s="167">
        <v>-2</v>
      </c>
      <c r="P32" s="167">
        <v>2</v>
      </c>
      <c r="Q32" s="167">
        <v>-6</v>
      </c>
      <c r="R32" s="167">
        <v>-21</v>
      </c>
      <c r="S32" s="167">
        <v>-6</v>
      </c>
      <c r="T32" s="167">
        <v>9</v>
      </c>
      <c r="U32" s="167">
        <v>39</v>
      </c>
      <c r="V32" s="167">
        <v>25</v>
      </c>
      <c r="W32" s="168">
        <v>20</v>
      </c>
      <c r="Y32" s="95"/>
      <c r="Z32" s="34"/>
      <c r="AA32" s="35" t="s">
        <v>325</v>
      </c>
      <c r="AB32" s="36"/>
      <c r="AC32" s="36"/>
      <c r="AD32" s="36"/>
    </row>
    <row r="33" spans="1:30" ht="15.75" customHeight="1" x14ac:dyDescent="0.2">
      <c r="A33" s="12" t="s">
        <v>159</v>
      </c>
      <c r="B33" s="185" t="s">
        <v>8</v>
      </c>
      <c r="C33" s="167">
        <v>280</v>
      </c>
      <c r="D33" s="167"/>
      <c r="E33" s="167">
        <v>102</v>
      </c>
      <c r="F33" s="167">
        <v>59</v>
      </c>
      <c r="G33" s="167">
        <v>11</v>
      </c>
      <c r="H33" s="167">
        <v>-178</v>
      </c>
      <c r="I33" s="167">
        <v>-47</v>
      </c>
      <c r="J33" s="167">
        <v>-49</v>
      </c>
      <c r="K33" s="167">
        <v>68</v>
      </c>
      <c r="L33" s="167">
        <v>92</v>
      </c>
      <c r="M33" s="167">
        <v>31</v>
      </c>
      <c r="N33" s="167">
        <v>48</v>
      </c>
      <c r="O33" s="167">
        <v>71</v>
      </c>
      <c r="P33" s="167">
        <v>67</v>
      </c>
      <c r="Q33" s="167">
        <v>70</v>
      </c>
      <c r="R33" s="167">
        <v>9</v>
      </c>
      <c r="S33" s="167">
        <v>3</v>
      </c>
      <c r="T33" s="167">
        <v>-18</v>
      </c>
      <c r="U33" s="167">
        <v>-16</v>
      </c>
      <c r="V33" s="167">
        <v>-25</v>
      </c>
      <c r="W33" s="168">
        <v>-18</v>
      </c>
      <c r="Y33" s="95"/>
      <c r="Z33" s="32"/>
      <c r="AA33" s="32"/>
      <c r="AB33" s="32"/>
      <c r="AC33" s="32"/>
      <c r="AD33" s="32"/>
    </row>
    <row r="34" spans="1:30" ht="15.75" customHeight="1" x14ac:dyDescent="0.2">
      <c r="A34" s="12" t="s">
        <v>160</v>
      </c>
      <c r="B34" s="185" t="s">
        <v>28</v>
      </c>
      <c r="C34" s="167">
        <v>-5</v>
      </c>
      <c r="D34" s="167"/>
      <c r="E34" s="167">
        <v>9</v>
      </c>
      <c r="F34" s="167">
        <v>-9</v>
      </c>
      <c r="G34" s="167">
        <v>1</v>
      </c>
      <c r="H34" s="167">
        <v>-48</v>
      </c>
      <c r="I34" s="167">
        <v>27</v>
      </c>
      <c r="J34" s="167">
        <v>1</v>
      </c>
      <c r="K34" s="167">
        <v>10</v>
      </c>
      <c r="L34" s="167">
        <v>3</v>
      </c>
      <c r="M34" s="167">
        <v>22</v>
      </c>
      <c r="N34" s="167">
        <v>9</v>
      </c>
      <c r="O34" s="167">
        <v>-13</v>
      </c>
      <c r="P34" s="167">
        <v>2</v>
      </c>
      <c r="Q34" s="167">
        <v>-11</v>
      </c>
      <c r="R34" s="167">
        <v>-4</v>
      </c>
      <c r="S34" s="167">
        <v>-3</v>
      </c>
      <c r="T34" s="167">
        <v>-2</v>
      </c>
      <c r="U34" s="167">
        <v>0</v>
      </c>
      <c r="V34" s="167">
        <v>-2</v>
      </c>
      <c r="W34" s="168">
        <v>3</v>
      </c>
      <c r="Z34" s="241" t="s">
        <v>127</v>
      </c>
      <c r="AA34" s="241"/>
      <c r="AB34" s="241"/>
      <c r="AC34" s="241"/>
      <c r="AD34" s="241"/>
    </row>
    <row r="35" spans="1:30" ht="15.75" customHeight="1" x14ac:dyDescent="0.2">
      <c r="A35" s="12" t="s">
        <v>161</v>
      </c>
      <c r="B35" s="185" t="s">
        <v>29</v>
      </c>
      <c r="C35" s="167">
        <v>103</v>
      </c>
      <c r="D35" s="167"/>
      <c r="E35" s="167">
        <v>58</v>
      </c>
      <c r="F35" s="167">
        <v>8</v>
      </c>
      <c r="G35" s="167">
        <v>24</v>
      </c>
      <c r="H35" s="167">
        <v>-116</v>
      </c>
      <c r="I35" s="167">
        <v>-59</v>
      </c>
      <c r="J35" s="167">
        <v>-111</v>
      </c>
      <c r="K35" s="167">
        <v>53</v>
      </c>
      <c r="L35" s="167">
        <v>61</v>
      </c>
      <c r="M35" s="167">
        <v>-20</v>
      </c>
      <c r="N35" s="167">
        <v>17</v>
      </c>
      <c r="O35" s="167">
        <v>-21</v>
      </c>
      <c r="P35" s="167">
        <v>54</v>
      </c>
      <c r="Q35" s="167">
        <v>52</v>
      </c>
      <c r="R35" s="167">
        <v>87</v>
      </c>
      <c r="S35" s="167">
        <v>17</v>
      </c>
      <c r="T35" s="167">
        <v>-7</v>
      </c>
      <c r="U35" s="167">
        <v>-11</v>
      </c>
      <c r="V35" s="167">
        <v>7</v>
      </c>
      <c r="W35" s="168">
        <v>10</v>
      </c>
      <c r="Z35" s="37"/>
      <c r="AA35" s="38"/>
      <c r="AB35" s="39" t="s">
        <v>323</v>
      </c>
      <c r="AC35" s="37"/>
      <c r="AD35" s="39"/>
    </row>
    <row r="36" spans="1:30" ht="15.75" customHeight="1" x14ac:dyDescent="0.2">
      <c r="A36" s="12" t="s">
        <v>162</v>
      </c>
      <c r="B36" s="185" t="s">
        <v>30</v>
      </c>
      <c r="C36" s="167">
        <v>511</v>
      </c>
      <c r="D36" s="167"/>
      <c r="E36" s="167">
        <v>94</v>
      </c>
      <c r="F36" s="167">
        <v>20</v>
      </c>
      <c r="G36" s="167">
        <v>17</v>
      </c>
      <c r="H36" s="167">
        <v>-142</v>
      </c>
      <c r="I36" s="167">
        <v>-39</v>
      </c>
      <c r="J36" s="167">
        <v>34</v>
      </c>
      <c r="K36" s="167">
        <v>170</v>
      </c>
      <c r="L36" s="167">
        <v>93</v>
      </c>
      <c r="M36" s="167">
        <v>44</v>
      </c>
      <c r="N36" s="167">
        <v>38</v>
      </c>
      <c r="O36" s="167">
        <v>39</v>
      </c>
      <c r="P36" s="167">
        <v>56</v>
      </c>
      <c r="Q36" s="167">
        <v>40</v>
      </c>
      <c r="R36" s="167">
        <v>47</v>
      </c>
      <c r="S36" s="167">
        <v>-1</v>
      </c>
      <c r="T36" s="167">
        <v>10</v>
      </c>
      <c r="U36" s="167">
        <v>-6</v>
      </c>
      <c r="V36" s="167">
        <v>-8</v>
      </c>
      <c r="W36" s="168">
        <v>5</v>
      </c>
      <c r="Z36" s="39"/>
      <c r="AA36" s="243" t="s">
        <v>324</v>
      </c>
      <c r="AB36" s="243"/>
      <c r="AC36" s="243"/>
      <c r="AD36" s="38"/>
    </row>
    <row r="37" spans="1:30" ht="15.75" customHeight="1" x14ac:dyDescent="0.2">
      <c r="A37" s="12" t="s">
        <v>163</v>
      </c>
      <c r="B37" s="185" t="s">
        <v>31</v>
      </c>
      <c r="C37" s="167">
        <v>467</v>
      </c>
      <c r="D37" s="167"/>
      <c r="E37" s="167">
        <v>82</v>
      </c>
      <c r="F37" s="167">
        <v>87</v>
      </c>
      <c r="G37" s="167">
        <v>60</v>
      </c>
      <c r="H37" s="167">
        <v>441</v>
      </c>
      <c r="I37" s="167">
        <v>-388</v>
      </c>
      <c r="J37" s="167">
        <v>-185</v>
      </c>
      <c r="K37" s="167">
        <v>11</v>
      </c>
      <c r="L37" s="167">
        <v>115</v>
      </c>
      <c r="M37" s="167">
        <v>107</v>
      </c>
      <c r="N37" s="167">
        <v>6</v>
      </c>
      <c r="O37" s="167">
        <v>72</v>
      </c>
      <c r="P37" s="167">
        <v>39</v>
      </c>
      <c r="Q37" s="167">
        <v>18</v>
      </c>
      <c r="R37" s="167">
        <v>15</v>
      </c>
      <c r="S37" s="167">
        <v>-18</v>
      </c>
      <c r="T37" s="167">
        <v>1</v>
      </c>
      <c r="U37" s="167">
        <v>-1</v>
      </c>
      <c r="V37" s="167">
        <v>0</v>
      </c>
      <c r="W37" s="168">
        <v>5</v>
      </c>
      <c r="Z37" s="38"/>
      <c r="AA37" s="38"/>
      <c r="AB37" s="39" t="s">
        <v>87</v>
      </c>
      <c r="AC37" s="38"/>
    </row>
    <row r="38" spans="1:30" ht="15.75" customHeight="1" x14ac:dyDescent="0.2">
      <c r="A38" s="12" t="s">
        <v>164</v>
      </c>
      <c r="B38" s="185" t="s">
        <v>10</v>
      </c>
      <c r="C38" s="167">
        <v>-98</v>
      </c>
      <c r="D38" s="167"/>
      <c r="E38" s="167">
        <v>-11</v>
      </c>
      <c r="F38" s="167">
        <v>-5</v>
      </c>
      <c r="G38" s="167">
        <v>-13</v>
      </c>
      <c r="H38" s="167">
        <v>-11</v>
      </c>
      <c r="I38" s="167">
        <v>35</v>
      </c>
      <c r="J38" s="167">
        <v>-64</v>
      </c>
      <c r="K38" s="167">
        <v>-31</v>
      </c>
      <c r="L38" s="167">
        <v>12</v>
      </c>
      <c r="M38" s="167">
        <v>19</v>
      </c>
      <c r="N38" s="167">
        <v>-10</v>
      </c>
      <c r="O38" s="167">
        <v>12</v>
      </c>
      <c r="P38" s="167">
        <v>-25</v>
      </c>
      <c r="Q38" s="167">
        <v>14</v>
      </c>
      <c r="R38" s="167">
        <v>15</v>
      </c>
      <c r="S38" s="167">
        <v>7</v>
      </c>
      <c r="T38" s="167">
        <v>5</v>
      </c>
      <c r="U38" s="167">
        <v>-20</v>
      </c>
      <c r="V38" s="167">
        <v>-11</v>
      </c>
      <c r="W38" s="168">
        <v>-16</v>
      </c>
    </row>
    <row r="39" spans="1:30" ht="15.75" customHeight="1" x14ac:dyDescent="0.2">
      <c r="A39" s="170" t="s">
        <v>165</v>
      </c>
      <c r="B39" s="187" t="s">
        <v>32</v>
      </c>
      <c r="C39" s="172">
        <v>444</v>
      </c>
      <c r="D39" s="172"/>
      <c r="E39" s="172">
        <v>110</v>
      </c>
      <c r="F39" s="172">
        <v>46</v>
      </c>
      <c r="G39" s="172">
        <v>42</v>
      </c>
      <c r="H39" s="172">
        <v>-175</v>
      </c>
      <c r="I39" s="172">
        <v>46</v>
      </c>
      <c r="J39" s="172">
        <v>81</v>
      </c>
      <c r="K39" s="172">
        <v>271</v>
      </c>
      <c r="L39" s="172">
        <v>89</v>
      </c>
      <c r="M39" s="172">
        <v>21</v>
      </c>
      <c r="N39" s="172">
        <v>-36</v>
      </c>
      <c r="O39" s="172">
        <v>-29</v>
      </c>
      <c r="P39" s="172">
        <v>-42</v>
      </c>
      <c r="Q39" s="172">
        <v>-32</v>
      </c>
      <c r="R39" s="172">
        <v>-4</v>
      </c>
      <c r="S39" s="172">
        <v>0</v>
      </c>
      <c r="T39" s="172">
        <v>11</v>
      </c>
      <c r="U39" s="172">
        <v>13</v>
      </c>
      <c r="V39" s="172">
        <v>11</v>
      </c>
      <c r="W39" s="173">
        <v>21</v>
      </c>
    </row>
    <row r="40" spans="1:30" ht="15.75" customHeight="1" x14ac:dyDescent="0.2">
      <c r="B40" s="174"/>
      <c r="C40" s="174"/>
      <c r="D40" s="174"/>
      <c r="E40" s="174"/>
      <c r="F40" s="174"/>
      <c r="G40" s="174"/>
      <c r="H40" s="174"/>
      <c r="I40" s="174"/>
      <c r="J40" s="174"/>
      <c r="K40" s="174"/>
      <c r="L40" s="174"/>
      <c r="M40" s="174"/>
      <c r="N40" s="174"/>
      <c r="O40" s="174"/>
      <c r="P40" s="174"/>
      <c r="Q40" s="174"/>
      <c r="R40" s="174"/>
      <c r="S40" s="174"/>
      <c r="T40" s="174"/>
      <c r="U40" s="174"/>
      <c r="V40" s="174"/>
      <c r="W40" s="174"/>
    </row>
    <row r="41" spans="1:30" s="95" customFormat="1" ht="16.5" customHeight="1" x14ac:dyDescent="0.2">
      <c r="A41" s="175"/>
      <c r="B41" s="175"/>
      <c r="C41" s="242" t="s">
        <v>290</v>
      </c>
      <c r="D41" s="242"/>
      <c r="E41" s="242"/>
      <c r="F41" s="242"/>
      <c r="G41" s="242"/>
      <c r="H41" s="242"/>
      <c r="I41" s="242"/>
      <c r="J41" s="242"/>
      <c r="Y41" s="25"/>
      <c r="Z41" s="25"/>
      <c r="AA41" s="25"/>
      <c r="AB41" s="25"/>
      <c r="AC41" s="25"/>
      <c r="AD41" s="25"/>
    </row>
    <row r="42" spans="1:30" s="95" customFormat="1" ht="18" customHeight="1" x14ac:dyDescent="0.2">
      <c r="A42" s="236" t="s">
        <v>33</v>
      </c>
      <c r="B42" s="235"/>
      <c r="C42" s="231" t="s">
        <v>34</v>
      </c>
      <c r="D42" s="176"/>
      <c r="E42" s="229" t="s">
        <v>0</v>
      </c>
      <c r="F42" s="229"/>
      <c r="G42" s="229"/>
      <c r="H42" s="229"/>
      <c r="I42" s="229"/>
      <c r="J42" s="229"/>
      <c r="K42" s="229"/>
      <c r="L42" s="229"/>
      <c r="M42" s="229"/>
      <c r="N42" s="229"/>
      <c r="O42" s="229"/>
      <c r="P42" s="229"/>
      <c r="Q42" s="229"/>
      <c r="R42" s="229"/>
      <c r="S42" s="229"/>
      <c r="T42" s="229"/>
      <c r="U42" s="229"/>
      <c r="V42" s="229"/>
      <c r="W42" s="230"/>
      <c r="Y42" s="25"/>
      <c r="Z42" s="25"/>
      <c r="AA42" s="25"/>
      <c r="AB42" s="25"/>
      <c r="AC42" s="25"/>
      <c r="AD42" s="25"/>
    </row>
    <row r="43" spans="1:30" s="95" customFormat="1" ht="18" customHeight="1" x14ac:dyDescent="0.2">
      <c r="A43" s="236"/>
      <c r="B43" s="235"/>
      <c r="C43" s="232"/>
      <c r="E43" s="229" t="s">
        <v>63</v>
      </c>
      <c r="F43" s="229"/>
      <c r="G43" s="229"/>
      <c r="H43" s="229"/>
      <c r="I43" s="229"/>
      <c r="J43" s="229"/>
      <c r="K43" s="229"/>
      <c r="L43" s="229"/>
      <c r="M43" s="229"/>
      <c r="N43" s="229"/>
      <c r="O43" s="229"/>
      <c r="P43" s="229"/>
      <c r="Q43" s="229"/>
      <c r="R43" s="229"/>
      <c r="S43" s="229"/>
      <c r="T43" s="229"/>
      <c r="U43" s="229"/>
      <c r="V43" s="229"/>
      <c r="W43" s="230"/>
      <c r="Y43" s="25"/>
      <c r="Z43" s="25"/>
      <c r="AA43" s="25"/>
      <c r="AB43" s="25"/>
      <c r="AC43" s="25"/>
      <c r="AD43" s="25"/>
    </row>
    <row r="44" spans="1:30" s="95" customFormat="1" ht="18" customHeight="1" x14ac:dyDescent="0.2">
      <c r="A44" s="237"/>
      <c r="B44" s="238"/>
      <c r="C44" s="233"/>
      <c r="D44" s="130"/>
      <c r="E44" s="131" t="s">
        <v>43</v>
      </c>
      <c r="F44" s="131" t="s">
        <v>44</v>
      </c>
      <c r="G44" s="131" t="s">
        <v>45</v>
      </c>
      <c r="H44" s="131" t="s">
        <v>46</v>
      </c>
      <c r="I44" s="131" t="s">
        <v>47</v>
      </c>
      <c r="J44" s="131" t="s">
        <v>48</v>
      </c>
      <c r="K44" s="131" t="s">
        <v>49</v>
      </c>
      <c r="L44" s="132" t="s">
        <v>50</v>
      </c>
      <c r="M44" s="131" t="s">
        <v>51</v>
      </c>
      <c r="N44" s="131" t="s">
        <v>52</v>
      </c>
      <c r="O44" s="131" t="s">
        <v>53</v>
      </c>
      <c r="P44" s="131" t="s">
        <v>54</v>
      </c>
      <c r="Q44" s="131" t="s">
        <v>55</v>
      </c>
      <c r="R44" s="131" t="s">
        <v>56</v>
      </c>
      <c r="S44" s="131" t="s">
        <v>57</v>
      </c>
      <c r="T44" s="131" t="s">
        <v>58</v>
      </c>
      <c r="U44" s="131" t="s">
        <v>59</v>
      </c>
      <c r="V44" s="131" t="s">
        <v>60</v>
      </c>
      <c r="W44" s="151" t="s">
        <v>42</v>
      </c>
      <c r="Y44" s="25"/>
      <c r="Z44" s="25"/>
      <c r="AA44" s="25"/>
      <c r="AB44" s="25"/>
      <c r="AC44" s="25"/>
      <c r="AD44" s="25"/>
    </row>
    <row r="45" spans="1:30" ht="15.75" customHeight="1" x14ac:dyDescent="0.2">
      <c r="A45" s="134" t="s">
        <v>133</v>
      </c>
      <c r="B45" s="184" t="s">
        <v>3</v>
      </c>
      <c r="C45" s="162">
        <v>7944</v>
      </c>
      <c r="D45" s="177"/>
      <c r="E45" s="162">
        <v>738</v>
      </c>
      <c r="F45" s="162">
        <v>400</v>
      </c>
      <c r="G45" s="162">
        <v>286</v>
      </c>
      <c r="H45" s="162">
        <v>1587</v>
      </c>
      <c r="I45" s="162">
        <v>1810</v>
      </c>
      <c r="J45" s="162">
        <v>433</v>
      </c>
      <c r="K45" s="162">
        <v>688</v>
      </c>
      <c r="L45" s="162">
        <v>494</v>
      </c>
      <c r="M45" s="162">
        <v>360</v>
      </c>
      <c r="N45" s="162">
        <v>286</v>
      </c>
      <c r="O45" s="162">
        <v>370</v>
      </c>
      <c r="P45" s="162">
        <v>296</v>
      </c>
      <c r="Q45" s="162">
        <v>191</v>
      </c>
      <c r="R45" s="162">
        <v>72</v>
      </c>
      <c r="S45" s="162">
        <v>-50</v>
      </c>
      <c r="T45" s="162">
        <v>-31</v>
      </c>
      <c r="U45" s="162">
        <v>-28</v>
      </c>
      <c r="V45" s="162">
        <v>29</v>
      </c>
      <c r="W45" s="178">
        <v>13</v>
      </c>
    </row>
    <row r="46" spans="1:30" ht="15.75" customHeight="1" x14ac:dyDescent="0.2">
      <c r="A46" s="12"/>
      <c r="B46" s="184" t="s">
        <v>35</v>
      </c>
      <c r="C46" s="162"/>
      <c r="D46" s="177"/>
      <c r="E46" s="162"/>
      <c r="F46" s="162"/>
      <c r="G46" s="162"/>
      <c r="H46" s="162"/>
      <c r="I46" s="162"/>
      <c r="J46" s="162"/>
      <c r="K46" s="162"/>
      <c r="L46" s="162"/>
      <c r="M46" s="162"/>
      <c r="N46" s="162"/>
      <c r="O46" s="162"/>
      <c r="P46" s="162"/>
      <c r="Q46" s="162"/>
      <c r="R46" s="162"/>
      <c r="S46" s="162"/>
      <c r="T46" s="162"/>
      <c r="U46" s="162"/>
      <c r="V46" s="162"/>
      <c r="W46" s="178"/>
    </row>
    <row r="47" spans="1:30" ht="15.75" customHeight="1" x14ac:dyDescent="0.2">
      <c r="A47" s="12" t="s">
        <v>134</v>
      </c>
      <c r="B47" s="185" t="s">
        <v>4</v>
      </c>
      <c r="C47" s="167">
        <v>702</v>
      </c>
      <c r="D47" s="174"/>
      <c r="E47" s="167">
        <v>-138</v>
      </c>
      <c r="F47" s="167">
        <v>-41</v>
      </c>
      <c r="G47" s="167">
        <v>-18</v>
      </c>
      <c r="H47" s="167">
        <v>426</v>
      </c>
      <c r="I47" s="167">
        <v>594</v>
      </c>
      <c r="J47" s="167">
        <v>390</v>
      </c>
      <c r="K47" s="167">
        <v>-62</v>
      </c>
      <c r="L47" s="167">
        <v>-74</v>
      </c>
      <c r="M47" s="167">
        <v>-95</v>
      </c>
      <c r="N47" s="167">
        <v>-47</v>
      </c>
      <c r="O47" s="167">
        <v>-15</v>
      </c>
      <c r="P47" s="167">
        <v>-37</v>
      </c>
      <c r="Q47" s="167">
        <v>-50</v>
      </c>
      <c r="R47" s="167">
        <v>-74</v>
      </c>
      <c r="S47" s="167">
        <v>-1</v>
      </c>
      <c r="T47" s="167">
        <v>-17</v>
      </c>
      <c r="U47" s="167">
        <v>-23</v>
      </c>
      <c r="V47" s="167">
        <v>-8</v>
      </c>
      <c r="W47" s="168">
        <v>-8</v>
      </c>
    </row>
    <row r="48" spans="1:30" ht="15.75" customHeight="1" x14ac:dyDescent="0.2">
      <c r="A48" s="12" t="s">
        <v>135</v>
      </c>
      <c r="B48" s="185" t="s">
        <v>5</v>
      </c>
      <c r="C48" s="167">
        <v>1039</v>
      </c>
      <c r="D48" s="174"/>
      <c r="E48" s="167">
        <v>251</v>
      </c>
      <c r="F48" s="167">
        <v>175</v>
      </c>
      <c r="G48" s="167">
        <v>24</v>
      </c>
      <c r="H48" s="167">
        <v>-176</v>
      </c>
      <c r="I48" s="167">
        <v>-33</v>
      </c>
      <c r="J48" s="167">
        <v>106</v>
      </c>
      <c r="K48" s="167">
        <v>334</v>
      </c>
      <c r="L48" s="167">
        <v>257</v>
      </c>
      <c r="M48" s="167">
        <v>167</v>
      </c>
      <c r="N48" s="167">
        <v>67</v>
      </c>
      <c r="O48" s="167">
        <v>13</v>
      </c>
      <c r="P48" s="167">
        <v>23</v>
      </c>
      <c r="Q48" s="167">
        <v>-62</v>
      </c>
      <c r="R48" s="167">
        <v>-83</v>
      </c>
      <c r="S48" s="167">
        <v>-35</v>
      </c>
      <c r="T48" s="167">
        <v>-18</v>
      </c>
      <c r="U48" s="167">
        <v>12</v>
      </c>
      <c r="V48" s="167">
        <v>19</v>
      </c>
      <c r="W48" s="168">
        <v>-2</v>
      </c>
    </row>
    <row r="49" spans="1:23" ht="15.75" customHeight="1" x14ac:dyDescent="0.2">
      <c r="A49" s="12" t="s">
        <v>136</v>
      </c>
      <c r="B49" s="185" t="s">
        <v>6</v>
      </c>
      <c r="C49" s="167">
        <v>281</v>
      </c>
      <c r="D49" s="174"/>
      <c r="E49" s="167">
        <v>45</v>
      </c>
      <c r="F49" s="167">
        <v>4</v>
      </c>
      <c r="G49" s="167">
        <v>17</v>
      </c>
      <c r="H49" s="167">
        <v>-35</v>
      </c>
      <c r="I49" s="167">
        <v>-12</v>
      </c>
      <c r="J49" s="167">
        <v>-9</v>
      </c>
      <c r="K49" s="167">
        <v>75</v>
      </c>
      <c r="L49" s="167">
        <v>38</v>
      </c>
      <c r="M49" s="167">
        <v>26</v>
      </c>
      <c r="N49" s="167">
        <v>49</v>
      </c>
      <c r="O49" s="167">
        <v>23</v>
      </c>
      <c r="P49" s="167">
        <v>22</v>
      </c>
      <c r="Q49" s="167">
        <v>17</v>
      </c>
      <c r="R49" s="167">
        <v>-4</v>
      </c>
      <c r="S49" s="167">
        <v>7</v>
      </c>
      <c r="T49" s="167">
        <v>0</v>
      </c>
      <c r="U49" s="167">
        <v>5</v>
      </c>
      <c r="V49" s="167">
        <v>4</v>
      </c>
      <c r="W49" s="168">
        <v>9</v>
      </c>
    </row>
    <row r="50" spans="1:23" ht="15.75" customHeight="1" x14ac:dyDescent="0.2">
      <c r="A50" s="12" t="s">
        <v>137</v>
      </c>
      <c r="B50" s="185" t="s">
        <v>7</v>
      </c>
      <c r="C50" s="167">
        <v>-70</v>
      </c>
      <c r="D50" s="174"/>
      <c r="E50" s="167">
        <v>29</v>
      </c>
      <c r="F50" s="167">
        <v>37</v>
      </c>
      <c r="G50" s="167">
        <v>-23</v>
      </c>
      <c r="H50" s="167">
        <v>-74</v>
      </c>
      <c r="I50" s="167">
        <v>-48</v>
      </c>
      <c r="J50" s="167">
        <v>-96</v>
      </c>
      <c r="K50" s="167">
        <v>-14</v>
      </c>
      <c r="L50" s="167">
        <v>-3</v>
      </c>
      <c r="M50" s="167">
        <v>23</v>
      </c>
      <c r="N50" s="167">
        <v>7</v>
      </c>
      <c r="O50" s="167">
        <v>19</v>
      </c>
      <c r="P50" s="167">
        <v>49</v>
      </c>
      <c r="Q50" s="167">
        <v>44</v>
      </c>
      <c r="R50" s="167">
        <v>45</v>
      </c>
      <c r="S50" s="167">
        <v>-12</v>
      </c>
      <c r="T50" s="167">
        <v>-18</v>
      </c>
      <c r="U50" s="167">
        <v>-20</v>
      </c>
      <c r="V50" s="167">
        <v>-8</v>
      </c>
      <c r="W50" s="168">
        <v>-7</v>
      </c>
    </row>
    <row r="51" spans="1:23" ht="15.75" customHeight="1" x14ac:dyDescent="0.2">
      <c r="A51" s="12" t="s">
        <v>138</v>
      </c>
      <c r="B51" s="186" t="s">
        <v>84</v>
      </c>
      <c r="C51" s="167">
        <v>1265</v>
      </c>
      <c r="D51" s="174"/>
      <c r="E51" s="167">
        <v>-162</v>
      </c>
      <c r="F51" s="167">
        <v>-44</v>
      </c>
      <c r="G51" s="167">
        <v>28</v>
      </c>
      <c r="H51" s="167">
        <v>847</v>
      </c>
      <c r="I51" s="167">
        <v>790</v>
      </c>
      <c r="J51" s="167">
        <v>231</v>
      </c>
      <c r="K51" s="167">
        <v>-169</v>
      </c>
      <c r="L51" s="167">
        <v>-180</v>
      </c>
      <c r="M51" s="167">
        <v>-60</v>
      </c>
      <c r="N51" s="167">
        <v>43</v>
      </c>
      <c r="O51" s="167">
        <v>3</v>
      </c>
      <c r="P51" s="167">
        <v>-14</v>
      </c>
      <c r="Q51" s="167">
        <v>-33</v>
      </c>
      <c r="R51" s="167">
        <v>-16</v>
      </c>
      <c r="S51" s="167">
        <v>-11</v>
      </c>
      <c r="T51" s="167">
        <v>5</v>
      </c>
      <c r="U51" s="167">
        <v>-10</v>
      </c>
      <c r="V51" s="167">
        <v>2</v>
      </c>
      <c r="W51" s="168">
        <v>15</v>
      </c>
    </row>
    <row r="52" spans="1:23" ht="15.75" customHeight="1" x14ac:dyDescent="0.2">
      <c r="A52" s="12" t="s">
        <v>139</v>
      </c>
      <c r="B52" s="185" t="s">
        <v>9</v>
      </c>
      <c r="C52" s="167">
        <v>-57</v>
      </c>
      <c r="D52" s="174"/>
      <c r="E52" s="167">
        <v>2</v>
      </c>
      <c r="F52" s="167">
        <v>-17</v>
      </c>
      <c r="G52" s="167">
        <v>9</v>
      </c>
      <c r="H52" s="167">
        <v>-10</v>
      </c>
      <c r="I52" s="167">
        <v>-16</v>
      </c>
      <c r="J52" s="167">
        <v>-11</v>
      </c>
      <c r="K52" s="167">
        <v>-3</v>
      </c>
      <c r="L52" s="167">
        <v>-2</v>
      </c>
      <c r="M52" s="167">
        <v>-15</v>
      </c>
      <c r="N52" s="167">
        <v>-2</v>
      </c>
      <c r="O52" s="167">
        <v>-7</v>
      </c>
      <c r="P52" s="167">
        <v>-6</v>
      </c>
      <c r="Q52" s="167">
        <v>12</v>
      </c>
      <c r="R52" s="167">
        <v>5</v>
      </c>
      <c r="S52" s="167">
        <v>-1</v>
      </c>
      <c r="T52" s="167">
        <v>0</v>
      </c>
      <c r="U52" s="167">
        <v>-1</v>
      </c>
      <c r="V52" s="167">
        <v>5</v>
      </c>
      <c r="W52" s="168">
        <v>1</v>
      </c>
    </row>
    <row r="53" spans="1:23" ht="15.75" customHeight="1" x14ac:dyDescent="0.2">
      <c r="A53" s="12" t="s">
        <v>140</v>
      </c>
      <c r="B53" s="185" t="s">
        <v>72</v>
      </c>
      <c r="C53" s="167">
        <v>151</v>
      </c>
      <c r="D53" s="174"/>
      <c r="E53" s="167">
        <v>37</v>
      </c>
      <c r="F53" s="167">
        <v>12</v>
      </c>
      <c r="G53" s="167">
        <v>5</v>
      </c>
      <c r="H53" s="167">
        <v>-112</v>
      </c>
      <c r="I53" s="167">
        <v>-13</v>
      </c>
      <c r="J53" s="167">
        <v>-34</v>
      </c>
      <c r="K53" s="167">
        <v>20</v>
      </c>
      <c r="L53" s="167">
        <v>8</v>
      </c>
      <c r="M53" s="167">
        <v>41</v>
      </c>
      <c r="N53" s="167">
        <v>15</v>
      </c>
      <c r="O53" s="167">
        <v>21</v>
      </c>
      <c r="P53" s="167">
        <v>33</v>
      </c>
      <c r="Q53" s="167">
        <v>49</v>
      </c>
      <c r="R53" s="167">
        <v>40</v>
      </c>
      <c r="S53" s="167">
        <v>16</v>
      </c>
      <c r="T53" s="167">
        <v>6</v>
      </c>
      <c r="U53" s="167">
        <v>2</v>
      </c>
      <c r="V53" s="167">
        <v>1</v>
      </c>
      <c r="W53" s="168">
        <v>4</v>
      </c>
    </row>
    <row r="54" spans="1:23" ht="15.75" customHeight="1" x14ac:dyDescent="0.2">
      <c r="A54" s="12" t="s">
        <v>141</v>
      </c>
      <c r="B54" s="185" t="s">
        <v>11</v>
      </c>
      <c r="C54" s="167">
        <v>33</v>
      </c>
      <c r="D54" s="174"/>
      <c r="E54" s="167">
        <v>-51</v>
      </c>
      <c r="F54" s="167">
        <v>9</v>
      </c>
      <c r="G54" s="167">
        <v>6</v>
      </c>
      <c r="H54" s="167">
        <v>260</v>
      </c>
      <c r="I54" s="167">
        <v>120</v>
      </c>
      <c r="J54" s="167">
        <v>-101</v>
      </c>
      <c r="K54" s="167">
        <v>-108</v>
      </c>
      <c r="L54" s="167">
        <v>-62</v>
      </c>
      <c r="M54" s="167">
        <v>-5</v>
      </c>
      <c r="N54" s="167">
        <v>-5</v>
      </c>
      <c r="O54" s="167">
        <v>-13</v>
      </c>
      <c r="P54" s="167">
        <v>0</v>
      </c>
      <c r="Q54" s="167">
        <v>13</v>
      </c>
      <c r="R54" s="167">
        <v>-16</v>
      </c>
      <c r="S54" s="167">
        <v>3</v>
      </c>
      <c r="T54" s="167">
        <v>-5</v>
      </c>
      <c r="U54" s="167">
        <v>-4</v>
      </c>
      <c r="V54" s="167">
        <v>-2</v>
      </c>
      <c r="W54" s="168">
        <v>-6</v>
      </c>
    </row>
    <row r="55" spans="1:23" ht="15.75" customHeight="1" x14ac:dyDescent="0.2">
      <c r="A55" s="12" t="s">
        <v>142</v>
      </c>
      <c r="B55" s="185" t="s">
        <v>12</v>
      </c>
      <c r="C55" s="167">
        <v>-24</v>
      </c>
      <c r="D55" s="174"/>
      <c r="E55" s="167">
        <v>16</v>
      </c>
      <c r="F55" s="167">
        <v>0</v>
      </c>
      <c r="G55" s="167">
        <v>-5</v>
      </c>
      <c r="H55" s="167">
        <v>0</v>
      </c>
      <c r="I55" s="167">
        <v>-34</v>
      </c>
      <c r="J55" s="167">
        <v>-69</v>
      </c>
      <c r="K55" s="167">
        <v>40</v>
      </c>
      <c r="L55" s="167">
        <v>-1</v>
      </c>
      <c r="M55" s="167">
        <v>23</v>
      </c>
      <c r="N55" s="167">
        <v>-8</v>
      </c>
      <c r="O55" s="167">
        <v>17</v>
      </c>
      <c r="P55" s="167">
        <v>4</v>
      </c>
      <c r="Q55" s="167">
        <v>5</v>
      </c>
      <c r="R55" s="167">
        <v>7</v>
      </c>
      <c r="S55" s="167">
        <v>-11</v>
      </c>
      <c r="T55" s="167">
        <v>2</v>
      </c>
      <c r="U55" s="167">
        <v>-3</v>
      </c>
      <c r="V55" s="167">
        <v>-5</v>
      </c>
      <c r="W55" s="168">
        <v>-2</v>
      </c>
    </row>
    <row r="56" spans="1:23" ht="15.75" customHeight="1" x14ac:dyDescent="0.2">
      <c r="A56" s="12" t="s">
        <v>143</v>
      </c>
      <c r="B56" s="185" t="s">
        <v>13</v>
      </c>
      <c r="C56" s="167">
        <v>367</v>
      </c>
      <c r="D56" s="174"/>
      <c r="E56" s="167">
        <v>155</v>
      </c>
      <c r="F56" s="167">
        <v>50</v>
      </c>
      <c r="G56" s="167">
        <v>40</v>
      </c>
      <c r="H56" s="167">
        <v>-33</v>
      </c>
      <c r="I56" s="167">
        <v>-56</v>
      </c>
      <c r="J56" s="167">
        <v>-66</v>
      </c>
      <c r="K56" s="167">
        <v>90</v>
      </c>
      <c r="L56" s="167">
        <v>107</v>
      </c>
      <c r="M56" s="167">
        <v>65</v>
      </c>
      <c r="N56" s="167">
        <v>28</v>
      </c>
      <c r="O56" s="167">
        <v>-7</v>
      </c>
      <c r="P56" s="167">
        <v>-3</v>
      </c>
      <c r="Q56" s="167">
        <v>-25</v>
      </c>
      <c r="R56" s="167">
        <v>2</v>
      </c>
      <c r="S56" s="167">
        <v>11</v>
      </c>
      <c r="T56" s="167">
        <v>15</v>
      </c>
      <c r="U56" s="167">
        <v>-2</v>
      </c>
      <c r="V56" s="167">
        <v>-4</v>
      </c>
      <c r="W56" s="168">
        <v>0</v>
      </c>
    </row>
    <row r="57" spans="1:23" ht="15.75" customHeight="1" x14ac:dyDescent="0.2">
      <c r="A57" s="12" t="s">
        <v>144</v>
      </c>
      <c r="B57" s="185" t="s">
        <v>14</v>
      </c>
      <c r="C57" s="167">
        <v>302</v>
      </c>
      <c r="D57" s="174"/>
      <c r="E57" s="167">
        <v>70</v>
      </c>
      <c r="F57" s="167">
        <v>42</v>
      </c>
      <c r="G57" s="167">
        <v>12</v>
      </c>
      <c r="H57" s="167">
        <v>-18</v>
      </c>
      <c r="I57" s="167">
        <v>-47</v>
      </c>
      <c r="J57" s="167">
        <v>0</v>
      </c>
      <c r="K57" s="167">
        <v>75</v>
      </c>
      <c r="L57" s="167">
        <v>77</v>
      </c>
      <c r="M57" s="167">
        <v>-3</v>
      </c>
      <c r="N57" s="167">
        <v>5</v>
      </c>
      <c r="O57" s="167">
        <v>25</v>
      </c>
      <c r="P57" s="167">
        <v>8</v>
      </c>
      <c r="Q57" s="167">
        <v>17</v>
      </c>
      <c r="R57" s="167">
        <v>24</v>
      </c>
      <c r="S57" s="167">
        <v>8</v>
      </c>
      <c r="T57" s="167">
        <v>5</v>
      </c>
      <c r="U57" s="167">
        <v>-4</v>
      </c>
      <c r="V57" s="167">
        <v>11</v>
      </c>
      <c r="W57" s="168">
        <v>-5</v>
      </c>
    </row>
    <row r="58" spans="1:23" ht="15.75" customHeight="1" x14ac:dyDescent="0.2">
      <c r="A58" s="12" t="s">
        <v>145</v>
      </c>
      <c r="B58" s="185" t="s">
        <v>15</v>
      </c>
      <c r="C58" s="167">
        <v>373</v>
      </c>
      <c r="D58" s="174"/>
      <c r="E58" s="167">
        <v>204</v>
      </c>
      <c r="F58" s="167">
        <v>73</v>
      </c>
      <c r="G58" s="167">
        <v>50</v>
      </c>
      <c r="H58" s="167">
        <v>-42</v>
      </c>
      <c r="I58" s="167">
        <v>-59</v>
      </c>
      <c r="J58" s="167">
        <v>-47</v>
      </c>
      <c r="K58" s="167">
        <v>98</v>
      </c>
      <c r="L58" s="167">
        <v>112</v>
      </c>
      <c r="M58" s="167">
        <v>56</v>
      </c>
      <c r="N58" s="167">
        <v>22</v>
      </c>
      <c r="O58" s="167">
        <v>-35</v>
      </c>
      <c r="P58" s="167">
        <v>-25</v>
      </c>
      <c r="Q58" s="167">
        <v>-16</v>
      </c>
      <c r="R58" s="167">
        <v>-27</v>
      </c>
      <c r="S58" s="167">
        <v>9</v>
      </c>
      <c r="T58" s="167">
        <v>3</v>
      </c>
      <c r="U58" s="167">
        <v>-2</v>
      </c>
      <c r="V58" s="167">
        <v>-1</v>
      </c>
      <c r="W58" s="168">
        <v>0</v>
      </c>
    </row>
    <row r="59" spans="1:23" ht="15.75" customHeight="1" x14ac:dyDescent="0.2">
      <c r="A59" s="12" t="s">
        <v>146</v>
      </c>
      <c r="B59" s="185" t="s">
        <v>16</v>
      </c>
      <c r="C59" s="167">
        <v>225</v>
      </c>
      <c r="D59" s="174"/>
      <c r="E59" s="167">
        <v>42</v>
      </c>
      <c r="F59" s="167">
        <v>9</v>
      </c>
      <c r="G59" s="167">
        <v>2</v>
      </c>
      <c r="H59" s="167">
        <v>1</v>
      </c>
      <c r="I59" s="167">
        <v>61</v>
      </c>
      <c r="J59" s="167">
        <v>73</v>
      </c>
      <c r="K59" s="167">
        <v>46</v>
      </c>
      <c r="L59" s="167">
        <v>-18</v>
      </c>
      <c r="M59" s="167">
        <v>27</v>
      </c>
      <c r="N59" s="167">
        <v>-8</v>
      </c>
      <c r="O59" s="167">
        <v>-1</v>
      </c>
      <c r="P59" s="167">
        <v>-24</v>
      </c>
      <c r="Q59" s="167">
        <v>0</v>
      </c>
      <c r="R59" s="167">
        <v>-1</v>
      </c>
      <c r="S59" s="167">
        <v>9</v>
      </c>
      <c r="T59" s="167">
        <v>5</v>
      </c>
      <c r="U59" s="167">
        <v>-2</v>
      </c>
      <c r="V59" s="167">
        <v>2</v>
      </c>
      <c r="W59" s="168">
        <v>2</v>
      </c>
    </row>
    <row r="60" spans="1:23" ht="15.75" customHeight="1" x14ac:dyDescent="0.2">
      <c r="A60" s="12" t="s">
        <v>147</v>
      </c>
      <c r="B60" s="185" t="s">
        <v>17</v>
      </c>
      <c r="C60" s="167">
        <v>238</v>
      </c>
      <c r="D60" s="174"/>
      <c r="E60" s="167">
        <v>46</v>
      </c>
      <c r="F60" s="167">
        <v>16</v>
      </c>
      <c r="G60" s="167">
        <v>-2</v>
      </c>
      <c r="H60" s="167">
        <v>232</v>
      </c>
      <c r="I60" s="167">
        <v>-246</v>
      </c>
      <c r="J60" s="167">
        <v>-100</v>
      </c>
      <c r="K60" s="167">
        <v>-4</v>
      </c>
      <c r="L60" s="167">
        <v>66</v>
      </c>
      <c r="M60" s="167">
        <v>26</v>
      </c>
      <c r="N60" s="167">
        <v>36</v>
      </c>
      <c r="O60" s="167">
        <v>12</v>
      </c>
      <c r="P60" s="167">
        <v>39</v>
      </c>
      <c r="Q60" s="167">
        <v>23</v>
      </c>
      <c r="R60" s="167">
        <v>67</v>
      </c>
      <c r="S60" s="167">
        <v>27</v>
      </c>
      <c r="T60" s="167">
        <v>-2</v>
      </c>
      <c r="U60" s="167">
        <v>-1</v>
      </c>
      <c r="V60" s="167">
        <v>1</v>
      </c>
      <c r="W60" s="168">
        <v>2</v>
      </c>
    </row>
    <row r="61" spans="1:23" ht="15.75" customHeight="1" x14ac:dyDescent="0.2">
      <c r="A61" s="12" t="s">
        <v>148</v>
      </c>
      <c r="B61" s="185" t="s">
        <v>18</v>
      </c>
      <c r="C61" s="167">
        <v>1207</v>
      </c>
      <c r="D61" s="174"/>
      <c r="E61" s="167">
        <v>-390</v>
      </c>
      <c r="F61" s="167">
        <v>-88</v>
      </c>
      <c r="G61" s="167">
        <v>-42</v>
      </c>
      <c r="H61" s="167">
        <v>868</v>
      </c>
      <c r="I61" s="167">
        <v>1158</v>
      </c>
      <c r="J61" s="167">
        <v>408</v>
      </c>
      <c r="K61" s="167">
        <v>-164</v>
      </c>
      <c r="L61" s="167">
        <v>-284</v>
      </c>
      <c r="M61" s="167">
        <v>-144</v>
      </c>
      <c r="N61" s="167">
        <v>-93</v>
      </c>
      <c r="O61" s="167">
        <v>50</v>
      </c>
      <c r="P61" s="167">
        <v>-7</v>
      </c>
      <c r="Q61" s="167">
        <v>-12</v>
      </c>
      <c r="R61" s="167">
        <v>-39</v>
      </c>
      <c r="S61" s="167">
        <v>0</v>
      </c>
      <c r="T61" s="167">
        <v>1</v>
      </c>
      <c r="U61" s="167">
        <v>1</v>
      </c>
      <c r="V61" s="167">
        <v>-4</v>
      </c>
      <c r="W61" s="168">
        <v>-12</v>
      </c>
    </row>
    <row r="62" spans="1:23" ht="15.75" customHeight="1" x14ac:dyDescent="0.2">
      <c r="A62" s="12" t="s">
        <v>149</v>
      </c>
      <c r="B62" s="185" t="s">
        <v>19</v>
      </c>
      <c r="C62" s="167">
        <v>88</v>
      </c>
      <c r="D62" s="174"/>
      <c r="E62" s="167">
        <v>41</v>
      </c>
      <c r="F62" s="167">
        <v>-3</v>
      </c>
      <c r="G62" s="167">
        <v>1</v>
      </c>
      <c r="H62" s="167">
        <v>-175</v>
      </c>
      <c r="I62" s="167">
        <v>-29</v>
      </c>
      <c r="J62" s="167">
        <v>46</v>
      </c>
      <c r="K62" s="167">
        <v>45</v>
      </c>
      <c r="L62" s="167">
        <v>-6</v>
      </c>
      <c r="M62" s="167">
        <v>48</v>
      </c>
      <c r="N62" s="167">
        <v>35</v>
      </c>
      <c r="O62" s="167">
        <v>31</v>
      </c>
      <c r="P62" s="167">
        <v>60</v>
      </c>
      <c r="Q62" s="167">
        <v>43</v>
      </c>
      <c r="R62" s="167">
        <v>15</v>
      </c>
      <c r="S62" s="167">
        <v>-51</v>
      </c>
      <c r="T62" s="167">
        <v>-10</v>
      </c>
      <c r="U62" s="167">
        <v>-2</v>
      </c>
      <c r="V62" s="167">
        <v>-3</v>
      </c>
      <c r="W62" s="168">
        <v>2</v>
      </c>
    </row>
    <row r="63" spans="1:23" ht="15.75" customHeight="1" x14ac:dyDescent="0.2">
      <c r="A63" s="12" t="s">
        <v>150</v>
      </c>
      <c r="B63" s="185" t="s">
        <v>20</v>
      </c>
      <c r="C63" s="167">
        <v>-173</v>
      </c>
      <c r="D63" s="174"/>
      <c r="E63" s="167">
        <v>5</v>
      </c>
      <c r="F63" s="167">
        <v>-8</v>
      </c>
      <c r="G63" s="167">
        <v>-14</v>
      </c>
      <c r="H63" s="167">
        <v>-15</v>
      </c>
      <c r="I63" s="167">
        <v>-26</v>
      </c>
      <c r="J63" s="167">
        <v>-49</v>
      </c>
      <c r="K63" s="167">
        <v>-7</v>
      </c>
      <c r="L63" s="167">
        <v>-1</v>
      </c>
      <c r="M63" s="167">
        <v>-23</v>
      </c>
      <c r="N63" s="167">
        <v>2</v>
      </c>
      <c r="O63" s="167">
        <v>-6</v>
      </c>
      <c r="P63" s="167">
        <v>-7</v>
      </c>
      <c r="Q63" s="167">
        <v>-1</v>
      </c>
      <c r="R63" s="167">
        <v>-16</v>
      </c>
      <c r="S63" s="167">
        <v>2</v>
      </c>
      <c r="T63" s="167">
        <v>5</v>
      </c>
      <c r="U63" s="167">
        <v>-2</v>
      </c>
      <c r="V63" s="167">
        <v>-6</v>
      </c>
      <c r="W63" s="168">
        <v>-6</v>
      </c>
    </row>
    <row r="64" spans="1:23" ht="15.75" customHeight="1" x14ac:dyDescent="0.2">
      <c r="A64" s="12" t="s">
        <v>151</v>
      </c>
      <c r="B64" s="185" t="s">
        <v>21</v>
      </c>
      <c r="C64" s="167">
        <v>516</v>
      </c>
      <c r="D64" s="174"/>
      <c r="E64" s="167">
        <v>72</v>
      </c>
      <c r="F64" s="167">
        <v>48</v>
      </c>
      <c r="G64" s="167">
        <v>30</v>
      </c>
      <c r="H64" s="167">
        <v>-10</v>
      </c>
      <c r="I64" s="167">
        <v>6</v>
      </c>
      <c r="J64" s="167">
        <v>34</v>
      </c>
      <c r="K64" s="167">
        <v>121</v>
      </c>
      <c r="L64" s="167">
        <v>79</v>
      </c>
      <c r="M64" s="167">
        <v>51</v>
      </c>
      <c r="N64" s="167">
        <v>27</v>
      </c>
      <c r="O64" s="167">
        <v>16</v>
      </c>
      <c r="P64" s="167">
        <v>14</v>
      </c>
      <c r="Q64" s="167">
        <v>22</v>
      </c>
      <c r="R64" s="167">
        <v>3</v>
      </c>
      <c r="S64" s="167">
        <v>-6</v>
      </c>
      <c r="T64" s="167">
        <v>-5</v>
      </c>
      <c r="U64" s="167">
        <v>10</v>
      </c>
      <c r="V64" s="167">
        <v>2</v>
      </c>
      <c r="W64" s="168">
        <v>2</v>
      </c>
    </row>
    <row r="65" spans="1:30" ht="15.75" customHeight="1" x14ac:dyDescent="0.2">
      <c r="A65" s="12" t="s">
        <v>152</v>
      </c>
      <c r="B65" s="185" t="s">
        <v>22</v>
      </c>
      <c r="C65" s="167">
        <v>197</v>
      </c>
      <c r="D65" s="174"/>
      <c r="E65" s="167">
        <v>39</v>
      </c>
      <c r="F65" s="167">
        <v>21</v>
      </c>
      <c r="G65" s="167">
        <v>23</v>
      </c>
      <c r="H65" s="167">
        <v>-82</v>
      </c>
      <c r="I65" s="167">
        <v>-35</v>
      </c>
      <c r="J65" s="167">
        <v>-2</v>
      </c>
      <c r="K65" s="167">
        <v>4</v>
      </c>
      <c r="L65" s="167">
        <v>8</v>
      </c>
      <c r="M65" s="167">
        <v>34</v>
      </c>
      <c r="N65" s="167">
        <v>44</v>
      </c>
      <c r="O65" s="167">
        <v>38</v>
      </c>
      <c r="P65" s="167">
        <v>20</v>
      </c>
      <c r="Q65" s="167">
        <v>35</v>
      </c>
      <c r="R65" s="167">
        <v>17</v>
      </c>
      <c r="S65" s="167">
        <v>4</v>
      </c>
      <c r="T65" s="167">
        <v>10</v>
      </c>
      <c r="U65" s="167">
        <v>8</v>
      </c>
      <c r="V65" s="167">
        <v>3</v>
      </c>
      <c r="W65" s="168">
        <v>8</v>
      </c>
    </row>
    <row r="66" spans="1:30" ht="15.75" customHeight="1" x14ac:dyDescent="0.2">
      <c r="A66" s="12" t="s">
        <v>153</v>
      </c>
      <c r="B66" s="186" t="s">
        <v>85</v>
      </c>
      <c r="C66" s="167">
        <v>-41</v>
      </c>
      <c r="D66" s="174"/>
      <c r="E66" s="167">
        <v>10</v>
      </c>
      <c r="F66" s="167">
        <v>8</v>
      </c>
      <c r="G66" s="167">
        <v>-13</v>
      </c>
      <c r="H66" s="167">
        <v>-43</v>
      </c>
      <c r="I66" s="167">
        <v>-35</v>
      </c>
      <c r="J66" s="167">
        <v>-18</v>
      </c>
      <c r="K66" s="167">
        <v>17</v>
      </c>
      <c r="L66" s="167">
        <v>2</v>
      </c>
      <c r="M66" s="167">
        <v>4</v>
      </c>
      <c r="N66" s="167">
        <v>8</v>
      </c>
      <c r="O66" s="167">
        <v>2</v>
      </c>
      <c r="P66" s="167">
        <v>10</v>
      </c>
      <c r="Q66" s="167">
        <v>5</v>
      </c>
      <c r="R66" s="167">
        <v>1</v>
      </c>
      <c r="S66" s="167">
        <v>-3</v>
      </c>
      <c r="T66" s="167">
        <v>2</v>
      </c>
      <c r="U66" s="167">
        <v>1</v>
      </c>
      <c r="V66" s="167">
        <v>0</v>
      </c>
      <c r="W66" s="168">
        <v>1</v>
      </c>
    </row>
    <row r="67" spans="1:30" ht="15.75" customHeight="1" x14ac:dyDescent="0.2">
      <c r="A67" s="12" t="s">
        <v>154</v>
      </c>
      <c r="B67" s="185" t="s">
        <v>23</v>
      </c>
      <c r="C67" s="167">
        <v>-124</v>
      </c>
      <c r="D67" s="174"/>
      <c r="E67" s="167">
        <v>54</v>
      </c>
      <c r="F67" s="167">
        <v>25</v>
      </c>
      <c r="G67" s="167">
        <v>-12</v>
      </c>
      <c r="H67" s="167">
        <v>-60</v>
      </c>
      <c r="I67" s="167">
        <v>-74</v>
      </c>
      <c r="J67" s="167">
        <v>-44</v>
      </c>
      <c r="K67" s="167">
        <v>-45</v>
      </c>
      <c r="L67" s="167">
        <v>-33</v>
      </c>
      <c r="M67" s="167">
        <v>4</v>
      </c>
      <c r="N67" s="167">
        <v>-15</v>
      </c>
      <c r="O67" s="167">
        <v>40</v>
      </c>
      <c r="P67" s="167">
        <v>11</v>
      </c>
      <c r="Q67" s="167">
        <v>-2</v>
      </c>
      <c r="R67" s="167">
        <v>17</v>
      </c>
      <c r="S67" s="167">
        <v>-5</v>
      </c>
      <c r="T67" s="167">
        <v>2</v>
      </c>
      <c r="U67" s="167">
        <v>6</v>
      </c>
      <c r="V67" s="167">
        <v>0</v>
      </c>
      <c r="W67" s="168">
        <v>7</v>
      </c>
    </row>
    <row r="68" spans="1:30" ht="15.75" customHeight="1" x14ac:dyDescent="0.2">
      <c r="A68" s="12" t="s">
        <v>155</v>
      </c>
      <c r="B68" s="185" t="s">
        <v>24</v>
      </c>
      <c r="C68" s="167">
        <v>-104</v>
      </c>
      <c r="D68" s="174"/>
      <c r="E68" s="167">
        <v>37</v>
      </c>
      <c r="F68" s="167">
        <v>-28</v>
      </c>
      <c r="G68" s="167">
        <v>13</v>
      </c>
      <c r="H68" s="167">
        <v>-21</v>
      </c>
      <c r="I68" s="167">
        <v>-51</v>
      </c>
      <c r="J68" s="167">
        <v>-9</v>
      </c>
      <c r="K68" s="167">
        <v>26</v>
      </c>
      <c r="L68" s="167">
        <v>3</v>
      </c>
      <c r="M68" s="167">
        <v>-28</v>
      </c>
      <c r="N68" s="167">
        <v>-12</v>
      </c>
      <c r="O68" s="167">
        <v>2</v>
      </c>
      <c r="P68" s="167">
        <v>-8</v>
      </c>
      <c r="Q68" s="167">
        <v>-6</v>
      </c>
      <c r="R68" s="167">
        <v>-5</v>
      </c>
      <c r="S68" s="167">
        <v>-4</v>
      </c>
      <c r="T68" s="167">
        <v>-1</v>
      </c>
      <c r="U68" s="167">
        <v>-6</v>
      </c>
      <c r="V68" s="167">
        <v>-5</v>
      </c>
      <c r="W68" s="168">
        <v>-1</v>
      </c>
    </row>
    <row r="69" spans="1:30" ht="15.75" customHeight="1" x14ac:dyDescent="0.2">
      <c r="A69" s="12" t="s">
        <v>156</v>
      </c>
      <c r="B69" s="185" t="s">
        <v>25</v>
      </c>
      <c r="C69" s="167">
        <v>24</v>
      </c>
      <c r="D69" s="174"/>
      <c r="E69" s="167">
        <v>6</v>
      </c>
      <c r="F69" s="167">
        <v>4</v>
      </c>
      <c r="G69" s="167">
        <v>10</v>
      </c>
      <c r="H69" s="167">
        <v>-13</v>
      </c>
      <c r="I69" s="167">
        <v>-4</v>
      </c>
      <c r="J69" s="167">
        <v>1</v>
      </c>
      <c r="K69" s="167">
        <v>-9</v>
      </c>
      <c r="L69" s="167">
        <v>14</v>
      </c>
      <c r="M69" s="167">
        <v>5</v>
      </c>
      <c r="N69" s="167">
        <v>-6</v>
      </c>
      <c r="O69" s="167">
        <v>13</v>
      </c>
      <c r="P69" s="167">
        <v>4</v>
      </c>
      <c r="Q69" s="167">
        <v>4</v>
      </c>
      <c r="R69" s="167">
        <v>-5</v>
      </c>
      <c r="S69" s="167">
        <v>4</v>
      </c>
      <c r="T69" s="167">
        <v>-2</v>
      </c>
      <c r="U69" s="167">
        <v>-1</v>
      </c>
      <c r="V69" s="167">
        <v>0</v>
      </c>
      <c r="W69" s="168">
        <v>-1</v>
      </c>
      <c r="Y69" s="95"/>
      <c r="Z69" s="95"/>
      <c r="AA69" s="95"/>
      <c r="AB69" s="95"/>
      <c r="AC69" s="95"/>
      <c r="AD69" s="95"/>
    </row>
    <row r="70" spans="1:30" ht="15.75" customHeight="1" x14ac:dyDescent="0.2">
      <c r="A70" s="12" t="s">
        <v>157</v>
      </c>
      <c r="B70" s="185" t="s">
        <v>26</v>
      </c>
      <c r="C70" s="167">
        <v>697</v>
      </c>
      <c r="D70" s="174"/>
      <c r="E70" s="167">
        <v>86</v>
      </c>
      <c r="F70" s="167">
        <v>65</v>
      </c>
      <c r="G70" s="167">
        <v>35</v>
      </c>
      <c r="H70" s="167">
        <v>-66</v>
      </c>
      <c r="I70" s="167">
        <v>100</v>
      </c>
      <c r="J70" s="167">
        <v>7</v>
      </c>
      <c r="K70" s="167">
        <v>115</v>
      </c>
      <c r="L70" s="167">
        <v>102</v>
      </c>
      <c r="M70" s="167">
        <v>31</v>
      </c>
      <c r="N70" s="167">
        <v>52</v>
      </c>
      <c r="O70" s="167">
        <v>63</v>
      </c>
      <c r="P70" s="167">
        <v>45</v>
      </c>
      <c r="Q70" s="167">
        <v>40</v>
      </c>
      <c r="R70" s="167">
        <v>38</v>
      </c>
      <c r="S70" s="167">
        <v>-7</v>
      </c>
      <c r="T70" s="167">
        <v>-14</v>
      </c>
      <c r="U70" s="167">
        <v>-1</v>
      </c>
      <c r="V70" s="167">
        <v>5</v>
      </c>
      <c r="W70" s="168">
        <v>1</v>
      </c>
      <c r="Y70" s="95"/>
      <c r="Z70" s="95"/>
      <c r="AA70" s="95"/>
      <c r="AB70" s="95"/>
      <c r="AC70" s="95"/>
      <c r="AD70" s="95"/>
    </row>
    <row r="71" spans="1:30" ht="15.75" customHeight="1" x14ac:dyDescent="0.2">
      <c r="A71" s="12" t="s">
        <v>158</v>
      </c>
      <c r="B71" s="185" t="s">
        <v>27</v>
      </c>
      <c r="C71" s="167">
        <v>121</v>
      </c>
      <c r="D71" s="174"/>
      <c r="E71" s="167">
        <v>-18</v>
      </c>
      <c r="F71" s="167">
        <v>-26</v>
      </c>
      <c r="G71" s="167">
        <v>33</v>
      </c>
      <c r="H71" s="167">
        <v>3</v>
      </c>
      <c r="I71" s="167">
        <v>43</v>
      </c>
      <c r="J71" s="167">
        <v>26</v>
      </c>
      <c r="K71" s="167">
        <v>6</v>
      </c>
      <c r="L71" s="167">
        <v>9</v>
      </c>
      <c r="M71" s="167">
        <v>-13</v>
      </c>
      <c r="N71" s="167">
        <v>7</v>
      </c>
      <c r="O71" s="167">
        <v>-3</v>
      </c>
      <c r="P71" s="167">
        <v>9</v>
      </c>
      <c r="Q71" s="167">
        <v>-5</v>
      </c>
      <c r="R71" s="167">
        <v>-13</v>
      </c>
      <c r="S71" s="167">
        <v>-2</v>
      </c>
      <c r="T71" s="167">
        <v>7</v>
      </c>
      <c r="U71" s="167">
        <v>19</v>
      </c>
      <c r="V71" s="167">
        <v>20</v>
      </c>
      <c r="W71" s="168">
        <v>19</v>
      </c>
      <c r="Y71" s="95"/>
      <c r="Z71" s="95"/>
      <c r="AA71" s="95"/>
      <c r="AB71" s="95"/>
      <c r="AC71" s="95"/>
      <c r="AD71" s="95"/>
    </row>
    <row r="72" spans="1:30" ht="15.75" customHeight="1" x14ac:dyDescent="0.2">
      <c r="A72" s="12" t="s">
        <v>159</v>
      </c>
      <c r="B72" s="185" t="s">
        <v>8</v>
      </c>
      <c r="C72" s="167">
        <v>118</v>
      </c>
      <c r="D72" s="174"/>
      <c r="E72" s="167">
        <v>76</v>
      </c>
      <c r="F72" s="167">
        <v>17</v>
      </c>
      <c r="G72" s="167">
        <v>13</v>
      </c>
      <c r="H72" s="167">
        <v>-89</v>
      </c>
      <c r="I72" s="167">
        <v>-47</v>
      </c>
      <c r="J72" s="167">
        <v>-29</v>
      </c>
      <c r="K72" s="167">
        <v>6</v>
      </c>
      <c r="L72" s="167">
        <v>51</v>
      </c>
      <c r="M72" s="167">
        <v>4</v>
      </c>
      <c r="N72" s="167">
        <v>20</v>
      </c>
      <c r="O72" s="167">
        <v>38</v>
      </c>
      <c r="P72" s="167">
        <v>35</v>
      </c>
      <c r="Q72" s="167">
        <v>45</v>
      </c>
      <c r="R72" s="167">
        <v>10</v>
      </c>
      <c r="S72" s="167">
        <v>-4</v>
      </c>
      <c r="T72" s="167">
        <v>-2</v>
      </c>
      <c r="U72" s="167">
        <v>-15</v>
      </c>
      <c r="V72" s="167">
        <v>-5</v>
      </c>
      <c r="W72" s="168">
        <v>-6</v>
      </c>
      <c r="Y72" s="95"/>
      <c r="Z72" s="95"/>
      <c r="AA72" s="95"/>
      <c r="AB72" s="95"/>
      <c r="AC72" s="95"/>
      <c r="AD72" s="95"/>
    </row>
    <row r="73" spans="1:30" ht="15.75" customHeight="1" x14ac:dyDescent="0.2">
      <c r="A73" s="12" t="s">
        <v>160</v>
      </c>
      <c r="B73" s="185" t="s">
        <v>28</v>
      </c>
      <c r="C73" s="167">
        <v>6</v>
      </c>
      <c r="D73" s="174"/>
      <c r="E73" s="167">
        <v>5</v>
      </c>
      <c r="F73" s="167">
        <v>-3</v>
      </c>
      <c r="G73" s="167">
        <v>-5</v>
      </c>
      <c r="H73" s="167">
        <v>-17</v>
      </c>
      <c r="I73" s="167">
        <v>20</v>
      </c>
      <c r="J73" s="167">
        <v>1</v>
      </c>
      <c r="K73" s="167">
        <v>1</v>
      </c>
      <c r="L73" s="167">
        <v>4</v>
      </c>
      <c r="M73" s="167">
        <v>17</v>
      </c>
      <c r="N73" s="167">
        <v>3</v>
      </c>
      <c r="O73" s="167">
        <v>-3</v>
      </c>
      <c r="P73" s="167">
        <v>6</v>
      </c>
      <c r="Q73" s="167">
        <v>-13</v>
      </c>
      <c r="R73" s="167">
        <v>-4</v>
      </c>
      <c r="S73" s="167">
        <v>-1</v>
      </c>
      <c r="T73" s="167">
        <v>-2</v>
      </c>
      <c r="U73" s="167">
        <v>-2</v>
      </c>
      <c r="V73" s="167">
        <v>-1</v>
      </c>
      <c r="W73" s="168">
        <v>0</v>
      </c>
      <c r="Z73" s="95"/>
      <c r="AA73" s="95"/>
      <c r="AB73" s="95"/>
      <c r="AC73" s="95"/>
      <c r="AD73" s="95"/>
    </row>
    <row r="74" spans="1:30" ht="15.75" customHeight="1" x14ac:dyDescent="0.2">
      <c r="A74" s="12" t="s">
        <v>161</v>
      </c>
      <c r="B74" s="185" t="s">
        <v>29</v>
      </c>
      <c r="C74" s="167">
        <v>35</v>
      </c>
      <c r="D74" s="174"/>
      <c r="E74" s="167">
        <v>29</v>
      </c>
      <c r="F74" s="167">
        <v>-15</v>
      </c>
      <c r="G74" s="167">
        <v>-1</v>
      </c>
      <c r="H74" s="167">
        <v>-36</v>
      </c>
      <c r="I74" s="167">
        <v>-8</v>
      </c>
      <c r="J74" s="167">
        <v>-44</v>
      </c>
      <c r="K74" s="167">
        <v>14</v>
      </c>
      <c r="L74" s="167">
        <v>29</v>
      </c>
      <c r="M74" s="167">
        <v>-5</v>
      </c>
      <c r="N74" s="167">
        <v>2</v>
      </c>
      <c r="O74" s="167">
        <v>-10</v>
      </c>
      <c r="P74" s="167">
        <v>18</v>
      </c>
      <c r="Q74" s="167">
        <v>19</v>
      </c>
      <c r="R74" s="167">
        <v>34</v>
      </c>
      <c r="S74" s="167">
        <v>20</v>
      </c>
      <c r="T74" s="167">
        <v>-9</v>
      </c>
      <c r="U74" s="167">
        <v>-7</v>
      </c>
      <c r="V74" s="167">
        <v>3</v>
      </c>
      <c r="W74" s="168">
        <v>2</v>
      </c>
    </row>
    <row r="75" spans="1:30" ht="15.75" customHeight="1" x14ac:dyDescent="0.2">
      <c r="A75" s="12" t="s">
        <v>162</v>
      </c>
      <c r="B75" s="185" t="s">
        <v>30</v>
      </c>
      <c r="C75" s="167">
        <v>206</v>
      </c>
      <c r="D75" s="174"/>
      <c r="E75" s="167">
        <v>80</v>
      </c>
      <c r="F75" s="167">
        <v>-12</v>
      </c>
      <c r="G75" s="167">
        <v>16</v>
      </c>
      <c r="H75" s="167">
        <v>-55</v>
      </c>
      <c r="I75" s="167">
        <v>-72</v>
      </c>
      <c r="J75" s="167">
        <v>-16</v>
      </c>
      <c r="K75" s="167">
        <v>53</v>
      </c>
      <c r="L75" s="167">
        <v>63</v>
      </c>
      <c r="M75" s="167">
        <v>26</v>
      </c>
      <c r="N75" s="167">
        <v>36</v>
      </c>
      <c r="O75" s="167">
        <v>10</v>
      </c>
      <c r="P75" s="167">
        <v>20</v>
      </c>
      <c r="Q75" s="167">
        <v>20</v>
      </c>
      <c r="R75" s="167">
        <v>30</v>
      </c>
      <c r="S75" s="167">
        <v>-7</v>
      </c>
      <c r="T75" s="167">
        <v>0</v>
      </c>
      <c r="U75" s="167">
        <v>9</v>
      </c>
      <c r="V75" s="167">
        <v>4</v>
      </c>
      <c r="W75" s="168">
        <v>1</v>
      </c>
    </row>
    <row r="76" spans="1:30" ht="15.75" customHeight="1" x14ac:dyDescent="0.2">
      <c r="A76" s="12" t="s">
        <v>163</v>
      </c>
      <c r="B76" s="185" t="s">
        <v>31</v>
      </c>
      <c r="C76" s="167">
        <v>129</v>
      </c>
      <c r="D76" s="174"/>
      <c r="E76" s="167">
        <v>37</v>
      </c>
      <c r="F76" s="167">
        <v>41</v>
      </c>
      <c r="G76" s="167">
        <v>26</v>
      </c>
      <c r="H76" s="167">
        <v>178</v>
      </c>
      <c r="I76" s="167">
        <v>-177</v>
      </c>
      <c r="J76" s="167">
        <v>-133</v>
      </c>
      <c r="K76" s="167">
        <v>-13</v>
      </c>
      <c r="L76" s="167">
        <v>49</v>
      </c>
      <c r="M76" s="167">
        <v>28</v>
      </c>
      <c r="N76" s="167">
        <v>14</v>
      </c>
      <c r="O76" s="167">
        <v>41</v>
      </c>
      <c r="P76" s="167">
        <v>30</v>
      </c>
      <c r="Q76" s="167">
        <v>16</v>
      </c>
      <c r="R76" s="167">
        <v>9</v>
      </c>
      <c r="S76" s="167">
        <v>-15</v>
      </c>
      <c r="T76" s="167">
        <v>3</v>
      </c>
      <c r="U76" s="167">
        <v>2</v>
      </c>
      <c r="V76" s="167">
        <v>-4</v>
      </c>
      <c r="W76" s="168">
        <v>-3</v>
      </c>
    </row>
    <row r="77" spans="1:30" ht="15.75" customHeight="1" x14ac:dyDescent="0.2">
      <c r="A77" s="12" t="s">
        <v>164</v>
      </c>
      <c r="B77" s="185" t="s">
        <v>10</v>
      </c>
      <c r="C77" s="167">
        <v>-40</v>
      </c>
      <c r="D77" s="174"/>
      <c r="E77" s="167">
        <v>-25</v>
      </c>
      <c r="F77" s="167">
        <v>3</v>
      </c>
      <c r="G77" s="167">
        <v>1</v>
      </c>
      <c r="H77" s="167">
        <v>-22</v>
      </c>
      <c r="I77" s="167">
        <v>12</v>
      </c>
      <c r="J77" s="167">
        <v>-12</v>
      </c>
      <c r="K77" s="167">
        <v>-37</v>
      </c>
      <c r="L77" s="167">
        <v>12</v>
      </c>
      <c r="M77" s="167">
        <v>20</v>
      </c>
      <c r="N77" s="167">
        <v>-22</v>
      </c>
      <c r="O77" s="167">
        <v>18</v>
      </c>
      <c r="P77" s="167">
        <v>-7</v>
      </c>
      <c r="Q77" s="167">
        <v>13</v>
      </c>
      <c r="R77" s="167">
        <v>4</v>
      </c>
      <c r="S77" s="167">
        <v>3</v>
      </c>
      <c r="T77" s="167">
        <v>2</v>
      </c>
      <c r="U77" s="167">
        <v>-1</v>
      </c>
      <c r="V77" s="167">
        <v>2</v>
      </c>
      <c r="W77" s="168">
        <v>-4</v>
      </c>
    </row>
    <row r="78" spans="1:30" ht="15.75" customHeight="1" x14ac:dyDescent="0.2">
      <c r="A78" s="170" t="s">
        <v>165</v>
      </c>
      <c r="B78" s="187" t="s">
        <v>32</v>
      </c>
      <c r="C78" s="172">
        <v>257</v>
      </c>
      <c r="D78" s="179"/>
      <c r="E78" s="172">
        <v>48</v>
      </c>
      <c r="F78" s="172">
        <v>26</v>
      </c>
      <c r="G78" s="172">
        <v>27</v>
      </c>
      <c r="H78" s="172">
        <v>-24</v>
      </c>
      <c r="I78" s="172">
        <v>28</v>
      </c>
      <c r="J78" s="172">
        <v>-1</v>
      </c>
      <c r="K78" s="172">
        <v>137</v>
      </c>
      <c r="L78" s="172">
        <v>68</v>
      </c>
      <c r="M78" s="172">
        <v>25</v>
      </c>
      <c r="N78" s="172">
        <v>-18</v>
      </c>
      <c r="O78" s="172">
        <v>-25</v>
      </c>
      <c r="P78" s="172">
        <v>-26</v>
      </c>
      <c r="Q78" s="172">
        <v>-26</v>
      </c>
      <c r="R78" s="172">
        <v>7</v>
      </c>
      <c r="S78" s="172">
        <v>3</v>
      </c>
      <c r="T78" s="172">
        <v>1</v>
      </c>
      <c r="U78" s="172">
        <v>6</v>
      </c>
      <c r="V78" s="172">
        <v>1</v>
      </c>
      <c r="W78" s="173">
        <v>0</v>
      </c>
    </row>
    <row r="79" spans="1:30" ht="15.75" customHeight="1" x14ac:dyDescent="0.2">
      <c r="B79" s="174"/>
      <c r="C79" s="174"/>
      <c r="D79" s="174"/>
      <c r="E79" s="174"/>
      <c r="F79" s="174"/>
      <c r="G79" s="174"/>
      <c r="H79" s="174"/>
      <c r="I79" s="174"/>
      <c r="J79" s="174"/>
      <c r="K79" s="174"/>
      <c r="L79" s="174"/>
      <c r="M79" s="174"/>
      <c r="N79" s="174"/>
      <c r="O79" s="174"/>
      <c r="P79" s="174"/>
      <c r="Q79" s="174"/>
      <c r="R79" s="174"/>
      <c r="S79" s="174"/>
      <c r="T79" s="174"/>
      <c r="U79" s="174"/>
      <c r="V79" s="174"/>
      <c r="W79" s="174"/>
    </row>
    <row r="80" spans="1:30" s="95" customFormat="1" ht="16.5" customHeight="1" x14ac:dyDescent="0.2">
      <c r="B80" s="175"/>
      <c r="C80" s="242" t="s">
        <v>291</v>
      </c>
      <c r="D80" s="242"/>
      <c r="E80" s="242"/>
      <c r="F80" s="242"/>
      <c r="G80" s="242"/>
      <c r="H80" s="242"/>
      <c r="I80" s="242"/>
      <c r="J80" s="242"/>
      <c r="W80" s="128"/>
      <c r="Y80" s="25"/>
      <c r="Z80" s="25"/>
      <c r="AA80" s="25"/>
      <c r="AB80" s="25"/>
      <c r="AC80" s="25"/>
      <c r="AD80" s="25"/>
    </row>
    <row r="81" spans="1:30" s="95" customFormat="1" ht="18" customHeight="1" x14ac:dyDescent="0.2">
      <c r="A81" s="234" t="s">
        <v>33</v>
      </c>
      <c r="B81" s="235"/>
      <c r="C81" s="231" t="s">
        <v>34</v>
      </c>
      <c r="D81" s="180"/>
      <c r="E81" s="229" t="s">
        <v>1</v>
      </c>
      <c r="F81" s="229"/>
      <c r="G81" s="229"/>
      <c r="H81" s="229"/>
      <c r="I81" s="229"/>
      <c r="J81" s="229"/>
      <c r="K81" s="229"/>
      <c r="L81" s="229"/>
      <c r="M81" s="229"/>
      <c r="N81" s="229"/>
      <c r="O81" s="229"/>
      <c r="P81" s="229"/>
      <c r="Q81" s="229"/>
      <c r="R81" s="229"/>
      <c r="S81" s="229"/>
      <c r="T81" s="229"/>
      <c r="U81" s="229"/>
      <c r="V81" s="229"/>
      <c r="W81" s="230"/>
      <c r="Y81" s="25"/>
      <c r="Z81" s="25"/>
      <c r="AA81" s="25"/>
      <c r="AB81" s="25"/>
      <c r="AC81" s="25"/>
      <c r="AD81" s="25"/>
    </row>
    <row r="82" spans="1:30" s="95" customFormat="1" ht="18" customHeight="1" x14ac:dyDescent="0.2">
      <c r="A82" s="236"/>
      <c r="B82" s="235"/>
      <c r="C82" s="232"/>
      <c r="E82" s="229" t="s">
        <v>63</v>
      </c>
      <c r="F82" s="229"/>
      <c r="G82" s="229"/>
      <c r="H82" s="229"/>
      <c r="I82" s="229"/>
      <c r="J82" s="229"/>
      <c r="K82" s="229"/>
      <c r="L82" s="229"/>
      <c r="M82" s="229"/>
      <c r="N82" s="229"/>
      <c r="O82" s="229"/>
      <c r="P82" s="229"/>
      <c r="Q82" s="229"/>
      <c r="R82" s="229"/>
      <c r="S82" s="229"/>
      <c r="T82" s="229"/>
      <c r="U82" s="229"/>
      <c r="V82" s="229"/>
      <c r="W82" s="230"/>
      <c r="Y82" s="25"/>
      <c r="Z82" s="25"/>
      <c r="AA82" s="25"/>
      <c r="AB82" s="25"/>
      <c r="AC82" s="25"/>
      <c r="AD82" s="25"/>
    </row>
    <row r="83" spans="1:30" s="95" customFormat="1" ht="18" customHeight="1" x14ac:dyDescent="0.2">
      <c r="A83" s="237"/>
      <c r="B83" s="238"/>
      <c r="C83" s="233"/>
      <c r="D83" s="130"/>
      <c r="E83" s="131" t="s">
        <v>43</v>
      </c>
      <c r="F83" s="131" t="s">
        <v>44</v>
      </c>
      <c r="G83" s="131" t="s">
        <v>45</v>
      </c>
      <c r="H83" s="131" t="s">
        <v>46</v>
      </c>
      <c r="I83" s="131" t="s">
        <v>47</v>
      </c>
      <c r="J83" s="131" t="s">
        <v>48</v>
      </c>
      <c r="K83" s="131" t="s">
        <v>49</v>
      </c>
      <c r="L83" s="132" t="s">
        <v>50</v>
      </c>
      <c r="M83" s="131" t="s">
        <v>51</v>
      </c>
      <c r="N83" s="131" t="s">
        <v>52</v>
      </c>
      <c r="O83" s="131" t="s">
        <v>53</v>
      </c>
      <c r="P83" s="131" t="s">
        <v>54</v>
      </c>
      <c r="Q83" s="131" t="s">
        <v>55</v>
      </c>
      <c r="R83" s="131" t="s">
        <v>56</v>
      </c>
      <c r="S83" s="131" t="s">
        <v>57</v>
      </c>
      <c r="T83" s="131" t="s">
        <v>58</v>
      </c>
      <c r="U83" s="131" t="s">
        <v>59</v>
      </c>
      <c r="V83" s="131" t="s">
        <v>60</v>
      </c>
      <c r="W83" s="151" t="s">
        <v>42</v>
      </c>
      <c r="Y83" s="25"/>
      <c r="Z83" s="25"/>
      <c r="AA83" s="25"/>
      <c r="AB83" s="25"/>
      <c r="AC83" s="25"/>
      <c r="AD83" s="25"/>
    </row>
    <row r="84" spans="1:30" ht="15.75" customHeight="1" x14ac:dyDescent="0.2">
      <c r="A84" s="134" t="s">
        <v>133</v>
      </c>
      <c r="B84" s="184" t="s">
        <v>3</v>
      </c>
      <c r="C84" s="162">
        <v>9641</v>
      </c>
      <c r="D84" s="162"/>
      <c r="E84" s="162">
        <v>752</v>
      </c>
      <c r="F84" s="162">
        <v>443</v>
      </c>
      <c r="G84" s="162">
        <v>320</v>
      </c>
      <c r="H84" s="162">
        <v>2443</v>
      </c>
      <c r="I84" s="162">
        <v>2361</v>
      </c>
      <c r="J84" s="162">
        <v>403</v>
      </c>
      <c r="K84" s="162">
        <v>873</v>
      </c>
      <c r="L84" s="162">
        <v>542</v>
      </c>
      <c r="M84" s="162">
        <v>414</v>
      </c>
      <c r="N84" s="162">
        <v>390</v>
      </c>
      <c r="O84" s="162">
        <v>266</v>
      </c>
      <c r="P84" s="162">
        <v>228</v>
      </c>
      <c r="Q84" s="162">
        <v>188</v>
      </c>
      <c r="R84" s="162">
        <v>89</v>
      </c>
      <c r="S84" s="162">
        <v>-5</v>
      </c>
      <c r="T84" s="162">
        <v>-8</v>
      </c>
      <c r="U84" s="162">
        <v>-18</v>
      </c>
      <c r="V84" s="162">
        <v>-12</v>
      </c>
      <c r="W84" s="178">
        <v>-28</v>
      </c>
    </row>
    <row r="85" spans="1:30" ht="15.75" customHeight="1" x14ac:dyDescent="0.2">
      <c r="A85" s="12"/>
      <c r="B85" s="184" t="s">
        <v>35</v>
      </c>
      <c r="C85" s="161"/>
      <c r="D85" s="162"/>
      <c r="E85" s="162"/>
      <c r="F85" s="162"/>
      <c r="G85" s="162"/>
      <c r="H85" s="162"/>
      <c r="I85" s="162"/>
      <c r="J85" s="162"/>
      <c r="K85" s="162"/>
      <c r="L85" s="162"/>
      <c r="M85" s="162"/>
      <c r="N85" s="162"/>
      <c r="O85" s="162"/>
      <c r="P85" s="162"/>
      <c r="Q85" s="162"/>
      <c r="R85" s="162"/>
      <c r="S85" s="162"/>
      <c r="T85" s="162"/>
      <c r="U85" s="162"/>
      <c r="V85" s="162"/>
      <c r="W85" s="178"/>
    </row>
    <row r="86" spans="1:30" ht="15.75" customHeight="1" x14ac:dyDescent="0.2">
      <c r="A86" s="12" t="s">
        <v>134</v>
      </c>
      <c r="B86" s="185" t="s">
        <v>4</v>
      </c>
      <c r="C86" s="165">
        <v>710</v>
      </c>
      <c r="D86" s="167"/>
      <c r="E86" s="167">
        <v>-122</v>
      </c>
      <c r="F86" s="167">
        <v>-7</v>
      </c>
      <c r="G86" s="167">
        <v>16</v>
      </c>
      <c r="H86" s="167">
        <v>909</v>
      </c>
      <c r="I86" s="167">
        <v>350</v>
      </c>
      <c r="J86" s="167">
        <v>45</v>
      </c>
      <c r="K86" s="167">
        <v>-133</v>
      </c>
      <c r="L86" s="167">
        <v>-89</v>
      </c>
      <c r="M86" s="167">
        <v>-7</v>
      </c>
      <c r="N86" s="167">
        <v>-37</v>
      </c>
      <c r="O86" s="167">
        <v>-35</v>
      </c>
      <c r="P86" s="167">
        <v>-18</v>
      </c>
      <c r="Q86" s="167">
        <v>-80</v>
      </c>
      <c r="R86" s="167">
        <v>-54</v>
      </c>
      <c r="S86" s="167">
        <v>-8</v>
      </c>
      <c r="T86" s="167">
        <v>-2</v>
      </c>
      <c r="U86" s="167">
        <v>5</v>
      </c>
      <c r="V86" s="167">
        <v>-14</v>
      </c>
      <c r="W86" s="168">
        <v>-9</v>
      </c>
    </row>
    <row r="87" spans="1:30" ht="15.75" customHeight="1" x14ac:dyDescent="0.2">
      <c r="A87" s="12" t="s">
        <v>135</v>
      </c>
      <c r="B87" s="185" t="s">
        <v>5</v>
      </c>
      <c r="C87" s="167">
        <v>1002</v>
      </c>
      <c r="D87" s="167"/>
      <c r="E87" s="167">
        <v>258</v>
      </c>
      <c r="F87" s="167">
        <v>125</v>
      </c>
      <c r="G87" s="167">
        <v>19</v>
      </c>
      <c r="H87" s="167">
        <v>-371</v>
      </c>
      <c r="I87" s="167">
        <v>32</v>
      </c>
      <c r="J87" s="167">
        <v>256</v>
      </c>
      <c r="K87" s="167">
        <v>446</v>
      </c>
      <c r="L87" s="167">
        <v>246</v>
      </c>
      <c r="M87" s="167">
        <v>103</v>
      </c>
      <c r="N87" s="167">
        <v>40</v>
      </c>
      <c r="O87" s="167">
        <v>26</v>
      </c>
      <c r="P87" s="167">
        <v>-64</v>
      </c>
      <c r="Q87" s="167">
        <v>-53</v>
      </c>
      <c r="R87" s="167">
        <v>-59</v>
      </c>
      <c r="S87" s="167">
        <v>-37</v>
      </c>
      <c r="T87" s="167">
        <v>3</v>
      </c>
      <c r="U87" s="167">
        <v>4</v>
      </c>
      <c r="V87" s="167">
        <v>13</v>
      </c>
      <c r="W87" s="168">
        <v>15</v>
      </c>
    </row>
    <row r="88" spans="1:30" ht="15.75" customHeight="1" x14ac:dyDescent="0.2">
      <c r="A88" s="12" t="s">
        <v>136</v>
      </c>
      <c r="B88" s="185" t="s">
        <v>6</v>
      </c>
      <c r="C88" s="167">
        <v>364</v>
      </c>
      <c r="D88" s="167"/>
      <c r="E88" s="167">
        <v>61</v>
      </c>
      <c r="F88" s="167">
        <v>48</v>
      </c>
      <c r="G88" s="167">
        <v>-5</v>
      </c>
      <c r="H88" s="167">
        <v>-102</v>
      </c>
      <c r="I88" s="167">
        <v>8</v>
      </c>
      <c r="J88" s="167">
        <v>29</v>
      </c>
      <c r="K88" s="167">
        <v>101</v>
      </c>
      <c r="L88" s="167">
        <v>52</v>
      </c>
      <c r="M88" s="167">
        <v>36</v>
      </c>
      <c r="N88" s="167">
        <v>26</v>
      </c>
      <c r="O88" s="167">
        <v>-7</v>
      </c>
      <c r="P88" s="167">
        <v>33</v>
      </c>
      <c r="Q88" s="167">
        <v>35</v>
      </c>
      <c r="R88" s="167">
        <v>15</v>
      </c>
      <c r="S88" s="167">
        <v>12</v>
      </c>
      <c r="T88" s="167">
        <v>-5</v>
      </c>
      <c r="U88" s="167">
        <v>11</v>
      </c>
      <c r="V88" s="167">
        <v>12</v>
      </c>
      <c r="W88" s="168">
        <v>4</v>
      </c>
    </row>
    <row r="89" spans="1:30" ht="15.75" customHeight="1" x14ac:dyDescent="0.2">
      <c r="A89" s="12" t="s">
        <v>137</v>
      </c>
      <c r="B89" s="185" t="s">
        <v>7</v>
      </c>
      <c r="C89" s="167">
        <v>-205</v>
      </c>
      <c r="D89" s="167"/>
      <c r="E89" s="167">
        <v>2</v>
      </c>
      <c r="F89" s="167">
        <v>6</v>
      </c>
      <c r="G89" s="167">
        <v>4</v>
      </c>
      <c r="H89" s="167">
        <v>-98</v>
      </c>
      <c r="I89" s="167">
        <v>-35</v>
      </c>
      <c r="J89" s="167">
        <v>-89</v>
      </c>
      <c r="K89" s="167">
        <v>-24</v>
      </c>
      <c r="L89" s="167">
        <v>8</v>
      </c>
      <c r="M89" s="167">
        <v>-15</v>
      </c>
      <c r="N89" s="167">
        <v>-14</v>
      </c>
      <c r="O89" s="167">
        <v>33</v>
      </c>
      <c r="P89" s="167">
        <v>44</v>
      </c>
      <c r="Q89" s="167">
        <v>14</v>
      </c>
      <c r="R89" s="167">
        <v>-11</v>
      </c>
      <c r="S89" s="167">
        <v>-3</v>
      </c>
      <c r="T89" s="167">
        <v>-12</v>
      </c>
      <c r="U89" s="167">
        <v>-14</v>
      </c>
      <c r="V89" s="167">
        <v>-2</v>
      </c>
      <c r="W89" s="168">
        <v>1</v>
      </c>
    </row>
    <row r="90" spans="1:30" ht="15.75" customHeight="1" x14ac:dyDescent="0.2">
      <c r="A90" s="12" t="s">
        <v>138</v>
      </c>
      <c r="B90" s="186" t="s">
        <v>84</v>
      </c>
      <c r="C90" s="167">
        <v>2031</v>
      </c>
      <c r="D90" s="167"/>
      <c r="E90" s="167">
        <v>-172</v>
      </c>
      <c r="F90" s="167">
        <v>-39</v>
      </c>
      <c r="G90" s="167">
        <v>5</v>
      </c>
      <c r="H90" s="167">
        <v>1482</v>
      </c>
      <c r="I90" s="167">
        <v>1240</v>
      </c>
      <c r="J90" s="167">
        <v>16</v>
      </c>
      <c r="K90" s="167">
        <v>-275</v>
      </c>
      <c r="L90" s="167">
        <v>-107</v>
      </c>
      <c r="M90" s="167">
        <v>-73</v>
      </c>
      <c r="N90" s="167">
        <v>-10</v>
      </c>
      <c r="O90" s="167">
        <v>-54</v>
      </c>
      <c r="P90" s="167">
        <v>-28</v>
      </c>
      <c r="Q90" s="167">
        <v>-8</v>
      </c>
      <c r="R90" s="167">
        <v>49</v>
      </c>
      <c r="S90" s="167">
        <v>19</v>
      </c>
      <c r="T90" s="167">
        <v>15</v>
      </c>
      <c r="U90" s="167">
        <v>-4</v>
      </c>
      <c r="V90" s="167">
        <v>7</v>
      </c>
      <c r="W90" s="168">
        <v>-32</v>
      </c>
    </row>
    <row r="91" spans="1:30" ht="15.75" customHeight="1" x14ac:dyDescent="0.2">
      <c r="A91" s="12" t="s">
        <v>139</v>
      </c>
      <c r="B91" s="185" t="s">
        <v>9</v>
      </c>
      <c r="C91" s="167">
        <v>-25</v>
      </c>
      <c r="D91" s="167"/>
      <c r="E91" s="167">
        <v>-5</v>
      </c>
      <c r="F91" s="167">
        <v>-18</v>
      </c>
      <c r="G91" s="167">
        <v>1</v>
      </c>
      <c r="H91" s="167">
        <v>-47</v>
      </c>
      <c r="I91" s="167">
        <v>-6</v>
      </c>
      <c r="J91" s="167">
        <v>12</v>
      </c>
      <c r="K91" s="167">
        <v>-4</v>
      </c>
      <c r="L91" s="167">
        <v>22</v>
      </c>
      <c r="M91" s="167">
        <v>-10</v>
      </c>
      <c r="N91" s="167">
        <v>3</v>
      </c>
      <c r="O91" s="167">
        <v>5</v>
      </c>
      <c r="P91" s="167">
        <v>11</v>
      </c>
      <c r="Q91" s="167">
        <v>5</v>
      </c>
      <c r="R91" s="167">
        <v>-12</v>
      </c>
      <c r="S91" s="167">
        <v>3</v>
      </c>
      <c r="T91" s="167">
        <v>3</v>
      </c>
      <c r="U91" s="167">
        <v>3</v>
      </c>
      <c r="V91" s="167">
        <v>11</v>
      </c>
      <c r="W91" s="168">
        <v>-2</v>
      </c>
    </row>
    <row r="92" spans="1:30" ht="15.75" customHeight="1" x14ac:dyDescent="0.2">
      <c r="A92" s="12" t="s">
        <v>140</v>
      </c>
      <c r="B92" s="185" t="s">
        <v>72</v>
      </c>
      <c r="C92" s="167">
        <v>183</v>
      </c>
      <c r="D92" s="167"/>
      <c r="E92" s="167">
        <v>34</v>
      </c>
      <c r="F92" s="167">
        <v>40</v>
      </c>
      <c r="G92" s="167">
        <v>25</v>
      </c>
      <c r="H92" s="167">
        <v>-155</v>
      </c>
      <c r="I92" s="167">
        <v>24</v>
      </c>
      <c r="J92" s="167">
        <v>-40</v>
      </c>
      <c r="K92" s="167">
        <v>56</v>
      </c>
      <c r="L92" s="167">
        <v>-2</v>
      </c>
      <c r="M92" s="167">
        <v>18</v>
      </c>
      <c r="N92" s="167">
        <v>43</v>
      </c>
      <c r="O92" s="167">
        <v>48</v>
      </c>
      <c r="P92" s="167">
        <v>21</v>
      </c>
      <c r="Q92" s="167">
        <v>80</v>
      </c>
      <c r="R92" s="167">
        <v>6</v>
      </c>
      <c r="S92" s="167">
        <v>3</v>
      </c>
      <c r="T92" s="167">
        <v>-7</v>
      </c>
      <c r="U92" s="167">
        <v>-1</v>
      </c>
      <c r="V92" s="167">
        <v>-3</v>
      </c>
      <c r="W92" s="168">
        <v>-7</v>
      </c>
    </row>
    <row r="93" spans="1:30" ht="15.75" customHeight="1" x14ac:dyDescent="0.2">
      <c r="A93" s="12" t="s">
        <v>141</v>
      </c>
      <c r="B93" s="185" t="s">
        <v>11</v>
      </c>
      <c r="C93" s="167">
        <v>-45</v>
      </c>
      <c r="D93" s="167"/>
      <c r="E93" s="167">
        <v>-37</v>
      </c>
      <c r="F93" s="167">
        <v>-13</v>
      </c>
      <c r="G93" s="167">
        <v>-10</v>
      </c>
      <c r="H93" s="167">
        <v>548</v>
      </c>
      <c r="I93" s="167">
        <v>-186</v>
      </c>
      <c r="J93" s="167">
        <v>-161</v>
      </c>
      <c r="K93" s="167">
        <v>-118</v>
      </c>
      <c r="L93" s="167">
        <v>-9</v>
      </c>
      <c r="M93" s="167">
        <v>-5</v>
      </c>
      <c r="N93" s="167">
        <v>-2</v>
      </c>
      <c r="O93" s="167">
        <v>7</v>
      </c>
      <c r="P93" s="167">
        <v>6</v>
      </c>
      <c r="Q93" s="167">
        <v>-8</v>
      </c>
      <c r="R93" s="167">
        <v>-13</v>
      </c>
      <c r="S93" s="167">
        <v>3</v>
      </c>
      <c r="T93" s="167">
        <v>-4</v>
      </c>
      <c r="U93" s="167">
        <v>-8</v>
      </c>
      <c r="V93" s="167">
        <v>-19</v>
      </c>
      <c r="W93" s="168">
        <v>-16</v>
      </c>
    </row>
    <row r="94" spans="1:30" ht="15.75" customHeight="1" x14ac:dyDescent="0.2">
      <c r="A94" s="12" t="s">
        <v>142</v>
      </c>
      <c r="B94" s="185" t="s">
        <v>12</v>
      </c>
      <c r="C94" s="167">
        <v>-66</v>
      </c>
      <c r="D94" s="167"/>
      <c r="E94" s="167">
        <v>14</v>
      </c>
      <c r="F94" s="167">
        <v>-32</v>
      </c>
      <c r="G94" s="167">
        <v>-2</v>
      </c>
      <c r="H94" s="167">
        <v>-24</v>
      </c>
      <c r="I94" s="167">
        <v>-23</v>
      </c>
      <c r="J94" s="167">
        <v>-7</v>
      </c>
      <c r="K94" s="167">
        <v>22</v>
      </c>
      <c r="L94" s="167">
        <v>-7</v>
      </c>
      <c r="M94" s="167">
        <v>27</v>
      </c>
      <c r="N94" s="167">
        <v>6</v>
      </c>
      <c r="O94" s="167">
        <v>-12</v>
      </c>
      <c r="P94" s="167">
        <v>-11</v>
      </c>
      <c r="Q94" s="167">
        <v>1</v>
      </c>
      <c r="R94" s="167">
        <v>-21</v>
      </c>
      <c r="S94" s="167">
        <v>2</v>
      </c>
      <c r="T94" s="167">
        <v>4</v>
      </c>
      <c r="U94" s="167">
        <v>0</v>
      </c>
      <c r="V94" s="167">
        <v>2</v>
      </c>
      <c r="W94" s="168">
        <v>-5</v>
      </c>
    </row>
    <row r="95" spans="1:30" ht="15.75" customHeight="1" x14ac:dyDescent="0.2">
      <c r="A95" s="12" t="s">
        <v>143</v>
      </c>
      <c r="B95" s="185" t="s">
        <v>13</v>
      </c>
      <c r="C95" s="167">
        <v>542</v>
      </c>
      <c r="D95" s="167"/>
      <c r="E95" s="167">
        <v>174</v>
      </c>
      <c r="F95" s="167">
        <v>70</v>
      </c>
      <c r="G95" s="167">
        <v>18</v>
      </c>
      <c r="H95" s="167">
        <v>-74</v>
      </c>
      <c r="I95" s="167">
        <v>-59</v>
      </c>
      <c r="J95" s="167">
        <v>16</v>
      </c>
      <c r="K95" s="167">
        <v>187</v>
      </c>
      <c r="L95" s="167">
        <v>122</v>
      </c>
      <c r="M95" s="167">
        <v>71</v>
      </c>
      <c r="N95" s="167">
        <v>19</v>
      </c>
      <c r="O95" s="167">
        <v>-9</v>
      </c>
      <c r="P95" s="167">
        <v>-36</v>
      </c>
      <c r="Q95" s="167">
        <v>-9</v>
      </c>
      <c r="R95" s="167">
        <v>3</v>
      </c>
      <c r="S95" s="167">
        <v>6</v>
      </c>
      <c r="T95" s="167">
        <v>13</v>
      </c>
      <c r="U95" s="167">
        <v>0</v>
      </c>
      <c r="V95" s="167">
        <v>15</v>
      </c>
      <c r="W95" s="168">
        <v>15</v>
      </c>
    </row>
    <row r="96" spans="1:30" ht="15.75" customHeight="1" x14ac:dyDescent="0.2">
      <c r="A96" s="12" t="s">
        <v>144</v>
      </c>
      <c r="B96" s="185" t="s">
        <v>14</v>
      </c>
      <c r="C96" s="167">
        <v>410</v>
      </c>
      <c r="D96" s="167"/>
      <c r="E96" s="167">
        <v>79</v>
      </c>
      <c r="F96" s="167">
        <v>32</v>
      </c>
      <c r="G96" s="167">
        <v>4</v>
      </c>
      <c r="H96" s="167">
        <v>-25</v>
      </c>
      <c r="I96" s="167">
        <v>-13</v>
      </c>
      <c r="J96" s="167">
        <v>18</v>
      </c>
      <c r="K96" s="167">
        <v>101</v>
      </c>
      <c r="L96" s="167">
        <v>81</v>
      </c>
      <c r="M96" s="167">
        <v>10</v>
      </c>
      <c r="N96" s="167">
        <v>22</v>
      </c>
      <c r="O96" s="167">
        <v>20</v>
      </c>
      <c r="P96" s="167">
        <v>6</v>
      </c>
      <c r="Q96" s="167">
        <v>25</v>
      </c>
      <c r="R96" s="167">
        <v>37</v>
      </c>
      <c r="S96" s="167">
        <v>6</v>
      </c>
      <c r="T96" s="167">
        <v>-3</v>
      </c>
      <c r="U96" s="167">
        <v>7</v>
      </c>
      <c r="V96" s="167">
        <v>3</v>
      </c>
      <c r="W96" s="168">
        <v>0</v>
      </c>
    </row>
    <row r="97" spans="1:23" ht="15.75" customHeight="1" x14ac:dyDescent="0.2">
      <c r="A97" s="12" t="s">
        <v>145</v>
      </c>
      <c r="B97" s="185" t="s">
        <v>15</v>
      </c>
      <c r="C97" s="167">
        <v>517</v>
      </c>
      <c r="D97" s="167"/>
      <c r="E97" s="167">
        <v>194</v>
      </c>
      <c r="F97" s="167">
        <v>77</v>
      </c>
      <c r="G97" s="167">
        <v>32</v>
      </c>
      <c r="H97" s="167">
        <v>-80</v>
      </c>
      <c r="I97" s="167">
        <v>-7</v>
      </c>
      <c r="J97" s="167">
        <v>-11</v>
      </c>
      <c r="K97" s="167">
        <v>166</v>
      </c>
      <c r="L97" s="167">
        <v>134</v>
      </c>
      <c r="M97" s="167">
        <v>53</v>
      </c>
      <c r="N97" s="167">
        <v>-6</v>
      </c>
      <c r="O97" s="167">
        <v>-33</v>
      </c>
      <c r="P97" s="167">
        <v>-26</v>
      </c>
      <c r="Q97" s="167">
        <v>-19</v>
      </c>
      <c r="R97" s="167">
        <v>-6</v>
      </c>
      <c r="S97" s="167">
        <v>16</v>
      </c>
      <c r="T97" s="167">
        <v>7</v>
      </c>
      <c r="U97" s="167">
        <v>21</v>
      </c>
      <c r="V97" s="167">
        <v>8</v>
      </c>
      <c r="W97" s="168">
        <v>-3</v>
      </c>
    </row>
    <row r="98" spans="1:23" ht="15.75" customHeight="1" x14ac:dyDescent="0.2">
      <c r="A98" s="12" t="s">
        <v>146</v>
      </c>
      <c r="B98" s="185" t="s">
        <v>16</v>
      </c>
      <c r="C98" s="167">
        <v>190</v>
      </c>
      <c r="D98" s="167"/>
      <c r="E98" s="167">
        <v>-4</v>
      </c>
      <c r="F98" s="167">
        <v>4</v>
      </c>
      <c r="G98" s="167">
        <v>24</v>
      </c>
      <c r="H98" s="167">
        <v>-71</v>
      </c>
      <c r="I98" s="167">
        <v>40</v>
      </c>
      <c r="J98" s="167">
        <v>68</v>
      </c>
      <c r="K98" s="167">
        <v>12</v>
      </c>
      <c r="L98" s="167">
        <v>29</v>
      </c>
      <c r="M98" s="167">
        <v>21</v>
      </c>
      <c r="N98" s="167">
        <v>39</v>
      </c>
      <c r="O98" s="167">
        <v>-1</v>
      </c>
      <c r="P98" s="167">
        <v>17</v>
      </c>
      <c r="Q98" s="167">
        <v>12</v>
      </c>
      <c r="R98" s="167">
        <v>13</v>
      </c>
      <c r="S98" s="167">
        <v>6</v>
      </c>
      <c r="T98" s="167">
        <v>-3</v>
      </c>
      <c r="U98" s="167">
        <v>-5</v>
      </c>
      <c r="V98" s="167">
        <v>-8</v>
      </c>
      <c r="W98" s="168">
        <v>-3</v>
      </c>
    </row>
    <row r="99" spans="1:23" ht="15.75" customHeight="1" x14ac:dyDescent="0.2">
      <c r="A99" s="12" t="s">
        <v>147</v>
      </c>
      <c r="B99" s="185" t="s">
        <v>17</v>
      </c>
      <c r="C99" s="167">
        <v>412</v>
      </c>
      <c r="D99" s="167"/>
      <c r="E99" s="167">
        <v>69</v>
      </c>
      <c r="F99" s="167">
        <v>-15</v>
      </c>
      <c r="G99" s="167">
        <v>-9</v>
      </c>
      <c r="H99" s="167">
        <v>410</v>
      </c>
      <c r="I99" s="167">
        <v>-306</v>
      </c>
      <c r="J99" s="167">
        <v>-128</v>
      </c>
      <c r="K99" s="167">
        <v>109</v>
      </c>
      <c r="L99" s="167">
        <v>18</v>
      </c>
      <c r="M99" s="167">
        <v>-6</v>
      </c>
      <c r="N99" s="167">
        <v>43</v>
      </c>
      <c r="O99" s="167">
        <v>42</v>
      </c>
      <c r="P99" s="167">
        <v>52</v>
      </c>
      <c r="Q99" s="167">
        <v>41</v>
      </c>
      <c r="R99" s="167">
        <v>37</v>
      </c>
      <c r="S99" s="167">
        <v>18</v>
      </c>
      <c r="T99" s="167">
        <v>8</v>
      </c>
      <c r="U99" s="167">
        <v>4</v>
      </c>
      <c r="V99" s="167">
        <v>19</v>
      </c>
      <c r="W99" s="168">
        <v>6</v>
      </c>
    </row>
    <row r="100" spans="1:23" ht="15.75" customHeight="1" x14ac:dyDescent="0.2">
      <c r="A100" s="12" t="s">
        <v>148</v>
      </c>
      <c r="B100" s="185" t="s">
        <v>18</v>
      </c>
      <c r="C100" s="167">
        <v>840</v>
      </c>
      <c r="D100" s="167"/>
      <c r="E100" s="167">
        <v>-293</v>
      </c>
      <c r="F100" s="167">
        <v>-167</v>
      </c>
      <c r="G100" s="167">
        <v>-36</v>
      </c>
      <c r="H100" s="167">
        <v>1145</v>
      </c>
      <c r="I100" s="167">
        <v>1206</v>
      </c>
      <c r="J100" s="167">
        <v>155</v>
      </c>
      <c r="K100" s="167">
        <v>-469</v>
      </c>
      <c r="L100" s="167">
        <v>-336</v>
      </c>
      <c r="M100" s="167">
        <v>-139</v>
      </c>
      <c r="N100" s="167">
        <v>4</v>
      </c>
      <c r="O100" s="167">
        <v>-2</v>
      </c>
      <c r="P100" s="167">
        <v>-1</v>
      </c>
      <c r="Q100" s="167">
        <v>-25</v>
      </c>
      <c r="R100" s="167">
        <v>-30</v>
      </c>
      <c r="S100" s="167">
        <v>-28</v>
      </c>
      <c r="T100" s="167">
        <v>-32</v>
      </c>
      <c r="U100" s="167">
        <v>-15</v>
      </c>
      <c r="V100" s="167">
        <v>-47</v>
      </c>
      <c r="W100" s="168">
        <v>-50</v>
      </c>
    </row>
    <row r="101" spans="1:23" ht="15.75" customHeight="1" x14ac:dyDescent="0.2">
      <c r="A101" s="12" t="s">
        <v>149</v>
      </c>
      <c r="B101" s="185" t="s">
        <v>19</v>
      </c>
      <c r="C101" s="167">
        <v>151</v>
      </c>
      <c r="D101" s="167"/>
      <c r="E101" s="167">
        <v>43</v>
      </c>
      <c r="F101" s="167">
        <v>14</v>
      </c>
      <c r="G101" s="167">
        <v>31</v>
      </c>
      <c r="H101" s="167">
        <v>-318</v>
      </c>
      <c r="I101" s="167">
        <v>90</v>
      </c>
      <c r="J101" s="167">
        <v>58</v>
      </c>
      <c r="K101" s="167">
        <v>46</v>
      </c>
      <c r="L101" s="167">
        <v>3</v>
      </c>
      <c r="M101" s="167">
        <v>53</v>
      </c>
      <c r="N101" s="167">
        <v>33</v>
      </c>
      <c r="O101" s="167">
        <v>38</v>
      </c>
      <c r="P101" s="167">
        <v>29</v>
      </c>
      <c r="Q101" s="167">
        <v>26</v>
      </c>
      <c r="R101" s="167">
        <v>10</v>
      </c>
      <c r="S101" s="167">
        <v>-15</v>
      </c>
      <c r="T101" s="167">
        <v>-2</v>
      </c>
      <c r="U101" s="167">
        <v>-8</v>
      </c>
      <c r="V101" s="167">
        <v>10</v>
      </c>
      <c r="W101" s="168">
        <v>10</v>
      </c>
    </row>
    <row r="102" spans="1:23" ht="15.75" customHeight="1" x14ac:dyDescent="0.2">
      <c r="A102" s="12" t="s">
        <v>150</v>
      </c>
      <c r="B102" s="185" t="s">
        <v>20</v>
      </c>
      <c r="C102" s="167">
        <v>-97</v>
      </c>
      <c r="D102" s="167"/>
      <c r="E102" s="167">
        <v>8</v>
      </c>
      <c r="F102" s="167">
        <v>-6</v>
      </c>
      <c r="G102" s="167">
        <v>9</v>
      </c>
      <c r="H102" s="167">
        <v>-27</v>
      </c>
      <c r="I102" s="167">
        <v>-24</v>
      </c>
      <c r="J102" s="167">
        <v>-33</v>
      </c>
      <c r="K102" s="167">
        <v>-16</v>
      </c>
      <c r="L102" s="167">
        <v>-2</v>
      </c>
      <c r="M102" s="167">
        <v>7</v>
      </c>
      <c r="N102" s="167">
        <v>2</v>
      </c>
      <c r="O102" s="167">
        <v>3</v>
      </c>
      <c r="P102" s="167">
        <v>0</v>
      </c>
      <c r="Q102" s="167">
        <v>-10</v>
      </c>
      <c r="R102" s="167">
        <v>-11</v>
      </c>
      <c r="S102" s="167">
        <v>-4</v>
      </c>
      <c r="T102" s="167">
        <v>7</v>
      </c>
      <c r="U102" s="167">
        <v>5</v>
      </c>
      <c r="V102" s="167">
        <v>-2</v>
      </c>
      <c r="W102" s="168">
        <v>-3</v>
      </c>
    </row>
    <row r="103" spans="1:23" ht="15.75" customHeight="1" x14ac:dyDescent="0.2">
      <c r="A103" s="12" t="s">
        <v>151</v>
      </c>
      <c r="B103" s="185" t="s">
        <v>21</v>
      </c>
      <c r="C103" s="167">
        <v>504</v>
      </c>
      <c r="D103" s="167"/>
      <c r="E103" s="167">
        <v>82</v>
      </c>
      <c r="F103" s="167">
        <v>18</v>
      </c>
      <c r="G103" s="167">
        <v>21</v>
      </c>
      <c r="H103" s="167">
        <v>-53</v>
      </c>
      <c r="I103" s="167">
        <v>35</v>
      </c>
      <c r="J103" s="167">
        <v>77</v>
      </c>
      <c r="K103" s="167">
        <v>131</v>
      </c>
      <c r="L103" s="167">
        <v>69</v>
      </c>
      <c r="M103" s="167">
        <v>42</v>
      </c>
      <c r="N103" s="167">
        <v>40</v>
      </c>
      <c r="O103" s="167">
        <v>37</v>
      </c>
      <c r="P103" s="167">
        <v>20</v>
      </c>
      <c r="Q103" s="167">
        <v>-1</v>
      </c>
      <c r="R103" s="167">
        <v>-7</v>
      </c>
      <c r="S103" s="167">
        <v>8</v>
      </c>
      <c r="T103" s="167">
        <v>-1</v>
      </c>
      <c r="U103" s="167">
        <v>-3</v>
      </c>
      <c r="V103" s="167">
        <v>-5</v>
      </c>
      <c r="W103" s="168">
        <v>-6</v>
      </c>
    </row>
    <row r="104" spans="1:23" ht="15.75" customHeight="1" x14ac:dyDescent="0.2">
      <c r="A104" s="12" t="s">
        <v>152</v>
      </c>
      <c r="B104" s="185" t="s">
        <v>22</v>
      </c>
      <c r="C104" s="167">
        <v>270</v>
      </c>
      <c r="D104" s="167"/>
      <c r="E104" s="167">
        <v>16</v>
      </c>
      <c r="F104" s="167">
        <v>30</v>
      </c>
      <c r="G104" s="167">
        <v>16</v>
      </c>
      <c r="H104" s="167">
        <v>-105</v>
      </c>
      <c r="I104" s="167">
        <v>44</v>
      </c>
      <c r="J104" s="167">
        <v>40</v>
      </c>
      <c r="K104" s="167">
        <v>30</v>
      </c>
      <c r="L104" s="167">
        <v>15</v>
      </c>
      <c r="M104" s="167">
        <v>48</v>
      </c>
      <c r="N104" s="167">
        <v>10</v>
      </c>
      <c r="O104" s="167">
        <v>18</v>
      </c>
      <c r="P104" s="167">
        <v>29</v>
      </c>
      <c r="Q104" s="167">
        <v>22</v>
      </c>
      <c r="R104" s="167">
        <v>36</v>
      </c>
      <c r="S104" s="167">
        <v>13</v>
      </c>
      <c r="T104" s="167">
        <v>0</v>
      </c>
      <c r="U104" s="167">
        <v>-3</v>
      </c>
      <c r="V104" s="167">
        <v>2</v>
      </c>
      <c r="W104" s="168">
        <v>9</v>
      </c>
    </row>
    <row r="105" spans="1:23" ht="15.75" customHeight="1" x14ac:dyDescent="0.2">
      <c r="A105" s="12" t="s">
        <v>153</v>
      </c>
      <c r="B105" s="186" t="s">
        <v>85</v>
      </c>
      <c r="C105" s="167">
        <v>-47</v>
      </c>
      <c r="D105" s="167"/>
      <c r="E105" s="167">
        <v>9</v>
      </c>
      <c r="F105" s="167">
        <v>-3</v>
      </c>
      <c r="G105" s="167">
        <v>-8</v>
      </c>
      <c r="H105" s="167">
        <v>-43</v>
      </c>
      <c r="I105" s="167">
        <v>-27</v>
      </c>
      <c r="J105" s="167">
        <v>-5</v>
      </c>
      <c r="K105" s="167">
        <v>3</v>
      </c>
      <c r="L105" s="167">
        <v>2</v>
      </c>
      <c r="M105" s="167">
        <v>5</v>
      </c>
      <c r="N105" s="167">
        <v>-1</v>
      </c>
      <c r="O105" s="167">
        <v>2</v>
      </c>
      <c r="P105" s="167">
        <v>6</v>
      </c>
      <c r="Q105" s="167">
        <v>13</v>
      </c>
      <c r="R105" s="167">
        <v>4</v>
      </c>
      <c r="S105" s="167">
        <v>-9</v>
      </c>
      <c r="T105" s="167">
        <v>-2</v>
      </c>
      <c r="U105" s="167">
        <v>3</v>
      </c>
      <c r="V105" s="167">
        <v>1</v>
      </c>
      <c r="W105" s="168">
        <v>3</v>
      </c>
    </row>
    <row r="106" spans="1:23" ht="15.75" customHeight="1" x14ac:dyDescent="0.2">
      <c r="A106" s="12" t="s">
        <v>154</v>
      </c>
      <c r="B106" s="185" t="s">
        <v>23</v>
      </c>
      <c r="C106" s="167">
        <v>-13</v>
      </c>
      <c r="D106" s="167"/>
      <c r="E106" s="167">
        <v>39</v>
      </c>
      <c r="F106" s="167">
        <v>11</v>
      </c>
      <c r="G106" s="167">
        <v>-22</v>
      </c>
      <c r="H106" s="167">
        <v>-82</v>
      </c>
      <c r="I106" s="167">
        <v>-48</v>
      </c>
      <c r="J106" s="167">
        <v>3</v>
      </c>
      <c r="K106" s="167">
        <v>-37</v>
      </c>
      <c r="L106" s="167">
        <v>6</v>
      </c>
      <c r="M106" s="167">
        <v>9</v>
      </c>
      <c r="N106" s="167">
        <v>17</v>
      </c>
      <c r="O106" s="167">
        <v>21</v>
      </c>
      <c r="P106" s="167">
        <v>46</v>
      </c>
      <c r="Q106" s="167">
        <v>8</v>
      </c>
      <c r="R106" s="167">
        <v>20</v>
      </c>
      <c r="S106" s="167">
        <v>6</v>
      </c>
      <c r="T106" s="167">
        <v>1</v>
      </c>
      <c r="U106" s="167">
        <v>-11</v>
      </c>
      <c r="V106" s="167">
        <v>-3</v>
      </c>
      <c r="W106" s="168">
        <v>3</v>
      </c>
    </row>
    <row r="107" spans="1:23" ht="15.75" customHeight="1" x14ac:dyDescent="0.2">
      <c r="A107" s="12" t="s">
        <v>155</v>
      </c>
      <c r="B107" s="185" t="s">
        <v>24</v>
      </c>
      <c r="C107" s="167">
        <v>18</v>
      </c>
      <c r="D107" s="167"/>
      <c r="E107" s="167">
        <v>7</v>
      </c>
      <c r="F107" s="167">
        <v>23</v>
      </c>
      <c r="G107" s="167">
        <v>24</v>
      </c>
      <c r="H107" s="167">
        <v>-12</v>
      </c>
      <c r="I107" s="167">
        <v>-43</v>
      </c>
      <c r="J107" s="167">
        <v>-24</v>
      </c>
      <c r="K107" s="167">
        <v>59</v>
      </c>
      <c r="L107" s="167">
        <v>-6</v>
      </c>
      <c r="M107" s="167">
        <v>-16</v>
      </c>
      <c r="N107" s="167">
        <v>5</v>
      </c>
      <c r="O107" s="167">
        <v>-2</v>
      </c>
      <c r="P107" s="167">
        <v>4</v>
      </c>
      <c r="Q107" s="167">
        <v>6</v>
      </c>
      <c r="R107" s="167">
        <v>-12</v>
      </c>
      <c r="S107" s="167">
        <v>-11</v>
      </c>
      <c r="T107" s="167">
        <v>0</v>
      </c>
      <c r="U107" s="167">
        <v>2</v>
      </c>
      <c r="V107" s="167">
        <v>10</v>
      </c>
      <c r="W107" s="168">
        <v>4</v>
      </c>
    </row>
    <row r="108" spans="1:23" ht="15.75" customHeight="1" x14ac:dyDescent="0.2">
      <c r="A108" s="12" t="s">
        <v>156</v>
      </c>
      <c r="B108" s="185" t="s">
        <v>25</v>
      </c>
      <c r="C108" s="167">
        <v>43</v>
      </c>
      <c r="D108" s="167"/>
      <c r="E108" s="167">
        <v>18</v>
      </c>
      <c r="F108" s="167">
        <v>14</v>
      </c>
      <c r="G108" s="167">
        <v>-7</v>
      </c>
      <c r="H108" s="167">
        <v>-43</v>
      </c>
      <c r="I108" s="167">
        <v>-7</v>
      </c>
      <c r="J108" s="167">
        <v>7</v>
      </c>
      <c r="K108" s="167">
        <v>17</v>
      </c>
      <c r="L108" s="167">
        <v>10</v>
      </c>
      <c r="M108" s="167">
        <v>7</v>
      </c>
      <c r="N108" s="167">
        <v>2</v>
      </c>
      <c r="O108" s="167">
        <v>13</v>
      </c>
      <c r="P108" s="167">
        <v>3</v>
      </c>
      <c r="Q108" s="167">
        <v>-5</v>
      </c>
      <c r="R108" s="167">
        <v>7</v>
      </c>
      <c r="S108" s="167">
        <v>5</v>
      </c>
      <c r="T108" s="167">
        <v>-2</v>
      </c>
      <c r="U108" s="167">
        <v>3</v>
      </c>
      <c r="V108" s="167">
        <v>-1</v>
      </c>
      <c r="W108" s="168">
        <v>2</v>
      </c>
    </row>
    <row r="109" spans="1:23" ht="15.75" customHeight="1" x14ac:dyDescent="0.2">
      <c r="A109" s="12" t="s">
        <v>157</v>
      </c>
      <c r="B109" s="185" t="s">
        <v>26</v>
      </c>
      <c r="C109" s="167">
        <v>710</v>
      </c>
      <c r="D109" s="167"/>
      <c r="E109" s="167">
        <v>88</v>
      </c>
      <c r="F109" s="167">
        <v>67</v>
      </c>
      <c r="G109" s="167">
        <v>80</v>
      </c>
      <c r="H109" s="167">
        <v>-151</v>
      </c>
      <c r="I109" s="167">
        <v>167</v>
      </c>
      <c r="J109" s="167">
        <v>98</v>
      </c>
      <c r="K109" s="167">
        <v>79</v>
      </c>
      <c r="L109" s="167">
        <v>50</v>
      </c>
      <c r="M109" s="167">
        <v>47</v>
      </c>
      <c r="N109" s="167">
        <v>65</v>
      </c>
      <c r="O109" s="167">
        <v>45</v>
      </c>
      <c r="P109" s="167">
        <v>17</v>
      </c>
      <c r="Q109" s="167">
        <v>42</v>
      </c>
      <c r="R109" s="167">
        <v>21</v>
      </c>
      <c r="S109" s="167">
        <v>-18</v>
      </c>
      <c r="T109" s="167">
        <v>-3</v>
      </c>
      <c r="U109" s="167">
        <v>-1</v>
      </c>
      <c r="V109" s="167">
        <v>2</v>
      </c>
      <c r="W109" s="168">
        <v>15</v>
      </c>
    </row>
    <row r="110" spans="1:23" ht="15.75" customHeight="1" x14ac:dyDescent="0.2">
      <c r="A110" s="12" t="s">
        <v>158</v>
      </c>
      <c r="B110" s="185" t="s">
        <v>27</v>
      </c>
      <c r="C110" s="167">
        <v>251</v>
      </c>
      <c r="D110" s="167"/>
      <c r="E110" s="167">
        <v>-4</v>
      </c>
      <c r="F110" s="167">
        <v>15</v>
      </c>
      <c r="G110" s="167">
        <v>25</v>
      </c>
      <c r="H110" s="167">
        <v>-6</v>
      </c>
      <c r="I110" s="167">
        <v>90</v>
      </c>
      <c r="J110" s="167">
        <v>62</v>
      </c>
      <c r="K110" s="167">
        <v>-7</v>
      </c>
      <c r="L110" s="167">
        <v>44</v>
      </c>
      <c r="M110" s="167">
        <v>19</v>
      </c>
      <c r="N110" s="167">
        <v>4</v>
      </c>
      <c r="O110" s="167">
        <v>1</v>
      </c>
      <c r="P110" s="167">
        <v>-7</v>
      </c>
      <c r="Q110" s="167">
        <v>-1</v>
      </c>
      <c r="R110" s="167">
        <v>-8</v>
      </c>
      <c r="S110" s="167">
        <v>-4</v>
      </c>
      <c r="T110" s="167">
        <v>2</v>
      </c>
      <c r="U110" s="167">
        <v>20</v>
      </c>
      <c r="V110" s="167">
        <v>5</v>
      </c>
      <c r="W110" s="168">
        <v>1</v>
      </c>
    </row>
    <row r="111" spans="1:23" ht="15.75" customHeight="1" x14ac:dyDescent="0.2">
      <c r="A111" s="12" t="s">
        <v>159</v>
      </c>
      <c r="B111" s="185" t="s">
        <v>8</v>
      </c>
      <c r="C111" s="167">
        <v>162</v>
      </c>
      <c r="D111" s="167"/>
      <c r="E111" s="167">
        <v>26</v>
      </c>
      <c r="F111" s="167">
        <v>42</v>
      </c>
      <c r="G111" s="167">
        <v>-2</v>
      </c>
      <c r="H111" s="167">
        <v>-89</v>
      </c>
      <c r="I111" s="167">
        <v>0</v>
      </c>
      <c r="J111" s="167">
        <v>-20</v>
      </c>
      <c r="K111" s="167">
        <v>62</v>
      </c>
      <c r="L111" s="167">
        <v>41</v>
      </c>
      <c r="M111" s="167">
        <v>27</v>
      </c>
      <c r="N111" s="167">
        <v>28</v>
      </c>
      <c r="O111" s="167">
        <v>33</v>
      </c>
      <c r="P111" s="167">
        <v>32</v>
      </c>
      <c r="Q111" s="167">
        <v>25</v>
      </c>
      <c r="R111" s="167">
        <v>-1</v>
      </c>
      <c r="S111" s="167">
        <v>7</v>
      </c>
      <c r="T111" s="167">
        <v>-16</v>
      </c>
      <c r="U111" s="167">
        <v>-1</v>
      </c>
      <c r="V111" s="167">
        <v>-20</v>
      </c>
      <c r="W111" s="168">
        <v>-12</v>
      </c>
    </row>
    <row r="112" spans="1:23" ht="15.75" customHeight="1" x14ac:dyDescent="0.2">
      <c r="A112" s="12" t="s">
        <v>160</v>
      </c>
      <c r="B112" s="185" t="s">
        <v>28</v>
      </c>
      <c r="C112" s="167">
        <v>-11</v>
      </c>
      <c r="D112" s="167"/>
      <c r="E112" s="167">
        <v>4</v>
      </c>
      <c r="F112" s="167">
        <v>-6</v>
      </c>
      <c r="G112" s="167">
        <v>6</v>
      </c>
      <c r="H112" s="167">
        <v>-31</v>
      </c>
      <c r="I112" s="167">
        <v>7</v>
      </c>
      <c r="J112" s="167">
        <v>0</v>
      </c>
      <c r="K112" s="167">
        <v>9</v>
      </c>
      <c r="L112" s="167">
        <v>-1</v>
      </c>
      <c r="M112" s="167">
        <v>5</v>
      </c>
      <c r="N112" s="167">
        <v>6</v>
      </c>
      <c r="O112" s="167">
        <v>-10</v>
      </c>
      <c r="P112" s="167">
        <v>-4</v>
      </c>
      <c r="Q112" s="167">
        <v>2</v>
      </c>
      <c r="R112" s="167">
        <v>0</v>
      </c>
      <c r="S112" s="167">
        <v>-2</v>
      </c>
      <c r="T112" s="167">
        <v>0</v>
      </c>
      <c r="U112" s="167">
        <v>2</v>
      </c>
      <c r="V112" s="167">
        <v>-1</v>
      </c>
      <c r="W112" s="168">
        <v>3</v>
      </c>
    </row>
    <row r="113" spans="1:23" ht="15.75" customHeight="1" x14ac:dyDescent="0.2">
      <c r="A113" s="12" t="s">
        <v>161</v>
      </c>
      <c r="B113" s="185" t="s">
        <v>29</v>
      </c>
      <c r="C113" s="167">
        <v>68</v>
      </c>
      <c r="D113" s="167"/>
      <c r="E113" s="167">
        <v>29</v>
      </c>
      <c r="F113" s="167">
        <v>23</v>
      </c>
      <c r="G113" s="167">
        <v>25</v>
      </c>
      <c r="H113" s="167">
        <v>-80</v>
      </c>
      <c r="I113" s="167">
        <v>-51</v>
      </c>
      <c r="J113" s="167">
        <v>-67</v>
      </c>
      <c r="K113" s="167">
        <v>39</v>
      </c>
      <c r="L113" s="167">
        <v>32</v>
      </c>
      <c r="M113" s="167">
        <v>-15</v>
      </c>
      <c r="N113" s="167">
        <v>15</v>
      </c>
      <c r="O113" s="167">
        <v>-11</v>
      </c>
      <c r="P113" s="167">
        <v>36</v>
      </c>
      <c r="Q113" s="167">
        <v>33</v>
      </c>
      <c r="R113" s="167">
        <v>53</v>
      </c>
      <c r="S113" s="167">
        <v>-3</v>
      </c>
      <c r="T113" s="167">
        <v>2</v>
      </c>
      <c r="U113" s="167">
        <v>-4</v>
      </c>
      <c r="V113" s="167">
        <v>4</v>
      </c>
      <c r="W113" s="168">
        <v>8</v>
      </c>
    </row>
    <row r="114" spans="1:23" ht="15.75" customHeight="1" x14ac:dyDescent="0.2">
      <c r="A114" s="12" t="s">
        <v>162</v>
      </c>
      <c r="B114" s="185" t="s">
        <v>30</v>
      </c>
      <c r="C114" s="167">
        <v>305</v>
      </c>
      <c r="D114" s="167"/>
      <c r="E114" s="167">
        <v>14</v>
      </c>
      <c r="F114" s="167">
        <v>32</v>
      </c>
      <c r="G114" s="167">
        <v>1</v>
      </c>
      <c r="H114" s="167">
        <v>-87</v>
      </c>
      <c r="I114" s="167">
        <v>33</v>
      </c>
      <c r="J114" s="167">
        <v>50</v>
      </c>
      <c r="K114" s="167">
        <v>117</v>
      </c>
      <c r="L114" s="167">
        <v>30</v>
      </c>
      <c r="M114" s="167">
        <v>18</v>
      </c>
      <c r="N114" s="167">
        <v>2</v>
      </c>
      <c r="O114" s="167">
        <v>29</v>
      </c>
      <c r="P114" s="167">
        <v>36</v>
      </c>
      <c r="Q114" s="167">
        <v>20</v>
      </c>
      <c r="R114" s="167">
        <v>17</v>
      </c>
      <c r="S114" s="167">
        <v>6</v>
      </c>
      <c r="T114" s="167">
        <v>10</v>
      </c>
      <c r="U114" s="167">
        <v>-15</v>
      </c>
      <c r="V114" s="167">
        <v>-12</v>
      </c>
      <c r="W114" s="168">
        <v>4</v>
      </c>
    </row>
    <row r="115" spans="1:23" ht="15.75" customHeight="1" x14ac:dyDescent="0.2">
      <c r="A115" s="12" t="s">
        <v>163</v>
      </c>
      <c r="B115" s="185" t="s">
        <v>31</v>
      </c>
      <c r="C115" s="167">
        <v>338</v>
      </c>
      <c r="D115" s="167"/>
      <c r="E115" s="167">
        <v>45</v>
      </c>
      <c r="F115" s="167">
        <v>46</v>
      </c>
      <c r="G115" s="167">
        <v>34</v>
      </c>
      <c r="H115" s="167">
        <v>263</v>
      </c>
      <c r="I115" s="167">
        <v>-211</v>
      </c>
      <c r="J115" s="167">
        <v>-52</v>
      </c>
      <c r="K115" s="167">
        <v>24</v>
      </c>
      <c r="L115" s="167">
        <v>66</v>
      </c>
      <c r="M115" s="167">
        <v>79</v>
      </c>
      <c r="N115" s="167">
        <v>-8</v>
      </c>
      <c r="O115" s="167">
        <v>31</v>
      </c>
      <c r="P115" s="167">
        <v>9</v>
      </c>
      <c r="Q115" s="167">
        <v>2</v>
      </c>
      <c r="R115" s="167">
        <v>6</v>
      </c>
      <c r="S115" s="167">
        <v>-3</v>
      </c>
      <c r="T115" s="167">
        <v>-2</v>
      </c>
      <c r="U115" s="167">
        <v>-3</v>
      </c>
      <c r="V115" s="167">
        <v>4</v>
      </c>
      <c r="W115" s="168">
        <v>8</v>
      </c>
    </row>
    <row r="116" spans="1:23" ht="15.75" customHeight="1" x14ac:dyDescent="0.2">
      <c r="A116" s="12" t="s">
        <v>164</v>
      </c>
      <c r="B116" s="185" t="s">
        <v>10</v>
      </c>
      <c r="C116" s="167">
        <v>-58</v>
      </c>
      <c r="D116" s="167"/>
      <c r="E116" s="167">
        <v>14</v>
      </c>
      <c r="F116" s="167">
        <v>-8</v>
      </c>
      <c r="G116" s="167">
        <v>-14</v>
      </c>
      <c r="H116" s="167">
        <v>11</v>
      </c>
      <c r="I116" s="167">
        <v>23</v>
      </c>
      <c r="J116" s="167">
        <v>-52</v>
      </c>
      <c r="K116" s="167">
        <v>6</v>
      </c>
      <c r="L116" s="167">
        <v>0</v>
      </c>
      <c r="M116" s="167">
        <v>-1</v>
      </c>
      <c r="N116" s="167">
        <v>12</v>
      </c>
      <c r="O116" s="167">
        <v>-6</v>
      </c>
      <c r="P116" s="167">
        <v>-18</v>
      </c>
      <c r="Q116" s="167">
        <v>1</v>
      </c>
      <c r="R116" s="167">
        <v>11</v>
      </c>
      <c r="S116" s="167">
        <v>4</v>
      </c>
      <c r="T116" s="167">
        <v>3</v>
      </c>
      <c r="U116" s="167">
        <v>-19</v>
      </c>
      <c r="V116" s="167">
        <v>-13</v>
      </c>
      <c r="W116" s="168">
        <v>-12</v>
      </c>
    </row>
    <row r="117" spans="1:23" ht="15.75" customHeight="1" x14ac:dyDescent="0.2">
      <c r="A117" s="170" t="s">
        <v>165</v>
      </c>
      <c r="B117" s="187" t="s">
        <v>32</v>
      </c>
      <c r="C117" s="172">
        <v>187</v>
      </c>
      <c r="D117" s="172"/>
      <c r="E117" s="172">
        <v>62</v>
      </c>
      <c r="F117" s="172">
        <v>20</v>
      </c>
      <c r="G117" s="172">
        <v>15</v>
      </c>
      <c r="H117" s="172">
        <v>-151</v>
      </c>
      <c r="I117" s="172">
        <v>18</v>
      </c>
      <c r="J117" s="172">
        <v>82</v>
      </c>
      <c r="K117" s="172">
        <v>134</v>
      </c>
      <c r="L117" s="172">
        <v>21</v>
      </c>
      <c r="M117" s="172">
        <v>-4</v>
      </c>
      <c r="N117" s="172">
        <v>-18</v>
      </c>
      <c r="O117" s="172">
        <v>-4</v>
      </c>
      <c r="P117" s="172">
        <v>-16</v>
      </c>
      <c r="Q117" s="172">
        <v>-6</v>
      </c>
      <c r="R117" s="172">
        <v>-11</v>
      </c>
      <c r="S117" s="172">
        <v>-3</v>
      </c>
      <c r="T117" s="172">
        <v>10</v>
      </c>
      <c r="U117" s="172">
        <v>7</v>
      </c>
      <c r="V117" s="172">
        <v>10</v>
      </c>
      <c r="W117" s="173">
        <v>21</v>
      </c>
    </row>
    <row r="118" spans="1:23" ht="12" customHeight="1" x14ac:dyDescent="0.2"/>
    <row r="119" spans="1:23" ht="10.5" customHeight="1" x14ac:dyDescent="0.2">
      <c r="A119" s="227" t="s">
        <v>321</v>
      </c>
      <c r="B119" s="227"/>
      <c r="C119" s="101"/>
    </row>
  </sheetData>
  <sortState ref="B86:W117">
    <sortCondition ref="B86"/>
  </sortState>
  <mergeCells count="23">
    <mergeCell ref="Z34:AD34"/>
    <mergeCell ref="E82:W82"/>
    <mergeCell ref="C81:C83"/>
    <mergeCell ref="E81:W81"/>
    <mergeCell ref="AA13:AC13"/>
    <mergeCell ref="Z14:AD14"/>
    <mergeCell ref="Z16:AD16"/>
    <mergeCell ref="Z25:AD25"/>
    <mergeCell ref="AA36:AC36"/>
    <mergeCell ref="A1:G1"/>
    <mergeCell ref="A119:B119"/>
    <mergeCell ref="I1:J1"/>
    <mergeCell ref="A3:B5"/>
    <mergeCell ref="A42:B44"/>
    <mergeCell ref="C80:J80"/>
    <mergeCell ref="C41:J41"/>
    <mergeCell ref="E4:W4"/>
    <mergeCell ref="C3:C5"/>
    <mergeCell ref="E3:W3"/>
    <mergeCell ref="E43:W43"/>
    <mergeCell ref="C42:C44"/>
    <mergeCell ref="E42:W42"/>
    <mergeCell ref="A81:B83"/>
  </mergeCells>
  <hyperlinks>
    <hyperlink ref="I1" location="Contents!A1" display="back to contents"/>
    <hyperlink ref="AC21" location="'Council 15-16'!A1" display="2015/16"/>
    <hyperlink ref="AB21" location="'Council 14-15'!A1" display="2014/15"/>
    <hyperlink ref="AA21" location="'Council 13-14'!A1" display="2013/14"/>
    <hyperlink ref="AC20" location="'Council 12-13'!A1" display="2012/13"/>
    <hyperlink ref="AB20" location="'Council 11-12'!A1" display="2011/12"/>
    <hyperlink ref="AA20" location="'Council 10-11'!A1" display="2010/11"/>
    <hyperlink ref="AC19" location="'Council 09-10'!A1" display="2009/10"/>
    <hyperlink ref="AB19" location="'Council 08-09'!A1" display="2008/09"/>
    <hyperlink ref="AA19" location="'Council 07-08'!A1" display="2007/08"/>
    <hyperlink ref="AC18" location="'Council 06-07'!A1" display="2006/07"/>
    <hyperlink ref="AB18" location="'Council 05-06'!A1" display="2005/06"/>
    <hyperlink ref="AA18" location="'Council 04-05'!A1" display="2004/05"/>
    <hyperlink ref="AC17" location="'Council 03-04'!A1" display="2003/04"/>
    <hyperlink ref="AB17" location="'Council 02-03'!A1" display="2002/03"/>
    <hyperlink ref="AA17" location="'Council 01-02'!A1" display="2001/02"/>
    <hyperlink ref="AA22" location="'Council 16-17'!A1" display="2016-17"/>
    <hyperlink ref="AB22" location="'Council 17-18'!A1" display="2017-18"/>
    <hyperlink ref="AC22" location="'Council 18-19'!A1" display="2018-19"/>
    <hyperlink ref="AA23" location="'Council 19-20'!A1" display="2019-20"/>
    <hyperlink ref="AA32" location="'NHS Board 19-20'!A1" display="2019-20"/>
    <hyperlink ref="AC31" location="'NHS Board 18-19'!A1" display="2018-19"/>
    <hyperlink ref="AB31" location="'NHS Board 17-18'!A1" display="2017-18"/>
    <hyperlink ref="AA31" location="'NHS Board 16-17'!A1" display="2016-17"/>
    <hyperlink ref="AC30" location="'NHS Board 15-16'!A1" display="2015-16"/>
    <hyperlink ref="AB30" location="'NHS Board 14-15'!A1" display="2014-15"/>
    <hyperlink ref="AA30" location="'NHS Board 13-14'!A1" display="2013-14"/>
    <hyperlink ref="AC29" location="'NHS Board 12-13'!A1" display="2012-13"/>
    <hyperlink ref="AB29" location="'NHS Board 11-12'!A1" display="2011-12"/>
    <hyperlink ref="AA29" location="'NHS Board 10-11'!A1" display="2010-11"/>
    <hyperlink ref="AA28" location="'NHS Board 07-08'!A1" display="2007-08"/>
    <hyperlink ref="AB28" location="'NHS Board 08-09'!A1" display="2008-09"/>
    <hyperlink ref="AC28" location="'NHS Board 09-10'!A1" display="2009-10"/>
    <hyperlink ref="AC27" location="'NHS Board 06-07'!A1" display="2006-07"/>
    <hyperlink ref="AB27" location="'NHS Board 05-06'!A1" display="2005-06"/>
    <hyperlink ref="AA27" location="'NHS Board 04-05'!A1" display="2004-05"/>
    <hyperlink ref="AC26" location="'NHS Board 03-04'!A1" display="2003-04"/>
    <hyperlink ref="AB26" location="'NHS Board 02-03'!A1" display="2002-03"/>
    <hyperlink ref="AA26" location="'NHS Board 01-02'!A1" display="2001-02"/>
    <hyperlink ref="AB35" location="'Migration 18-20'!A1" display="2018-2020 Totals"/>
    <hyperlink ref="AA36" location="'Migration 18-20 as % of MYE'!A1" display="2018-2020 as % of Population"/>
    <hyperlink ref="AB37" location="'Migration 18-20 Chart'!A1" display="Interactive Graph"/>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70C0"/>
  </sheetPr>
  <dimension ref="A1:AD119"/>
  <sheetViews>
    <sheetView showGridLines="0" workbookViewId="0">
      <selection sqref="A1:G1"/>
    </sheetView>
  </sheetViews>
  <sheetFormatPr defaultRowHeight="15" x14ac:dyDescent="0.2"/>
  <cols>
    <col min="1" max="1" width="11.28515625" style="25" customWidth="1"/>
    <col min="2" max="2" width="20.7109375" style="25" customWidth="1"/>
    <col min="3" max="3" width="11.7109375" style="25" customWidth="1"/>
    <col min="4" max="4" width="5.7109375" style="25" customWidth="1"/>
    <col min="5" max="24" width="9.7109375" style="25" customWidth="1"/>
    <col min="25" max="25" width="9.140625" style="25" customWidth="1"/>
    <col min="26" max="26" width="11.42578125" style="25" customWidth="1"/>
    <col min="27" max="27" width="17.7109375" style="25" customWidth="1"/>
    <col min="28" max="28" width="17.85546875" style="25" customWidth="1"/>
    <col min="29" max="29" width="18.5703125" style="25" customWidth="1"/>
    <col min="30" max="30" width="12" style="25" customWidth="1"/>
    <col min="31" max="16384" width="9.140625" style="25"/>
  </cols>
  <sheetData>
    <row r="1" spans="1:30" ht="18" customHeight="1" x14ac:dyDescent="0.2">
      <c r="A1" s="226" t="s">
        <v>231</v>
      </c>
      <c r="B1" s="226"/>
      <c r="C1" s="226"/>
      <c r="D1" s="226"/>
      <c r="E1" s="226"/>
      <c r="F1" s="226"/>
      <c r="G1" s="226"/>
      <c r="H1" s="120"/>
      <c r="I1" s="228" t="s">
        <v>209</v>
      </c>
      <c r="J1" s="228"/>
      <c r="K1" s="127"/>
      <c r="L1" s="127"/>
    </row>
    <row r="2" spans="1:30" ht="15" customHeight="1" x14ac:dyDescent="0.2">
      <c r="B2" s="183"/>
      <c r="C2" s="124"/>
      <c r="D2" s="124"/>
      <c r="E2" s="124"/>
      <c r="F2" s="124"/>
      <c r="G2" s="124"/>
      <c r="H2" s="124"/>
      <c r="J2" s="127"/>
      <c r="K2" s="127"/>
      <c r="L2" s="127"/>
      <c r="W2" s="128"/>
    </row>
    <row r="3" spans="1:30" ht="18" customHeight="1" x14ac:dyDescent="0.2">
      <c r="A3" s="234" t="s">
        <v>33</v>
      </c>
      <c r="B3" s="235"/>
      <c r="C3" s="231" t="s">
        <v>34</v>
      </c>
      <c r="D3" s="129"/>
      <c r="E3" s="229" t="s">
        <v>2</v>
      </c>
      <c r="F3" s="229"/>
      <c r="G3" s="229"/>
      <c r="H3" s="229"/>
      <c r="I3" s="229"/>
      <c r="J3" s="229"/>
      <c r="K3" s="229"/>
      <c r="L3" s="229"/>
      <c r="M3" s="229"/>
      <c r="N3" s="229"/>
      <c r="O3" s="229"/>
      <c r="P3" s="229"/>
      <c r="Q3" s="229"/>
      <c r="R3" s="229"/>
      <c r="S3" s="229"/>
      <c r="T3" s="229"/>
      <c r="U3" s="229"/>
      <c r="V3" s="229"/>
      <c r="W3" s="230"/>
    </row>
    <row r="4" spans="1:30" s="95" customFormat="1" ht="18" customHeight="1" x14ac:dyDescent="0.2">
      <c r="A4" s="236"/>
      <c r="B4" s="235"/>
      <c r="C4" s="232"/>
      <c r="E4" s="229" t="s">
        <v>63</v>
      </c>
      <c r="F4" s="229"/>
      <c r="G4" s="229"/>
      <c r="H4" s="229"/>
      <c r="I4" s="229"/>
      <c r="J4" s="229"/>
      <c r="K4" s="229"/>
      <c r="L4" s="229"/>
      <c r="M4" s="229"/>
      <c r="N4" s="229"/>
      <c r="O4" s="229"/>
      <c r="P4" s="229"/>
      <c r="Q4" s="229"/>
      <c r="R4" s="229"/>
      <c r="S4" s="229"/>
      <c r="T4" s="229"/>
      <c r="U4" s="229"/>
      <c r="V4" s="229"/>
      <c r="W4" s="230"/>
      <c r="Y4" s="25"/>
      <c r="Z4" s="25"/>
      <c r="AA4" s="25"/>
      <c r="AB4" s="25"/>
      <c r="AC4" s="25"/>
      <c r="AD4" s="25"/>
    </row>
    <row r="5" spans="1:30" s="95" customFormat="1" ht="18" customHeight="1" x14ac:dyDescent="0.2">
      <c r="A5" s="237"/>
      <c r="B5" s="238"/>
      <c r="C5" s="233"/>
      <c r="D5" s="130"/>
      <c r="E5" s="131" t="s">
        <v>43</v>
      </c>
      <c r="F5" s="131" t="s">
        <v>44</v>
      </c>
      <c r="G5" s="131" t="s">
        <v>45</v>
      </c>
      <c r="H5" s="131" t="s">
        <v>46</v>
      </c>
      <c r="I5" s="131" t="s">
        <v>47</v>
      </c>
      <c r="J5" s="131" t="s">
        <v>48</v>
      </c>
      <c r="K5" s="131" t="s">
        <v>49</v>
      </c>
      <c r="L5" s="132" t="s">
        <v>50</v>
      </c>
      <c r="M5" s="131" t="s">
        <v>51</v>
      </c>
      <c r="N5" s="131" t="s">
        <v>52</v>
      </c>
      <c r="O5" s="131" t="s">
        <v>53</v>
      </c>
      <c r="P5" s="131" t="s">
        <v>54</v>
      </c>
      <c r="Q5" s="131" t="s">
        <v>55</v>
      </c>
      <c r="R5" s="131" t="s">
        <v>56</v>
      </c>
      <c r="S5" s="131" t="s">
        <v>57</v>
      </c>
      <c r="T5" s="131" t="s">
        <v>58</v>
      </c>
      <c r="U5" s="131" t="s">
        <v>59</v>
      </c>
      <c r="V5" s="131" t="s">
        <v>60</v>
      </c>
      <c r="W5" s="151" t="s">
        <v>42</v>
      </c>
      <c r="Y5" s="25"/>
      <c r="Z5" s="25"/>
      <c r="AA5" s="25"/>
      <c r="AB5" s="25"/>
      <c r="AC5" s="25"/>
      <c r="AD5" s="25"/>
    </row>
    <row r="6" spans="1:30" ht="15.75" customHeight="1" x14ac:dyDescent="0.2">
      <c r="A6" s="134" t="s">
        <v>133</v>
      </c>
      <c r="B6" s="184" t="s">
        <v>3</v>
      </c>
      <c r="C6" s="162">
        <v>27968</v>
      </c>
      <c r="D6" s="162"/>
      <c r="E6" s="162">
        <v>1975</v>
      </c>
      <c r="F6" s="162">
        <v>1083</v>
      </c>
      <c r="G6" s="162">
        <v>825</v>
      </c>
      <c r="H6" s="162">
        <v>5127</v>
      </c>
      <c r="I6" s="162">
        <v>7117</v>
      </c>
      <c r="J6" s="162">
        <v>3469</v>
      </c>
      <c r="K6" s="162">
        <v>2708</v>
      </c>
      <c r="L6" s="162">
        <v>1772</v>
      </c>
      <c r="M6" s="162">
        <v>1148</v>
      </c>
      <c r="N6" s="162">
        <v>879</v>
      </c>
      <c r="O6" s="162">
        <v>667</v>
      </c>
      <c r="P6" s="162">
        <v>672</v>
      </c>
      <c r="Q6" s="162">
        <v>509</v>
      </c>
      <c r="R6" s="162">
        <v>150</v>
      </c>
      <c r="S6" s="162">
        <v>-41</v>
      </c>
      <c r="T6" s="162">
        <v>-55</v>
      </c>
      <c r="U6" s="162">
        <v>-25</v>
      </c>
      <c r="V6" s="162">
        <v>-12</v>
      </c>
      <c r="W6" s="178">
        <v>0</v>
      </c>
    </row>
    <row r="7" spans="1:30" ht="15.75" customHeight="1" x14ac:dyDescent="0.2">
      <c r="A7" s="12"/>
      <c r="B7" s="184" t="s">
        <v>35</v>
      </c>
      <c r="C7" s="161"/>
      <c r="D7" s="162"/>
      <c r="E7" s="161"/>
      <c r="F7" s="161"/>
      <c r="G7" s="161"/>
      <c r="H7" s="161"/>
      <c r="I7" s="161"/>
      <c r="J7" s="161"/>
      <c r="K7" s="161"/>
      <c r="L7" s="161"/>
      <c r="M7" s="161"/>
      <c r="N7" s="161"/>
      <c r="O7" s="161"/>
      <c r="P7" s="161"/>
      <c r="Q7" s="161"/>
      <c r="R7" s="161"/>
      <c r="S7" s="161"/>
      <c r="T7" s="161"/>
      <c r="U7" s="161"/>
      <c r="V7" s="161"/>
      <c r="W7" s="163"/>
    </row>
    <row r="8" spans="1:30" ht="15.75" customHeight="1" x14ac:dyDescent="0.2">
      <c r="A8" s="12" t="s">
        <v>134</v>
      </c>
      <c r="B8" s="185" t="s">
        <v>4</v>
      </c>
      <c r="C8" s="165">
        <v>1085</v>
      </c>
      <c r="D8" s="165"/>
      <c r="E8" s="165">
        <v>-234</v>
      </c>
      <c r="F8" s="165">
        <v>-123</v>
      </c>
      <c r="G8" s="165">
        <v>12</v>
      </c>
      <c r="H8" s="165">
        <v>1519</v>
      </c>
      <c r="I8" s="165">
        <v>829</v>
      </c>
      <c r="J8" s="165">
        <v>279</v>
      </c>
      <c r="K8" s="165">
        <v>-401</v>
      </c>
      <c r="L8" s="165">
        <v>-126</v>
      </c>
      <c r="M8" s="165">
        <v>-65</v>
      </c>
      <c r="N8" s="165">
        <v>-94</v>
      </c>
      <c r="O8" s="165">
        <v>-54</v>
      </c>
      <c r="P8" s="165">
        <v>-87</v>
      </c>
      <c r="Q8" s="165">
        <v>-167</v>
      </c>
      <c r="R8" s="165">
        <v>-107</v>
      </c>
      <c r="S8" s="165">
        <v>-58</v>
      </c>
      <c r="T8" s="165">
        <v>-15</v>
      </c>
      <c r="U8" s="165">
        <v>-10</v>
      </c>
      <c r="V8" s="165">
        <v>-5</v>
      </c>
      <c r="W8" s="166">
        <v>-8</v>
      </c>
    </row>
    <row r="9" spans="1:30" ht="15.75" customHeight="1" x14ac:dyDescent="0.2">
      <c r="A9" s="12" t="s">
        <v>135</v>
      </c>
      <c r="B9" s="185" t="s">
        <v>5</v>
      </c>
      <c r="C9" s="167">
        <v>986</v>
      </c>
      <c r="D9" s="167"/>
      <c r="E9" s="167">
        <v>350</v>
      </c>
      <c r="F9" s="167">
        <v>117</v>
      </c>
      <c r="G9" s="167">
        <v>0</v>
      </c>
      <c r="H9" s="167">
        <v>-551</v>
      </c>
      <c r="I9" s="167">
        <v>-18</v>
      </c>
      <c r="J9" s="167">
        <v>328</v>
      </c>
      <c r="K9" s="167">
        <v>617</v>
      </c>
      <c r="L9" s="167">
        <v>345</v>
      </c>
      <c r="M9" s="167">
        <v>106</v>
      </c>
      <c r="N9" s="167">
        <v>31</v>
      </c>
      <c r="O9" s="167">
        <v>-16</v>
      </c>
      <c r="P9" s="167">
        <v>-65</v>
      </c>
      <c r="Q9" s="167">
        <v>-62</v>
      </c>
      <c r="R9" s="167">
        <v>-105</v>
      </c>
      <c r="S9" s="167">
        <v>-63</v>
      </c>
      <c r="T9" s="167">
        <v>-25</v>
      </c>
      <c r="U9" s="167">
        <v>-11</v>
      </c>
      <c r="V9" s="167">
        <v>5</v>
      </c>
      <c r="W9" s="168">
        <v>3</v>
      </c>
    </row>
    <row r="10" spans="1:30" ht="15.75" customHeight="1" x14ac:dyDescent="0.2">
      <c r="A10" s="12" t="s">
        <v>136</v>
      </c>
      <c r="B10" s="185" t="s">
        <v>6</v>
      </c>
      <c r="C10" s="167">
        <v>537</v>
      </c>
      <c r="D10" s="167"/>
      <c r="E10" s="167">
        <v>138</v>
      </c>
      <c r="F10" s="167">
        <v>50</v>
      </c>
      <c r="G10" s="167">
        <v>5</v>
      </c>
      <c r="H10" s="167">
        <v>-150</v>
      </c>
      <c r="I10" s="167">
        <v>-94</v>
      </c>
      <c r="J10" s="167">
        <v>60</v>
      </c>
      <c r="K10" s="167">
        <v>116</v>
      </c>
      <c r="L10" s="167">
        <v>53</v>
      </c>
      <c r="M10" s="167">
        <v>94</v>
      </c>
      <c r="N10" s="167">
        <v>38</v>
      </c>
      <c r="O10" s="167">
        <v>97</v>
      </c>
      <c r="P10" s="167">
        <v>35</v>
      </c>
      <c r="Q10" s="167">
        <v>59</v>
      </c>
      <c r="R10" s="167">
        <v>15</v>
      </c>
      <c r="S10" s="167">
        <v>6</v>
      </c>
      <c r="T10" s="167">
        <v>-4</v>
      </c>
      <c r="U10" s="167">
        <v>-3</v>
      </c>
      <c r="V10" s="167">
        <v>7</v>
      </c>
      <c r="W10" s="168">
        <v>15</v>
      </c>
    </row>
    <row r="11" spans="1:30" ht="15.75" customHeight="1" x14ac:dyDescent="0.2">
      <c r="A11" s="12" t="s">
        <v>137</v>
      </c>
      <c r="B11" s="185" t="s">
        <v>7</v>
      </c>
      <c r="C11" s="167">
        <v>-233</v>
      </c>
      <c r="D11" s="167"/>
      <c r="E11" s="167">
        <v>41</v>
      </c>
      <c r="F11" s="167">
        <v>0</v>
      </c>
      <c r="G11" s="167">
        <v>-4</v>
      </c>
      <c r="H11" s="167">
        <v>-191</v>
      </c>
      <c r="I11" s="167">
        <v>-98</v>
      </c>
      <c r="J11" s="167">
        <v>-129</v>
      </c>
      <c r="K11" s="167">
        <v>15</v>
      </c>
      <c r="L11" s="167">
        <v>18</v>
      </c>
      <c r="M11" s="167">
        <v>28</v>
      </c>
      <c r="N11" s="167">
        <v>20</v>
      </c>
      <c r="O11" s="167">
        <v>17</v>
      </c>
      <c r="P11" s="167">
        <v>42</v>
      </c>
      <c r="Q11" s="167">
        <v>69</v>
      </c>
      <c r="R11" s="167">
        <v>-11</v>
      </c>
      <c r="S11" s="167">
        <v>-21</v>
      </c>
      <c r="T11" s="167">
        <v>-47</v>
      </c>
      <c r="U11" s="167">
        <v>4</v>
      </c>
      <c r="V11" s="167">
        <v>4</v>
      </c>
      <c r="W11" s="168">
        <v>10</v>
      </c>
    </row>
    <row r="12" spans="1:30" ht="15.75" customHeight="1" x14ac:dyDescent="0.2">
      <c r="A12" s="12" t="s">
        <v>138</v>
      </c>
      <c r="B12" s="186" t="s">
        <v>84</v>
      </c>
      <c r="C12" s="167">
        <v>6261</v>
      </c>
      <c r="D12" s="167"/>
      <c r="E12" s="167">
        <v>-377</v>
      </c>
      <c r="F12" s="167">
        <v>-89</v>
      </c>
      <c r="G12" s="167">
        <v>172</v>
      </c>
      <c r="H12" s="167">
        <v>2667</v>
      </c>
      <c r="I12" s="167">
        <v>3131</v>
      </c>
      <c r="J12" s="167">
        <v>1106</v>
      </c>
      <c r="K12" s="167">
        <v>70</v>
      </c>
      <c r="L12" s="167">
        <v>-155</v>
      </c>
      <c r="M12" s="167">
        <v>-38</v>
      </c>
      <c r="N12" s="167">
        <v>-10</v>
      </c>
      <c r="O12" s="167">
        <v>5</v>
      </c>
      <c r="P12" s="167">
        <v>-92</v>
      </c>
      <c r="Q12" s="167">
        <v>-55</v>
      </c>
      <c r="R12" s="167">
        <v>-72</v>
      </c>
      <c r="S12" s="167">
        <v>-13</v>
      </c>
      <c r="T12" s="167">
        <v>12</v>
      </c>
      <c r="U12" s="167">
        <v>-8</v>
      </c>
      <c r="V12" s="167">
        <v>10</v>
      </c>
      <c r="W12" s="168">
        <v>-3</v>
      </c>
    </row>
    <row r="13" spans="1:30" ht="15.75" customHeight="1" x14ac:dyDescent="0.2">
      <c r="A13" s="12" t="s">
        <v>139</v>
      </c>
      <c r="B13" s="185" t="s">
        <v>9</v>
      </c>
      <c r="C13" s="167">
        <v>142</v>
      </c>
      <c r="D13" s="167"/>
      <c r="E13" s="167">
        <v>-1</v>
      </c>
      <c r="F13" s="167">
        <v>-11</v>
      </c>
      <c r="G13" s="167">
        <v>18</v>
      </c>
      <c r="H13" s="167">
        <v>-51</v>
      </c>
      <c r="I13" s="167">
        <v>14</v>
      </c>
      <c r="J13" s="167">
        <v>13</v>
      </c>
      <c r="K13" s="167">
        <v>4</v>
      </c>
      <c r="L13" s="167">
        <v>7</v>
      </c>
      <c r="M13" s="167">
        <v>22</v>
      </c>
      <c r="N13" s="167">
        <v>25</v>
      </c>
      <c r="O13" s="167">
        <v>5</v>
      </c>
      <c r="P13" s="167">
        <v>-7</v>
      </c>
      <c r="Q13" s="167">
        <v>21</v>
      </c>
      <c r="R13" s="167">
        <v>44</v>
      </c>
      <c r="S13" s="167">
        <v>18</v>
      </c>
      <c r="T13" s="167">
        <v>10</v>
      </c>
      <c r="U13" s="167">
        <v>-1</v>
      </c>
      <c r="V13" s="167">
        <v>8</v>
      </c>
      <c r="W13" s="168">
        <v>4</v>
      </c>
      <c r="Z13" s="27"/>
      <c r="AA13" s="239" t="s">
        <v>68</v>
      </c>
      <c r="AB13" s="239"/>
      <c r="AC13" s="239"/>
      <c r="AD13" s="27"/>
    </row>
    <row r="14" spans="1:30" ht="15.75" customHeight="1" x14ac:dyDescent="0.2">
      <c r="A14" s="12" t="s">
        <v>140</v>
      </c>
      <c r="B14" s="185" t="s">
        <v>72</v>
      </c>
      <c r="C14" s="167">
        <v>330</v>
      </c>
      <c r="D14" s="167"/>
      <c r="E14" s="167">
        <v>73</v>
      </c>
      <c r="F14" s="167">
        <v>10</v>
      </c>
      <c r="G14" s="167">
        <v>-5</v>
      </c>
      <c r="H14" s="167">
        <v>-221</v>
      </c>
      <c r="I14" s="167">
        <v>-8</v>
      </c>
      <c r="J14" s="167">
        <v>-35</v>
      </c>
      <c r="K14" s="167">
        <v>22</v>
      </c>
      <c r="L14" s="167">
        <v>59</v>
      </c>
      <c r="M14" s="167">
        <v>48</v>
      </c>
      <c r="N14" s="167">
        <v>81</v>
      </c>
      <c r="O14" s="167">
        <v>57</v>
      </c>
      <c r="P14" s="167">
        <v>105</v>
      </c>
      <c r="Q14" s="167">
        <v>94</v>
      </c>
      <c r="R14" s="167">
        <v>44</v>
      </c>
      <c r="S14" s="167">
        <v>29</v>
      </c>
      <c r="T14" s="167">
        <v>-19</v>
      </c>
      <c r="U14" s="167">
        <v>-14</v>
      </c>
      <c r="V14" s="167">
        <v>2</v>
      </c>
      <c r="W14" s="168">
        <v>8</v>
      </c>
      <c r="Z14" s="240" t="s">
        <v>86</v>
      </c>
      <c r="AA14" s="240"/>
      <c r="AB14" s="240"/>
      <c r="AC14" s="240"/>
      <c r="AD14" s="240"/>
    </row>
    <row r="15" spans="1:30" ht="15.75" customHeight="1" x14ac:dyDescent="0.2">
      <c r="A15" s="12" t="s">
        <v>141</v>
      </c>
      <c r="B15" s="185" t="s">
        <v>11</v>
      </c>
      <c r="C15" s="167">
        <v>209</v>
      </c>
      <c r="D15" s="167"/>
      <c r="E15" s="167">
        <v>-123</v>
      </c>
      <c r="F15" s="167">
        <v>-39</v>
      </c>
      <c r="G15" s="167">
        <v>3</v>
      </c>
      <c r="H15" s="167">
        <v>920</v>
      </c>
      <c r="I15" s="167">
        <v>0</v>
      </c>
      <c r="J15" s="167">
        <v>-209</v>
      </c>
      <c r="K15" s="167">
        <v>-126</v>
      </c>
      <c r="L15" s="167">
        <v>-79</v>
      </c>
      <c r="M15" s="167">
        <v>-61</v>
      </c>
      <c r="N15" s="167">
        <v>1</v>
      </c>
      <c r="O15" s="167">
        <v>-6</v>
      </c>
      <c r="P15" s="167">
        <v>19</v>
      </c>
      <c r="Q15" s="167">
        <v>-35</v>
      </c>
      <c r="R15" s="167">
        <v>-21</v>
      </c>
      <c r="S15" s="167">
        <v>4</v>
      </c>
      <c r="T15" s="167">
        <v>3</v>
      </c>
      <c r="U15" s="167">
        <v>-5</v>
      </c>
      <c r="V15" s="167">
        <v>-27</v>
      </c>
      <c r="W15" s="168">
        <v>-10</v>
      </c>
      <c r="Z15" s="28"/>
      <c r="AA15" s="28"/>
      <c r="AB15" s="28"/>
      <c r="AC15" s="28"/>
      <c r="AD15" s="28"/>
    </row>
    <row r="16" spans="1:30" ht="15.75" customHeight="1" x14ac:dyDescent="0.2">
      <c r="A16" s="12" t="s">
        <v>142</v>
      </c>
      <c r="B16" s="185" t="s">
        <v>12</v>
      </c>
      <c r="C16" s="167">
        <v>62</v>
      </c>
      <c r="D16" s="167"/>
      <c r="E16" s="167">
        <v>50</v>
      </c>
      <c r="F16" s="167">
        <v>14</v>
      </c>
      <c r="G16" s="167">
        <v>8</v>
      </c>
      <c r="H16" s="167">
        <v>-119</v>
      </c>
      <c r="I16" s="167">
        <v>-17</v>
      </c>
      <c r="J16" s="167">
        <v>21</v>
      </c>
      <c r="K16" s="167">
        <v>17</v>
      </c>
      <c r="L16" s="167">
        <v>29</v>
      </c>
      <c r="M16" s="167">
        <v>-3</v>
      </c>
      <c r="N16" s="167">
        <v>45</v>
      </c>
      <c r="O16" s="167">
        <v>-3</v>
      </c>
      <c r="P16" s="167">
        <v>41</v>
      </c>
      <c r="Q16" s="167">
        <v>-2</v>
      </c>
      <c r="R16" s="167">
        <v>-1</v>
      </c>
      <c r="S16" s="167">
        <v>17</v>
      </c>
      <c r="T16" s="167">
        <v>-13</v>
      </c>
      <c r="U16" s="167">
        <v>-16</v>
      </c>
      <c r="V16" s="167">
        <v>-3</v>
      </c>
      <c r="W16" s="168">
        <v>-3</v>
      </c>
      <c r="Z16" s="241" t="s">
        <v>125</v>
      </c>
      <c r="AA16" s="241"/>
      <c r="AB16" s="241"/>
      <c r="AC16" s="241"/>
      <c r="AD16" s="241"/>
    </row>
    <row r="17" spans="1:30" ht="15.75" customHeight="1" x14ac:dyDescent="0.2">
      <c r="A17" s="12" t="s">
        <v>143</v>
      </c>
      <c r="B17" s="185" t="s">
        <v>13</v>
      </c>
      <c r="C17" s="167">
        <v>549</v>
      </c>
      <c r="D17" s="167"/>
      <c r="E17" s="167">
        <v>301</v>
      </c>
      <c r="F17" s="167">
        <v>164</v>
      </c>
      <c r="G17" s="167">
        <v>53</v>
      </c>
      <c r="H17" s="167">
        <v>-200</v>
      </c>
      <c r="I17" s="167">
        <v>-158</v>
      </c>
      <c r="J17" s="167">
        <v>-81</v>
      </c>
      <c r="K17" s="167">
        <v>193</v>
      </c>
      <c r="L17" s="167">
        <v>262</v>
      </c>
      <c r="M17" s="167">
        <v>137</v>
      </c>
      <c r="N17" s="167">
        <v>-9</v>
      </c>
      <c r="O17" s="167">
        <v>-34</v>
      </c>
      <c r="P17" s="167">
        <v>-23</v>
      </c>
      <c r="Q17" s="167">
        <v>-32</v>
      </c>
      <c r="R17" s="167">
        <v>20</v>
      </c>
      <c r="S17" s="167">
        <v>-16</v>
      </c>
      <c r="T17" s="167">
        <v>-1</v>
      </c>
      <c r="U17" s="167">
        <v>-24</v>
      </c>
      <c r="V17" s="167">
        <v>-1</v>
      </c>
      <c r="W17" s="168">
        <v>-2</v>
      </c>
      <c r="Z17" s="29"/>
      <c r="AA17" s="30" t="s">
        <v>108</v>
      </c>
      <c r="AB17" s="30" t="s">
        <v>109</v>
      </c>
      <c r="AC17" s="30" t="s">
        <v>110</v>
      </c>
      <c r="AD17" s="31"/>
    </row>
    <row r="18" spans="1:30" ht="15.75" customHeight="1" x14ac:dyDescent="0.2">
      <c r="A18" s="12" t="s">
        <v>144</v>
      </c>
      <c r="B18" s="185" t="s">
        <v>14</v>
      </c>
      <c r="C18" s="167">
        <v>961</v>
      </c>
      <c r="D18" s="167"/>
      <c r="E18" s="167">
        <v>181</v>
      </c>
      <c r="F18" s="167">
        <v>65</v>
      </c>
      <c r="G18" s="167">
        <v>-34</v>
      </c>
      <c r="H18" s="167">
        <v>-54</v>
      </c>
      <c r="I18" s="167">
        <v>28</v>
      </c>
      <c r="J18" s="167">
        <v>55</v>
      </c>
      <c r="K18" s="167">
        <v>177</v>
      </c>
      <c r="L18" s="167">
        <v>187</v>
      </c>
      <c r="M18" s="167">
        <v>75</v>
      </c>
      <c r="N18" s="167">
        <v>39</v>
      </c>
      <c r="O18" s="167">
        <v>16</v>
      </c>
      <c r="P18" s="167">
        <v>27</v>
      </c>
      <c r="Q18" s="167">
        <v>66</v>
      </c>
      <c r="R18" s="167">
        <v>71</v>
      </c>
      <c r="S18" s="167">
        <v>25</v>
      </c>
      <c r="T18" s="167">
        <v>26</v>
      </c>
      <c r="U18" s="167">
        <v>15</v>
      </c>
      <c r="V18" s="167">
        <v>-4</v>
      </c>
      <c r="W18" s="168">
        <v>0</v>
      </c>
      <c r="Z18" s="29"/>
      <c r="AA18" s="30" t="s">
        <v>111</v>
      </c>
      <c r="AB18" s="30" t="s">
        <v>112</v>
      </c>
      <c r="AC18" s="30" t="s">
        <v>113</v>
      </c>
      <c r="AD18" s="31"/>
    </row>
    <row r="19" spans="1:30" ht="15.75" customHeight="1" x14ac:dyDescent="0.2">
      <c r="A19" s="12" t="s">
        <v>145</v>
      </c>
      <c r="B19" s="185" t="s">
        <v>15</v>
      </c>
      <c r="C19" s="167">
        <v>627</v>
      </c>
      <c r="D19" s="167"/>
      <c r="E19" s="167">
        <v>332</v>
      </c>
      <c r="F19" s="167">
        <v>193</v>
      </c>
      <c r="G19" s="167">
        <v>50</v>
      </c>
      <c r="H19" s="167">
        <v>-156</v>
      </c>
      <c r="I19" s="167">
        <v>-196</v>
      </c>
      <c r="J19" s="167">
        <v>-122</v>
      </c>
      <c r="K19" s="167">
        <v>199</v>
      </c>
      <c r="L19" s="167">
        <v>239</v>
      </c>
      <c r="M19" s="167">
        <v>169</v>
      </c>
      <c r="N19" s="167">
        <v>-13</v>
      </c>
      <c r="O19" s="167">
        <v>-82</v>
      </c>
      <c r="P19" s="167">
        <v>-78</v>
      </c>
      <c r="Q19" s="167">
        <v>-42</v>
      </c>
      <c r="R19" s="167">
        <v>-17</v>
      </c>
      <c r="S19" s="167">
        <v>11</v>
      </c>
      <c r="T19" s="167">
        <v>30</v>
      </c>
      <c r="U19" s="167">
        <v>40</v>
      </c>
      <c r="V19" s="167">
        <v>39</v>
      </c>
      <c r="W19" s="168">
        <v>31</v>
      </c>
      <c r="Z19" s="29"/>
      <c r="AA19" s="30" t="s">
        <v>114</v>
      </c>
      <c r="AB19" s="30" t="s">
        <v>115</v>
      </c>
      <c r="AC19" s="30" t="s">
        <v>116</v>
      </c>
      <c r="AD19" s="31"/>
    </row>
    <row r="20" spans="1:30" ht="15.75" customHeight="1" x14ac:dyDescent="0.2">
      <c r="A20" s="12" t="s">
        <v>146</v>
      </c>
      <c r="B20" s="185" t="s">
        <v>16</v>
      </c>
      <c r="C20" s="167">
        <v>734</v>
      </c>
      <c r="D20" s="167"/>
      <c r="E20" s="167">
        <v>75</v>
      </c>
      <c r="F20" s="167">
        <v>38</v>
      </c>
      <c r="G20" s="167">
        <v>-1</v>
      </c>
      <c r="H20" s="167">
        <v>-104</v>
      </c>
      <c r="I20" s="167">
        <v>117</v>
      </c>
      <c r="J20" s="167">
        <v>210</v>
      </c>
      <c r="K20" s="167">
        <v>140</v>
      </c>
      <c r="L20" s="167">
        <v>71</v>
      </c>
      <c r="M20" s="167">
        <v>19</v>
      </c>
      <c r="N20" s="167">
        <v>9</v>
      </c>
      <c r="O20" s="167">
        <v>52</v>
      </c>
      <c r="P20" s="167">
        <v>31</v>
      </c>
      <c r="Q20" s="167">
        <v>43</v>
      </c>
      <c r="R20" s="167">
        <v>27</v>
      </c>
      <c r="S20" s="167">
        <v>9</v>
      </c>
      <c r="T20" s="167">
        <v>-6</v>
      </c>
      <c r="U20" s="167">
        <v>5</v>
      </c>
      <c r="V20" s="167">
        <v>-3</v>
      </c>
      <c r="W20" s="168">
        <v>2</v>
      </c>
      <c r="Z20" s="29"/>
      <c r="AA20" s="30" t="s">
        <v>117</v>
      </c>
      <c r="AB20" s="30" t="s">
        <v>118</v>
      </c>
      <c r="AC20" s="30" t="s">
        <v>119</v>
      </c>
      <c r="AD20" s="31"/>
    </row>
    <row r="21" spans="1:30" ht="15.75" customHeight="1" x14ac:dyDescent="0.2">
      <c r="A21" s="12" t="s">
        <v>147</v>
      </c>
      <c r="B21" s="185" t="s">
        <v>17</v>
      </c>
      <c r="C21" s="167">
        <v>1228</v>
      </c>
      <c r="D21" s="167"/>
      <c r="E21" s="167">
        <v>193</v>
      </c>
      <c r="F21" s="167">
        <v>88</v>
      </c>
      <c r="G21" s="167">
        <v>-7</v>
      </c>
      <c r="H21" s="167">
        <v>819</v>
      </c>
      <c r="I21" s="167">
        <v>-491</v>
      </c>
      <c r="J21" s="167">
        <v>-120</v>
      </c>
      <c r="K21" s="167">
        <v>187</v>
      </c>
      <c r="L21" s="167">
        <v>130</v>
      </c>
      <c r="M21" s="167">
        <v>95</v>
      </c>
      <c r="N21" s="167">
        <v>36</v>
      </c>
      <c r="O21" s="167">
        <v>71</v>
      </c>
      <c r="P21" s="167">
        <v>69</v>
      </c>
      <c r="Q21" s="167">
        <v>110</v>
      </c>
      <c r="R21" s="167">
        <v>25</v>
      </c>
      <c r="S21" s="167">
        <v>-3</v>
      </c>
      <c r="T21" s="167">
        <v>-16</v>
      </c>
      <c r="U21" s="167">
        <v>18</v>
      </c>
      <c r="V21" s="167">
        <v>10</v>
      </c>
      <c r="W21" s="168">
        <v>14</v>
      </c>
      <c r="Z21" s="29"/>
      <c r="AA21" s="30" t="s">
        <v>120</v>
      </c>
      <c r="AB21" s="30" t="s">
        <v>121</v>
      </c>
      <c r="AC21" s="30" t="s">
        <v>122</v>
      </c>
      <c r="AD21" s="31"/>
    </row>
    <row r="22" spans="1:30" ht="15.75" customHeight="1" x14ac:dyDescent="0.2">
      <c r="A22" s="12" t="s">
        <v>148</v>
      </c>
      <c r="B22" s="185" t="s">
        <v>18</v>
      </c>
      <c r="C22" s="167">
        <v>5840</v>
      </c>
      <c r="D22" s="167"/>
      <c r="E22" s="167">
        <v>-601</v>
      </c>
      <c r="F22" s="167">
        <v>-183</v>
      </c>
      <c r="G22" s="167">
        <v>22</v>
      </c>
      <c r="H22" s="167">
        <v>2480</v>
      </c>
      <c r="I22" s="167">
        <v>3834</v>
      </c>
      <c r="J22" s="167">
        <v>1656</v>
      </c>
      <c r="K22" s="167">
        <v>-347</v>
      </c>
      <c r="L22" s="167">
        <v>-507</v>
      </c>
      <c r="M22" s="167">
        <v>-249</v>
      </c>
      <c r="N22" s="167">
        <v>-33</v>
      </c>
      <c r="O22" s="167">
        <v>55</v>
      </c>
      <c r="P22" s="167">
        <v>-3</v>
      </c>
      <c r="Q22" s="167">
        <v>-32</v>
      </c>
      <c r="R22" s="167">
        <v>-66</v>
      </c>
      <c r="S22" s="167">
        <v>-10</v>
      </c>
      <c r="T22" s="167">
        <v>-32</v>
      </c>
      <c r="U22" s="167">
        <v>-42</v>
      </c>
      <c r="V22" s="167">
        <v>-37</v>
      </c>
      <c r="W22" s="168">
        <v>-65</v>
      </c>
      <c r="Z22" s="29"/>
      <c r="AA22" s="30" t="s">
        <v>124</v>
      </c>
      <c r="AB22" s="30" t="s">
        <v>128</v>
      </c>
      <c r="AC22" s="30" t="s">
        <v>214</v>
      </c>
      <c r="AD22" s="31"/>
    </row>
    <row r="23" spans="1:30" ht="15.75" customHeight="1" x14ac:dyDescent="0.2">
      <c r="A23" s="12" t="s">
        <v>149</v>
      </c>
      <c r="B23" s="185" t="s">
        <v>19</v>
      </c>
      <c r="C23" s="167">
        <v>1115</v>
      </c>
      <c r="D23" s="167"/>
      <c r="E23" s="167">
        <v>124</v>
      </c>
      <c r="F23" s="167">
        <v>126</v>
      </c>
      <c r="G23" s="167">
        <v>84</v>
      </c>
      <c r="H23" s="167">
        <v>-399</v>
      </c>
      <c r="I23" s="167">
        <v>159</v>
      </c>
      <c r="J23" s="167">
        <v>194</v>
      </c>
      <c r="K23" s="167">
        <v>170</v>
      </c>
      <c r="L23" s="167">
        <v>196</v>
      </c>
      <c r="M23" s="167">
        <v>176</v>
      </c>
      <c r="N23" s="167">
        <v>106</v>
      </c>
      <c r="O23" s="167">
        <v>97</v>
      </c>
      <c r="P23" s="167">
        <v>81</v>
      </c>
      <c r="Q23" s="167">
        <v>44</v>
      </c>
      <c r="R23" s="167">
        <v>33</v>
      </c>
      <c r="S23" s="167">
        <v>-13</v>
      </c>
      <c r="T23" s="167">
        <v>-28</v>
      </c>
      <c r="U23" s="167">
        <v>-37</v>
      </c>
      <c r="V23" s="167">
        <v>1</v>
      </c>
      <c r="W23" s="168">
        <v>1</v>
      </c>
      <c r="Z23" s="29"/>
      <c r="AA23" s="30" t="s">
        <v>325</v>
      </c>
      <c r="AB23" s="31"/>
      <c r="AC23" s="31"/>
      <c r="AD23" s="31"/>
    </row>
    <row r="24" spans="1:30" ht="15.75" customHeight="1" x14ac:dyDescent="0.2">
      <c r="A24" s="12" t="s">
        <v>150</v>
      </c>
      <c r="B24" s="185" t="s">
        <v>20</v>
      </c>
      <c r="C24" s="167">
        <v>-136</v>
      </c>
      <c r="D24" s="167"/>
      <c r="E24" s="167">
        <v>8</v>
      </c>
      <c r="F24" s="167">
        <v>-10</v>
      </c>
      <c r="G24" s="167">
        <v>2</v>
      </c>
      <c r="H24" s="167">
        <v>-21</v>
      </c>
      <c r="I24" s="167">
        <v>-34</v>
      </c>
      <c r="J24" s="167">
        <v>-71</v>
      </c>
      <c r="K24" s="167">
        <v>-62</v>
      </c>
      <c r="L24" s="167">
        <v>3</v>
      </c>
      <c r="M24" s="167">
        <v>-10</v>
      </c>
      <c r="N24" s="167">
        <v>17</v>
      </c>
      <c r="O24" s="167">
        <v>11</v>
      </c>
      <c r="P24" s="167">
        <v>18</v>
      </c>
      <c r="Q24" s="167">
        <v>7</v>
      </c>
      <c r="R24" s="167">
        <v>-4</v>
      </c>
      <c r="S24" s="167">
        <v>0</v>
      </c>
      <c r="T24" s="167">
        <v>7</v>
      </c>
      <c r="U24" s="167">
        <v>8</v>
      </c>
      <c r="V24" s="167">
        <v>-1</v>
      </c>
      <c r="W24" s="168">
        <v>-4</v>
      </c>
      <c r="Z24" s="32"/>
      <c r="AA24" s="32"/>
      <c r="AB24" s="32"/>
      <c r="AC24" s="32"/>
      <c r="AD24" s="32"/>
    </row>
    <row r="25" spans="1:30" ht="15.75" customHeight="1" x14ac:dyDescent="0.2">
      <c r="A25" s="12" t="s">
        <v>151</v>
      </c>
      <c r="B25" s="185" t="s">
        <v>21</v>
      </c>
      <c r="C25" s="167">
        <v>987</v>
      </c>
      <c r="D25" s="167"/>
      <c r="E25" s="167">
        <v>190</v>
      </c>
      <c r="F25" s="167">
        <v>60</v>
      </c>
      <c r="G25" s="167">
        <v>-3</v>
      </c>
      <c r="H25" s="167">
        <v>-69</v>
      </c>
      <c r="I25" s="167">
        <v>54</v>
      </c>
      <c r="J25" s="167">
        <v>152</v>
      </c>
      <c r="K25" s="167">
        <v>227</v>
      </c>
      <c r="L25" s="167">
        <v>190</v>
      </c>
      <c r="M25" s="167">
        <v>46</v>
      </c>
      <c r="N25" s="167">
        <v>24</v>
      </c>
      <c r="O25" s="167">
        <v>32</v>
      </c>
      <c r="P25" s="167">
        <v>36</v>
      </c>
      <c r="Q25" s="167">
        <v>0</v>
      </c>
      <c r="R25" s="167">
        <v>30</v>
      </c>
      <c r="S25" s="167">
        <v>-7</v>
      </c>
      <c r="T25" s="167">
        <v>1</v>
      </c>
      <c r="U25" s="167">
        <v>14</v>
      </c>
      <c r="V25" s="167">
        <v>7</v>
      </c>
      <c r="W25" s="168">
        <v>3</v>
      </c>
      <c r="Z25" s="241" t="s">
        <v>126</v>
      </c>
      <c r="AA25" s="241"/>
      <c r="AB25" s="241"/>
      <c r="AC25" s="241"/>
      <c r="AD25" s="241"/>
    </row>
    <row r="26" spans="1:30" ht="15.75" customHeight="1" x14ac:dyDescent="0.2">
      <c r="A26" s="12" t="s">
        <v>152</v>
      </c>
      <c r="B26" s="185" t="s">
        <v>22</v>
      </c>
      <c r="C26" s="167">
        <v>410</v>
      </c>
      <c r="D26" s="167"/>
      <c r="E26" s="167">
        <v>35</v>
      </c>
      <c r="F26" s="167">
        <v>35</v>
      </c>
      <c r="G26" s="167">
        <v>45</v>
      </c>
      <c r="H26" s="167">
        <v>-226</v>
      </c>
      <c r="I26" s="167">
        <v>-11</v>
      </c>
      <c r="J26" s="167">
        <v>38</v>
      </c>
      <c r="K26" s="167">
        <v>117</v>
      </c>
      <c r="L26" s="167">
        <v>54</v>
      </c>
      <c r="M26" s="167">
        <v>124</v>
      </c>
      <c r="N26" s="167">
        <v>64</v>
      </c>
      <c r="O26" s="167">
        <v>43</v>
      </c>
      <c r="P26" s="167">
        <v>31</v>
      </c>
      <c r="Q26" s="167">
        <v>26</v>
      </c>
      <c r="R26" s="167">
        <v>26</v>
      </c>
      <c r="S26" s="167">
        <v>12</v>
      </c>
      <c r="T26" s="167">
        <v>-6</v>
      </c>
      <c r="U26" s="167">
        <v>0</v>
      </c>
      <c r="V26" s="167">
        <v>-1</v>
      </c>
      <c r="W26" s="168">
        <v>4</v>
      </c>
      <c r="Z26" s="29"/>
      <c r="AA26" s="33" t="s">
        <v>108</v>
      </c>
      <c r="AB26" s="33" t="s">
        <v>109</v>
      </c>
      <c r="AC26" s="33" t="s">
        <v>110</v>
      </c>
      <c r="AD26" s="31"/>
    </row>
    <row r="27" spans="1:30" ht="15.75" customHeight="1" x14ac:dyDescent="0.2">
      <c r="A27" s="12" t="s">
        <v>153</v>
      </c>
      <c r="B27" s="186" t="s">
        <v>85</v>
      </c>
      <c r="C27" s="167">
        <v>-5</v>
      </c>
      <c r="D27" s="167"/>
      <c r="E27" s="167">
        <v>19</v>
      </c>
      <c r="F27" s="167">
        <v>14</v>
      </c>
      <c r="G27" s="167">
        <v>-12</v>
      </c>
      <c r="H27" s="167">
        <v>-75</v>
      </c>
      <c r="I27" s="167">
        <v>-27</v>
      </c>
      <c r="J27" s="167">
        <v>-14</v>
      </c>
      <c r="K27" s="167">
        <v>22</v>
      </c>
      <c r="L27" s="167">
        <v>31</v>
      </c>
      <c r="M27" s="167">
        <v>11</v>
      </c>
      <c r="N27" s="167">
        <v>9</v>
      </c>
      <c r="O27" s="167">
        <v>4</v>
      </c>
      <c r="P27" s="167">
        <v>5</v>
      </c>
      <c r="Q27" s="167">
        <v>17</v>
      </c>
      <c r="R27" s="167">
        <v>0</v>
      </c>
      <c r="S27" s="167">
        <v>-4</v>
      </c>
      <c r="T27" s="167">
        <v>-5</v>
      </c>
      <c r="U27" s="167">
        <v>1</v>
      </c>
      <c r="V27" s="167">
        <v>0</v>
      </c>
      <c r="W27" s="168">
        <v>-1</v>
      </c>
      <c r="Z27" s="29"/>
      <c r="AA27" s="33" t="s">
        <v>111</v>
      </c>
      <c r="AB27" s="33" t="s">
        <v>112</v>
      </c>
      <c r="AC27" s="33" t="s">
        <v>113</v>
      </c>
      <c r="AD27" s="31"/>
    </row>
    <row r="28" spans="1:30" ht="15.75" customHeight="1" x14ac:dyDescent="0.2">
      <c r="A28" s="12" t="s">
        <v>154</v>
      </c>
      <c r="B28" s="185" t="s">
        <v>23</v>
      </c>
      <c r="C28" s="167">
        <v>60</v>
      </c>
      <c r="D28" s="167"/>
      <c r="E28" s="167">
        <v>77</v>
      </c>
      <c r="F28" s="167">
        <v>1</v>
      </c>
      <c r="G28" s="167">
        <v>22</v>
      </c>
      <c r="H28" s="167">
        <v>-95</v>
      </c>
      <c r="I28" s="167">
        <v>-46</v>
      </c>
      <c r="J28" s="167">
        <v>-80</v>
      </c>
      <c r="K28" s="167">
        <v>-9</v>
      </c>
      <c r="L28" s="167">
        <v>-5</v>
      </c>
      <c r="M28" s="167">
        <v>2</v>
      </c>
      <c r="N28" s="167">
        <v>18</v>
      </c>
      <c r="O28" s="167">
        <v>45</v>
      </c>
      <c r="P28" s="167">
        <v>45</v>
      </c>
      <c r="Q28" s="167">
        <v>85</v>
      </c>
      <c r="R28" s="167">
        <v>65</v>
      </c>
      <c r="S28" s="167">
        <v>7</v>
      </c>
      <c r="T28" s="167">
        <v>-4</v>
      </c>
      <c r="U28" s="167">
        <v>-22</v>
      </c>
      <c r="V28" s="167">
        <v>-24</v>
      </c>
      <c r="W28" s="168">
        <v>-22</v>
      </c>
      <c r="Z28" s="29"/>
      <c r="AA28" s="33" t="s">
        <v>114</v>
      </c>
      <c r="AB28" s="33" t="s">
        <v>115</v>
      </c>
      <c r="AC28" s="33" t="s">
        <v>116</v>
      </c>
      <c r="AD28" s="31"/>
    </row>
    <row r="29" spans="1:30" ht="15.75" customHeight="1" x14ac:dyDescent="0.2">
      <c r="A29" s="12" t="s">
        <v>155</v>
      </c>
      <c r="B29" s="185" t="s">
        <v>24</v>
      </c>
      <c r="C29" s="167">
        <v>140</v>
      </c>
      <c r="D29" s="167"/>
      <c r="E29" s="167">
        <v>83</v>
      </c>
      <c r="F29" s="167">
        <v>24</v>
      </c>
      <c r="G29" s="167">
        <v>-3</v>
      </c>
      <c r="H29" s="167">
        <v>-99</v>
      </c>
      <c r="I29" s="167">
        <v>-56</v>
      </c>
      <c r="J29" s="167">
        <v>-40</v>
      </c>
      <c r="K29" s="167">
        <v>49</v>
      </c>
      <c r="L29" s="167">
        <v>23</v>
      </c>
      <c r="M29" s="167">
        <v>-6</v>
      </c>
      <c r="N29" s="167">
        <v>5</v>
      </c>
      <c r="O29" s="167">
        <v>55</v>
      </c>
      <c r="P29" s="167">
        <v>58</v>
      </c>
      <c r="Q29" s="167">
        <v>-15</v>
      </c>
      <c r="R29" s="167">
        <v>-8</v>
      </c>
      <c r="S29" s="167">
        <v>25</v>
      </c>
      <c r="T29" s="167">
        <v>38</v>
      </c>
      <c r="U29" s="167">
        <v>20</v>
      </c>
      <c r="V29" s="167">
        <v>-16</v>
      </c>
      <c r="W29" s="168">
        <v>3</v>
      </c>
      <c r="Z29" s="34"/>
      <c r="AA29" s="33" t="s">
        <v>117</v>
      </c>
      <c r="AB29" s="35" t="s">
        <v>118</v>
      </c>
      <c r="AC29" s="35" t="s">
        <v>119</v>
      </c>
      <c r="AD29" s="31"/>
    </row>
    <row r="30" spans="1:30" ht="15.75" customHeight="1" x14ac:dyDescent="0.2">
      <c r="A30" s="12" t="s">
        <v>156</v>
      </c>
      <c r="B30" s="185" t="s">
        <v>25</v>
      </c>
      <c r="C30" s="167">
        <v>100</v>
      </c>
      <c r="D30" s="167"/>
      <c r="E30" s="167">
        <v>11</v>
      </c>
      <c r="F30" s="167">
        <v>17</v>
      </c>
      <c r="G30" s="167">
        <v>9</v>
      </c>
      <c r="H30" s="167">
        <v>-54</v>
      </c>
      <c r="I30" s="167">
        <v>-9</v>
      </c>
      <c r="J30" s="167">
        <v>-9</v>
      </c>
      <c r="K30" s="167">
        <v>14</v>
      </c>
      <c r="L30" s="167">
        <v>32</v>
      </c>
      <c r="M30" s="167">
        <v>12</v>
      </c>
      <c r="N30" s="167">
        <v>23</v>
      </c>
      <c r="O30" s="167">
        <v>18</v>
      </c>
      <c r="P30" s="167">
        <v>24</v>
      </c>
      <c r="Q30" s="167">
        <v>10</v>
      </c>
      <c r="R30" s="167">
        <v>-2</v>
      </c>
      <c r="S30" s="167">
        <v>2</v>
      </c>
      <c r="T30" s="167">
        <v>2</v>
      </c>
      <c r="U30" s="167">
        <v>-1</v>
      </c>
      <c r="V30" s="167">
        <v>-3</v>
      </c>
      <c r="W30" s="168">
        <v>4</v>
      </c>
      <c r="Y30" s="95"/>
      <c r="Z30" s="34"/>
      <c r="AA30" s="35" t="s">
        <v>120</v>
      </c>
      <c r="AB30" s="35" t="s">
        <v>121</v>
      </c>
      <c r="AC30" s="35" t="s">
        <v>122</v>
      </c>
      <c r="AD30" s="31"/>
    </row>
    <row r="31" spans="1:30" ht="15.75" customHeight="1" x14ac:dyDescent="0.2">
      <c r="A31" s="12" t="s">
        <v>157</v>
      </c>
      <c r="B31" s="185" t="s">
        <v>26</v>
      </c>
      <c r="C31" s="167">
        <v>1263</v>
      </c>
      <c r="D31" s="167"/>
      <c r="E31" s="167">
        <v>208</v>
      </c>
      <c r="F31" s="167">
        <v>133</v>
      </c>
      <c r="G31" s="167">
        <v>134</v>
      </c>
      <c r="H31" s="167">
        <v>-293</v>
      </c>
      <c r="I31" s="167">
        <v>87</v>
      </c>
      <c r="J31" s="167">
        <v>122</v>
      </c>
      <c r="K31" s="167">
        <v>181</v>
      </c>
      <c r="L31" s="167">
        <v>120</v>
      </c>
      <c r="M31" s="167">
        <v>71</v>
      </c>
      <c r="N31" s="167">
        <v>84</v>
      </c>
      <c r="O31" s="167">
        <v>63</v>
      </c>
      <c r="P31" s="167">
        <v>115</v>
      </c>
      <c r="Q31" s="167">
        <v>124</v>
      </c>
      <c r="R31" s="167">
        <v>73</v>
      </c>
      <c r="S31" s="167">
        <v>9</v>
      </c>
      <c r="T31" s="167">
        <v>11</v>
      </c>
      <c r="U31" s="167">
        <v>7</v>
      </c>
      <c r="V31" s="167">
        <v>15</v>
      </c>
      <c r="W31" s="168">
        <v>-1</v>
      </c>
      <c r="Y31" s="95"/>
      <c r="Z31" s="34"/>
      <c r="AA31" s="35" t="s">
        <v>124</v>
      </c>
      <c r="AB31" s="35" t="s">
        <v>128</v>
      </c>
      <c r="AC31" s="35" t="s">
        <v>214</v>
      </c>
      <c r="AD31" s="31"/>
    </row>
    <row r="32" spans="1:30" ht="15.75" customHeight="1" x14ac:dyDescent="0.2">
      <c r="A32" s="12" t="s">
        <v>158</v>
      </c>
      <c r="B32" s="185" t="s">
        <v>27</v>
      </c>
      <c r="C32" s="167">
        <v>591</v>
      </c>
      <c r="D32" s="167"/>
      <c r="E32" s="167">
        <v>60</v>
      </c>
      <c r="F32" s="167">
        <v>-8</v>
      </c>
      <c r="G32" s="167">
        <v>44</v>
      </c>
      <c r="H32" s="167">
        <v>-41</v>
      </c>
      <c r="I32" s="167">
        <v>123</v>
      </c>
      <c r="J32" s="167">
        <v>35</v>
      </c>
      <c r="K32" s="167">
        <v>174</v>
      </c>
      <c r="L32" s="167">
        <v>37</v>
      </c>
      <c r="M32" s="167">
        <v>64</v>
      </c>
      <c r="N32" s="167">
        <v>52</v>
      </c>
      <c r="O32" s="167">
        <v>-5</v>
      </c>
      <c r="P32" s="167">
        <v>14</v>
      </c>
      <c r="Q32" s="167">
        <v>8</v>
      </c>
      <c r="R32" s="167">
        <v>-7</v>
      </c>
      <c r="S32" s="167">
        <v>-3</v>
      </c>
      <c r="T32" s="167">
        <v>3</v>
      </c>
      <c r="U32" s="167">
        <v>8</v>
      </c>
      <c r="V32" s="167">
        <v>12</v>
      </c>
      <c r="W32" s="168">
        <v>21</v>
      </c>
      <c r="Y32" s="95"/>
      <c r="Z32" s="34"/>
      <c r="AA32" s="35" t="s">
        <v>325</v>
      </c>
      <c r="AB32" s="36"/>
      <c r="AC32" s="36"/>
      <c r="AD32" s="36"/>
    </row>
    <row r="33" spans="1:30" ht="15.75" customHeight="1" x14ac:dyDescent="0.2">
      <c r="A33" s="12" t="s">
        <v>159</v>
      </c>
      <c r="B33" s="185" t="s">
        <v>8</v>
      </c>
      <c r="C33" s="167">
        <v>435</v>
      </c>
      <c r="D33" s="167"/>
      <c r="E33" s="167">
        <v>94</v>
      </c>
      <c r="F33" s="167">
        <v>37</v>
      </c>
      <c r="G33" s="167">
        <v>7</v>
      </c>
      <c r="H33" s="167">
        <v>-127</v>
      </c>
      <c r="I33" s="167">
        <v>-118</v>
      </c>
      <c r="J33" s="167">
        <v>-8</v>
      </c>
      <c r="K33" s="167">
        <v>104</v>
      </c>
      <c r="L33" s="167">
        <v>64</v>
      </c>
      <c r="M33" s="167">
        <v>69</v>
      </c>
      <c r="N33" s="167">
        <v>65</v>
      </c>
      <c r="O33" s="167">
        <v>71</v>
      </c>
      <c r="P33" s="167">
        <v>105</v>
      </c>
      <c r="Q33" s="167">
        <v>49</v>
      </c>
      <c r="R33" s="167">
        <v>60</v>
      </c>
      <c r="S33" s="167">
        <v>-2</v>
      </c>
      <c r="T33" s="167">
        <v>-14</v>
      </c>
      <c r="U33" s="167">
        <v>3</v>
      </c>
      <c r="V33" s="167">
        <v>-6</v>
      </c>
      <c r="W33" s="168">
        <v>-18</v>
      </c>
      <c r="Y33" s="95"/>
      <c r="Z33" s="32"/>
      <c r="AA33" s="32"/>
      <c r="AB33" s="32"/>
      <c r="AC33" s="32"/>
      <c r="AD33" s="32"/>
    </row>
    <row r="34" spans="1:30" ht="15.75" customHeight="1" x14ac:dyDescent="0.2">
      <c r="A34" s="12" t="s">
        <v>160</v>
      </c>
      <c r="B34" s="185" t="s">
        <v>28</v>
      </c>
      <c r="C34" s="167">
        <v>-36</v>
      </c>
      <c r="D34" s="167"/>
      <c r="E34" s="167">
        <v>8</v>
      </c>
      <c r="F34" s="167">
        <v>8</v>
      </c>
      <c r="G34" s="167">
        <v>-17</v>
      </c>
      <c r="H34" s="167">
        <v>-59</v>
      </c>
      <c r="I34" s="167">
        <v>21</v>
      </c>
      <c r="J34" s="167">
        <v>30</v>
      </c>
      <c r="K34" s="167">
        <v>1</v>
      </c>
      <c r="L34" s="167">
        <v>12</v>
      </c>
      <c r="M34" s="167">
        <v>-2</v>
      </c>
      <c r="N34" s="167">
        <v>-4</v>
      </c>
      <c r="O34" s="167">
        <v>4</v>
      </c>
      <c r="P34" s="167">
        <v>1</v>
      </c>
      <c r="Q34" s="167">
        <v>-6</v>
      </c>
      <c r="R34" s="167">
        <v>-20</v>
      </c>
      <c r="S34" s="167">
        <v>-10</v>
      </c>
      <c r="T34" s="167">
        <v>-3</v>
      </c>
      <c r="U34" s="167">
        <v>-2</v>
      </c>
      <c r="V34" s="167">
        <v>1</v>
      </c>
      <c r="W34" s="168">
        <v>1</v>
      </c>
      <c r="Z34" s="241" t="s">
        <v>127</v>
      </c>
      <c r="AA34" s="241"/>
      <c r="AB34" s="241"/>
      <c r="AC34" s="241"/>
      <c r="AD34" s="241"/>
    </row>
    <row r="35" spans="1:30" ht="15.75" customHeight="1" x14ac:dyDescent="0.2">
      <c r="A35" s="12" t="s">
        <v>161</v>
      </c>
      <c r="B35" s="185" t="s">
        <v>29</v>
      </c>
      <c r="C35" s="167">
        <v>311</v>
      </c>
      <c r="D35" s="167"/>
      <c r="E35" s="167">
        <v>78</v>
      </c>
      <c r="F35" s="167">
        <v>70</v>
      </c>
      <c r="G35" s="167">
        <v>23</v>
      </c>
      <c r="H35" s="167">
        <v>-101</v>
      </c>
      <c r="I35" s="167">
        <v>-110</v>
      </c>
      <c r="J35" s="167">
        <v>-102</v>
      </c>
      <c r="K35" s="167">
        <v>38</v>
      </c>
      <c r="L35" s="167">
        <v>47</v>
      </c>
      <c r="M35" s="167">
        <v>42</v>
      </c>
      <c r="N35" s="167">
        <v>19</v>
      </c>
      <c r="O35" s="167">
        <v>33</v>
      </c>
      <c r="P35" s="167">
        <v>73</v>
      </c>
      <c r="Q35" s="167">
        <v>101</v>
      </c>
      <c r="R35" s="167">
        <v>45</v>
      </c>
      <c r="S35" s="167">
        <v>10</v>
      </c>
      <c r="T35" s="167">
        <v>14</v>
      </c>
      <c r="U35" s="167">
        <v>9</v>
      </c>
      <c r="V35" s="167">
        <v>13</v>
      </c>
      <c r="W35" s="168">
        <v>9</v>
      </c>
      <c r="Z35" s="37"/>
      <c r="AA35" s="38"/>
      <c r="AB35" s="39" t="s">
        <v>323</v>
      </c>
      <c r="AC35" s="37"/>
      <c r="AD35" s="39"/>
    </row>
    <row r="36" spans="1:30" ht="15.75" customHeight="1" x14ac:dyDescent="0.2">
      <c r="A36" s="12" t="s">
        <v>162</v>
      </c>
      <c r="B36" s="185" t="s">
        <v>30</v>
      </c>
      <c r="C36" s="167">
        <v>1034</v>
      </c>
      <c r="D36" s="167"/>
      <c r="E36" s="167">
        <v>194</v>
      </c>
      <c r="F36" s="167">
        <v>80</v>
      </c>
      <c r="G36" s="167">
        <v>80</v>
      </c>
      <c r="H36" s="167">
        <v>-120</v>
      </c>
      <c r="I36" s="167">
        <v>22</v>
      </c>
      <c r="J36" s="167">
        <v>66</v>
      </c>
      <c r="K36" s="167">
        <v>268</v>
      </c>
      <c r="L36" s="167">
        <v>193</v>
      </c>
      <c r="M36" s="167">
        <v>49</v>
      </c>
      <c r="N36" s="167">
        <v>91</v>
      </c>
      <c r="O36" s="167">
        <v>22</v>
      </c>
      <c r="P36" s="167">
        <v>9</v>
      </c>
      <c r="Q36" s="167">
        <v>50</v>
      </c>
      <c r="R36" s="167">
        <v>35</v>
      </c>
      <c r="S36" s="167">
        <v>10</v>
      </c>
      <c r="T36" s="167">
        <v>-2</v>
      </c>
      <c r="U36" s="167">
        <v>5</v>
      </c>
      <c r="V36" s="167">
        <v>-7</v>
      </c>
      <c r="W36" s="168">
        <v>-11</v>
      </c>
      <c r="Z36" s="39"/>
      <c r="AA36" s="243" t="s">
        <v>324</v>
      </c>
      <c r="AB36" s="243"/>
      <c r="AC36" s="243"/>
      <c r="AD36" s="38"/>
    </row>
    <row r="37" spans="1:30" ht="15.75" customHeight="1" x14ac:dyDescent="0.2">
      <c r="A37" s="12" t="s">
        <v>163</v>
      </c>
      <c r="B37" s="185" t="s">
        <v>31</v>
      </c>
      <c r="C37" s="167">
        <v>1412</v>
      </c>
      <c r="D37" s="167"/>
      <c r="E37" s="167">
        <v>169</v>
      </c>
      <c r="F37" s="167">
        <v>96</v>
      </c>
      <c r="G37" s="167">
        <v>78</v>
      </c>
      <c r="H37" s="167">
        <v>558</v>
      </c>
      <c r="I37" s="167">
        <v>106</v>
      </c>
      <c r="J37" s="167">
        <v>-111</v>
      </c>
      <c r="K37" s="167">
        <v>165</v>
      </c>
      <c r="L37" s="167">
        <v>137</v>
      </c>
      <c r="M37" s="167">
        <v>74</v>
      </c>
      <c r="N37" s="167">
        <v>106</v>
      </c>
      <c r="O37" s="167">
        <v>49</v>
      </c>
      <c r="P37" s="167">
        <v>34</v>
      </c>
      <c r="Q37" s="167">
        <v>-12</v>
      </c>
      <c r="R37" s="167">
        <v>-24</v>
      </c>
      <c r="S37" s="167">
        <v>-7</v>
      </c>
      <c r="T37" s="167">
        <v>-5</v>
      </c>
      <c r="U37" s="167">
        <v>10</v>
      </c>
      <c r="V37" s="167">
        <v>-12</v>
      </c>
      <c r="W37" s="168">
        <v>1</v>
      </c>
      <c r="Z37" s="38"/>
      <c r="AA37" s="38"/>
      <c r="AB37" s="39" t="s">
        <v>87</v>
      </c>
      <c r="AC37" s="38"/>
    </row>
    <row r="38" spans="1:30" ht="15.75" customHeight="1" x14ac:dyDescent="0.2">
      <c r="A38" s="12" t="s">
        <v>164</v>
      </c>
      <c r="B38" s="185" t="s">
        <v>10</v>
      </c>
      <c r="C38" s="167">
        <v>79</v>
      </c>
      <c r="D38" s="167"/>
      <c r="E38" s="167">
        <v>25</v>
      </c>
      <c r="F38" s="167">
        <v>22</v>
      </c>
      <c r="G38" s="167">
        <v>21</v>
      </c>
      <c r="H38" s="167">
        <v>-38</v>
      </c>
      <c r="I38" s="167">
        <v>2</v>
      </c>
      <c r="J38" s="167">
        <v>7</v>
      </c>
      <c r="K38" s="167">
        <v>29</v>
      </c>
      <c r="L38" s="167">
        <v>-4</v>
      </c>
      <c r="M38" s="167">
        <v>17</v>
      </c>
      <c r="N38" s="167">
        <v>-7</v>
      </c>
      <c r="O38" s="167">
        <v>7</v>
      </c>
      <c r="P38" s="167">
        <v>25</v>
      </c>
      <c r="Q38" s="167">
        <v>-16</v>
      </c>
      <c r="R38" s="167">
        <v>-2</v>
      </c>
      <c r="S38" s="167">
        <v>-2</v>
      </c>
      <c r="T38" s="167">
        <v>12</v>
      </c>
      <c r="U38" s="167">
        <v>-3</v>
      </c>
      <c r="V38" s="167">
        <v>-12</v>
      </c>
      <c r="W38" s="168">
        <v>-4</v>
      </c>
    </row>
    <row r="39" spans="1:30" ht="15.75" customHeight="1" x14ac:dyDescent="0.2">
      <c r="A39" s="170" t="s">
        <v>165</v>
      </c>
      <c r="B39" s="187" t="s">
        <v>32</v>
      </c>
      <c r="C39" s="172">
        <v>890</v>
      </c>
      <c r="D39" s="172"/>
      <c r="E39" s="172">
        <v>194</v>
      </c>
      <c r="F39" s="172">
        <v>84</v>
      </c>
      <c r="G39" s="172">
        <v>19</v>
      </c>
      <c r="H39" s="172">
        <v>-222</v>
      </c>
      <c r="I39" s="172">
        <v>81</v>
      </c>
      <c r="J39" s="172">
        <v>228</v>
      </c>
      <c r="K39" s="172">
        <v>337</v>
      </c>
      <c r="L39" s="172">
        <v>109</v>
      </c>
      <c r="M39" s="172">
        <v>32</v>
      </c>
      <c r="N39" s="172">
        <v>41</v>
      </c>
      <c r="O39" s="172">
        <v>-62</v>
      </c>
      <c r="P39" s="172">
        <v>-16</v>
      </c>
      <c r="Q39" s="172">
        <v>2</v>
      </c>
      <c r="R39" s="172">
        <v>4</v>
      </c>
      <c r="S39" s="172">
        <v>-3</v>
      </c>
      <c r="T39" s="172">
        <v>21</v>
      </c>
      <c r="U39" s="172">
        <v>7</v>
      </c>
      <c r="V39" s="172">
        <v>16</v>
      </c>
      <c r="W39" s="173">
        <v>18</v>
      </c>
    </row>
    <row r="40" spans="1:30" ht="15.75" customHeight="1" x14ac:dyDescent="0.2">
      <c r="B40" s="174"/>
      <c r="C40" s="174"/>
      <c r="D40" s="174"/>
      <c r="E40" s="174"/>
      <c r="F40" s="174"/>
      <c r="G40" s="174"/>
      <c r="H40" s="174"/>
      <c r="I40" s="174"/>
      <c r="J40" s="174"/>
      <c r="K40" s="174"/>
      <c r="L40" s="174"/>
      <c r="M40" s="174"/>
      <c r="N40" s="174"/>
      <c r="O40" s="174"/>
      <c r="P40" s="174"/>
      <c r="Q40" s="174"/>
      <c r="R40" s="174"/>
      <c r="S40" s="174"/>
      <c r="T40" s="174"/>
      <c r="U40" s="174"/>
      <c r="V40" s="174"/>
      <c r="W40" s="174"/>
    </row>
    <row r="41" spans="1:30" s="95" customFormat="1" ht="16.5" customHeight="1" x14ac:dyDescent="0.2">
      <c r="A41" s="175"/>
      <c r="B41" s="175"/>
      <c r="C41" s="242" t="s">
        <v>292</v>
      </c>
      <c r="D41" s="242"/>
      <c r="E41" s="242"/>
      <c r="F41" s="242"/>
      <c r="G41" s="242"/>
      <c r="H41" s="242"/>
      <c r="I41" s="242"/>
      <c r="J41" s="242"/>
      <c r="Y41" s="25"/>
      <c r="Z41" s="25"/>
      <c r="AA41" s="25"/>
      <c r="AB41" s="25"/>
      <c r="AC41" s="25"/>
      <c r="AD41" s="25"/>
    </row>
    <row r="42" spans="1:30" s="95" customFormat="1" ht="18" customHeight="1" x14ac:dyDescent="0.2">
      <c r="A42" s="236" t="s">
        <v>33</v>
      </c>
      <c r="B42" s="235"/>
      <c r="C42" s="231" t="s">
        <v>34</v>
      </c>
      <c r="D42" s="176"/>
      <c r="E42" s="229" t="s">
        <v>0</v>
      </c>
      <c r="F42" s="229"/>
      <c r="G42" s="229"/>
      <c r="H42" s="229"/>
      <c r="I42" s="229"/>
      <c r="J42" s="229"/>
      <c r="K42" s="229"/>
      <c r="L42" s="229"/>
      <c r="M42" s="229"/>
      <c r="N42" s="229"/>
      <c r="O42" s="229"/>
      <c r="P42" s="229"/>
      <c r="Q42" s="229"/>
      <c r="R42" s="229"/>
      <c r="S42" s="229"/>
      <c r="T42" s="229"/>
      <c r="U42" s="229"/>
      <c r="V42" s="229"/>
      <c r="W42" s="230"/>
      <c r="Y42" s="25"/>
      <c r="Z42" s="25"/>
      <c r="AA42" s="25"/>
      <c r="AB42" s="25"/>
      <c r="AC42" s="25"/>
      <c r="AD42" s="25"/>
    </row>
    <row r="43" spans="1:30" s="95" customFormat="1" ht="18" customHeight="1" x14ac:dyDescent="0.2">
      <c r="A43" s="236"/>
      <c r="B43" s="235"/>
      <c r="C43" s="232"/>
      <c r="E43" s="229" t="s">
        <v>63</v>
      </c>
      <c r="F43" s="229"/>
      <c r="G43" s="229"/>
      <c r="H43" s="229"/>
      <c r="I43" s="229"/>
      <c r="J43" s="229"/>
      <c r="K43" s="229"/>
      <c r="L43" s="229"/>
      <c r="M43" s="229"/>
      <c r="N43" s="229"/>
      <c r="O43" s="229"/>
      <c r="P43" s="229"/>
      <c r="Q43" s="229"/>
      <c r="R43" s="229"/>
      <c r="S43" s="229"/>
      <c r="T43" s="229"/>
      <c r="U43" s="229"/>
      <c r="V43" s="229"/>
      <c r="W43" s="230"/>
      <c r="Y43" s="25"/>
      <c r="Z43" s="25"/>
      <c r="AA43" s="25"/>
      <c r="AB43" s="25"/>
      <c r="AC43" s="25"/>
      <c r="AD43" s="25"/>
    </row>
    <row r="44" spans="1:30" s="95" customFormat="1" ht="18" customHeight="1" x14ac:dyDescent="0.2">
      <c r="A44" s="237"/>
      <c r="B44" s="238"/>
      <c r="C44" s="233"/>
      <c r="D44" s="130"/>
      <c r="E44" s="131" t="s">
        <v>43</v>
      </c>
      <c r="F44" s="131" t="s">
        <v>44</v>
      </c>
      <c r="G44" s="131" t="s">
        <v>45</v>
      </c>
      <c r="H44" s="131" t="s">
        <v>46</v>
      </c>
      <c r="I44" s="131" t="s">
        <v>47</v>
      </c>
      <c r="J44" s="131" t="s">
        <v>48</v>
      </c>
      <c r="K44" s="131" t="s">
        <v>49</v>
      </c>
      <c r="L44" s="132" t="s">
        <v>50</v>
      </c>
      <c r="M44" s="131" t="s">
        <v>51</v>
      </c>
      <c r="N44" s="131" t="s">
        <v>52</v>
      </c>
      <c r="O44" s="131" t="s">
        <v>53</v>
      </c>
      <c r="P44" s="131" t="s">
        <v>54</v>
      </c>
      <c r="Q44" s="131" t="s">
        <v>55</v>
      </c>
      <c r="R44" s="131" t="s">
        <v>56</v>
      </c>
      <c r="S44" s="131" t="s">
        <v>57</v>
      </c>
      <c r="T44" s="131" t="s">
        <v>58</v>
      </c>
      <c r="U44" s="131" t="s">
        <v>59</v>
      </c>
      <c r="V44" s="131" t="s">
        <v>60</v>
      </c>
      <c r="W44" s="151" t="s">
        <v>42</v>
      </c>
      <c r="Y44" s="25"/>
      <c r="Z44" s="25"/>
      <c r="AA44" s="25"/>
      <c r="AB44" s="25"/>
      <c r="AC44" s="25"/>
      <c r="AD44" s="25"/>
    </row>
    <row r="45" spans="1:30" ht="15.75" customHeight="1" x14ac:dyDescent="0.2">
      <c r="A45" s="134" t="s">
        <v>133</v>
      </c>
      <c r="B45" s="184" t="s">
        <v>3</v>
      </c>
      <c r="C45" s="162">
        <v>13701</v>
      </c>
      <c r="D45" s="177"/>
      <c r="E45" s="162">
        <v>1042</v>
      </c>
      <c r="F45" s="162">
        <v>539</v>
      </c>
      <c r="G45" s="162">
        <v>443</v>
      </c>
      <c r="H45" s="162">
        <v>2107</v>
      </c>
      <c r="I45" s="162">
        <v>3296</v>
      </c>
      <c r="J45" s="162">
        <v>1868</v>
      </c>
      <c r="K45" s="162">
        <v>1498</v>
      </c>
      <c r="L45" s="162">
        <v>892</v>
      </c>
      <c r="M45" s="162">
        <v>647</v>
      </c>
      <c r="N45" s="162">
        <v>429</v>
      </c>
      <c r="O45" s="162">
        <v>344</v>
      </c>
      <c r="P45" s="162">
        <v>314</v>
      </c>
      <c r="Q45" s="162">
        <v>291</v>
      </c>
      <c r="R45" s="162">
        <v>58</v>
      </c>
      <c r="S45" s="162">
        <v>-11</v>
      </c>
      <c r="T45" s="162">
        <v>-40</v>
      </c>
      <c r="U45" s="162">
        <v>-19</v>
      </c>
      <c r="V45" s="162">
        <v>-3</v>
      </c>
      <c r="W45" s="178">
        <v>6</v>
      </c>
    </row>
    <row r="46" spans="1:30" ht="15.75" customHeight="1" x14ac:dyDescent="0.2">
      <c r="A46" s="12"/>
      <c r="B46" s="184" t="s">
        <v>35</v>
      </c>
      <c r="C46" s="162"/>
      <c r="D46" s="177"/>
      <c r="E46" s="162"/>
      <c r="F46" s="162"/>
      <c r="G46" s="162"/>
      <c r="H46" s="162"/>
      <c r="I46" s="162"/>
      <c r="J46" s="162"/>
      <c r="K46" s="162"/>
      <c r="L46" s="162"/>
      <c r="M46" s="162"/>
      <c r="N46" s="162"/>
      <c r="O46" s="162"/>
      <c r="P46" s="162"/>
      <c r="Q46" s="162"/>
      <c r="R46" s="162"/>
      <c r="S46" s="162"/>
      <c r="T46" s="162"/>
      <c r="U46" s="162"/>
      <c r="V46" s="162"/>
      <c r="W46" s="178"/>
    </row>
    <row r="47" spans="1:30" ht="15.75" customHeight="1" x14ac:dyDescent="0.2">
      <c r="A47" s="12" t="s">
        <v>134</v>
      </c>
      <c r="B47" s="185" t="s">
        <v>4</v>
      </c>
      <c r="C47" s="167">
        <v>674</v>
      </c>
      <c r="D47" s="174"/>
      <c r="E47" s="167">
        <v>-136</v>
      </c>
      <c r="F47" s="167">
        <v>-73</v>
      </c>
      <c r="G47" s="167">
        <v>1</v>
      </c>
      <c r="H47" s="167">
        <v>518</v>
      </c>
      <c r="I47" s="167">
        <v>641</v>
      </c>
      <c r="J47" s="167">
        <v>323</v>
      </c>
      <c r="K47" s="167">
        <v>-117</v>
      </c>
      <c r="L47" s="167">
        <v>-103</v>
      </c>
      <c r="M47" s="167">
        <v>-35</v>
      </c>
      <c r="N47" s="167">
        <v>-34</v>
      </c>
      <c r="O47" s="167">
        <v>-25</v>
      </c>
      <c r="P47" s="167">
        <v>-33</v>
      </c>
      <c r="Q47" s="167">
        <v>-109</v>
      </c>
      <c r="R47" s="167">
        <v>-77</v>
      </c>
      <c r="S47" s="167">
        <v>-41</v>
      </c>
      <c r="T47" s="167">
        <v>-17</v>
      </c>
      <c r="U47" s="167">
        <v>-5</v>
      </c>
      <c r="V47" s="167">
        <v>-4</v>
      </c>
      <c r="W47" s="168">
        <v>0</v>
      </c>
    </row>
    <row r="48" spans="1:30" ht="15.75" customHeight="1" x14ac:dyDescent="0.2">
      <c r="A48" s="12" t="s">
        <v>135</v>
      </c>
      <c r="B48" s="185" t="s">
        <v>5</v>
      </c>
      <c r="C48" s="167">
        <v>371</v>
      </c>
      <c r="D48" s="174"/>
      <c r="E48" s="167">
        <v>190</v>
      </c>
      <c r="F48" s="167">
        <v>36</v>
      </c>
      <c r="G48" s="167">
        <v>5</v>
      </c>
      <c r="H48" s="167">
        <v>-204</v>
      </c>
      <c r="I48" s="167">
        <v>-82</v>
      </c>
      <c r="J48" s="167">
        <v>68</v>
      </c>
      <c r="K48" s="167">
        <v>279</v>
      </c>
      <c r="L48" s="167">
        <v>196</v>
      </c>
      <c r="M48" s="167">
        <v>62</v>
      </c>
      <c r="N48" s="167">
        <v>-15</v>
      </c>
      <c r="O48" s="167">
        <v>14</v>
      </c>
      <c r="P48" s="167">
        <v>-48</v>
      </c>
      <c r="Q48" s="167">
        <v>-16</v>
      </c>
      <c r="R48" s="167">
        <v>-57</v>
      </c>
      <c r="S48" s="167">
        <v>-38</v>
      </c>
      <c r="T48" s="167">
        <v>-12</v>
      </c>
      <c r="U48" s="167">
        <v>-8</v>
      </c>
      <c r="V48" s="167">
        <v>-1</v>
      </c>
      <c r="W48" s="168">
        <v>2</v>
      </c>
    </row>
    <row r="49" spans="1:23" ht="15.75" customHeight="1" x14ac:dyDescent="0.2">
      <c r="A49" s="12" t="s">
        <v>136</v>
      </c>
      <c r="B49" s="185" t="s">
        <v>6</v>
      </c>
      <c r="C49" s="167">
        <v>256</v>
      </c>
      <c r="D49" s="174"/>
      <c r="E49" s="167">
        <v>70</v>
      </c>
      <c r="F49" s="167">
        <v>23</v>
      </c>
      <c r="G49" s="167">
        <v>0</v>
      </c>
      <c r="H49" s="167">
        <v>-47</v>
      </c>
      <c r="I49" s="167">
        <v>-55</v>
      </c>
      <c r="J49" s="167">
        <v>8</v>
      </c>
      <c r="K49" s="167">
        <v>34</v>
      </c>
      <c r="L49" s="167">
        <v>24</v>
      </c>
      <c r="M49" s="167">
        <v>62</v>
      </c>
      <c r="N49" s="167">
        <v>37</v>
      </c>
      <c r="O49" s="167">
        <v>54</v>
      </c>
      <c r="P49" s="167">
        <v>9</v>
      </c>
      <c r="Q49" s="167">
        <v>25</v>
      </c>
      <c r="R49" s="167">
        <v>12</v>
      </c>
      <c r="S49" s="167">
        <v>9</v>
      </c>
      <c r="T49" s="167">
        <v>-5</v>
      </c>
      <c r="U49" s="167">
        <v>-4</v>
      </c>
      <c r="V49" s="167">
        <v>0</v>
      </c>
      <c r="W49" s="168">
        <v>0</v>
      </c>
    </row>
    <row r="50" spans="1:23" ht="15.75" customHeight="1" x14ac:dyDescent="0.2">
      <c r="A50" s="12" t="s">
        <v>137</v>
      </c>
      <c r="B50" s="185" t="s">
        <v>7</v>
      </c>
      <c r="C50" s="167">
        <v>-150</v>
      </c>
      <c r="D50" s="174"/>
      <c r="E50" s="167">
        <v>34</v>
      </c>
      <c r="F50" s="167">
        <v>1</v>
      </c>
      <c r="G50" s="167">
        <v>-5</v>
      </c>
      <c r="H50" s="167">
        <v>-70</v>
      </c>
      <c r="I50" s="167">
        <v>-47</v>
      </c>
      <c r="J50" s="167">
        <v>-109</v>
      </c>
      <c r="K50" s="167">
        <v>-13</v>
      </c>
      <c r="L50" s="167">
        <v>2</v>
      </c>
      <c r="M50" s="167">
        <v>6</v>
      </c>
      <c r="N50" s="167">
        <v>7</v>
      </c>
      <c r="O50" s="167">
        <v>-6</v>
      </c>
      <c r="P50" s="167">
        <v>11</v>
      </c>
      <c r="Q50" s="167">
        <v>48</v>
      </c>
      <c r="R50" s="167">
        <v>6</v>
      </c>
      <c r="S50" s="167">
        <v>-1</v>
      </c>
      <c r="T50" s="167">
        <v>-25</v>
      </c>
      <c r="U50" s="167">
        <v>12</v>
      </c>
      <c r="V50" s="167">
        <v>-1</v>
      </c>
      <c r="W50" s="168">
        <v>0</v>
      </c>
    </row>
    <row r="51" spans="1:23" ht="15.75" customHeight="1" x14ac:dyDescent="0.2">
      <c r="A51" s="12" t="s">
        <v>138</v>
      </c>
      <c r="B51" s="186" t="s">
        <v>84</v>
      </c>
      <c r="C51" s="167">
        <v>3020</v>
      </c>
      <c r="D51" s="174"/>
      <c r="E51" s="167">
        <v>-177</v>
      </c>
      <c r="F51" s="167">
        <v>-31</v>
      </c>
      <c r="G51" s="167">
        <v>103</v>
      </c>
      <c r="H51" s="167">
        <v>1056</v>
      </c>
      <c r="I51" s="167">
        <v>1341</v>
      </c>
      <c r="J51" s="167">
        <v>714</v>
      </c>
      <c r="K51" s="167">
        <v>170</v>
      </c>
      <c r="L51" s="167">
        <v>-26</v>
      </c>
      <c r="M51" s="167">
        <v>4</v>
      </c>
      <c r="N51" s="167">
        <v>-23</v>
      </c>
      <c r="O51" s="167">
        <v>12</v>
      </c>
      <c r="P51" s="167">
        <v>-49</v>
      </c>
      <c r="Q51" s="167">
        <v>-12</v>
      </c>
      <c r="R51" s="167">
        <v>-63</v>
      </c>
      <c r="S51" s="167">
        <v>-6</v>
      </c>
      <c r="T51" s="167">
        <v>3</v>
      </c>
      <c r="U51" s="167">
        <v>-9</v>
      </c>
      <c r="V51" s="167">
        <v>13</v>
      </c>
      <c r="W51" s="168">
        <v>0</v>
      </c>
    </row>
    <row r="52" spans="1:23" ht="15.75" customHeight="1" x14ac:dyDescent="0.2">
      <c r="A52" s="12" t="s">
        <v>139</v>
      </c>
      <c r="B52" s="185" t="s">
        <v>9</v>
      </c>
      <c r="C52" s="167">
        <v>49</v>
      </c>
      <c r="D52" s="174"/>
      <c r="E52" s="167">
        <v>-11</v>
      </c>
      <c r="F52" s="167">
        <v>3</v>
      </c>
      <c r="G52" s="167">
        <v>-1</v>
      </c>
      <c r="H52" s="167">
        <v>-22</v>
      </c>
      <c r="I52" s="167">
        <v>1</v>
      </c>
      <c r="J52" s="167">
        <v>-6</v>
      </c>
      <c r="K52" s="167">
        <v>9</v>
      </c>
      <c r="L52" s="167">
        <v>15</v>
      </c>
      <c r="M52" s="167">
        <v>0</v>
      </c>
      <c r="N52" s="167">
        <v>12</v>
      </c>
      <c r="O52" s="167">
        <v>1</v>
      </c>
      <c r="P52" s="167">
        <v>1</v>
      </c>
      <c r="Q52" s="167">
        <v>8</v>
      </c>
      <c r="R52" s="167">
        <v>24</v>
      </c>
      <c r="S52" s="167">
        <v>12</v>
      </c>
      <c r="T52" s="167">
        <v>3</v>
      </c>
      <c r="U52" s="167">
        <v>-4</v>
      </c>
      <c r="V52" s="167">
        <v>2</v>
      </c>
      <c r="W52" s="168">
        <v>2</v>
      </c>
    </row>
    <row r="53" spans="1:23" ht="15.75" customHeight="1" x14ac:dyDescent="0.2">
      <c r="A53" s="12" t="s">
        <v>140</v>
      </c>
      <c r="B53" s="185" t="s">
        <v>72</v>
      </c>
      <c r="C53" s="167">
        <v>134</v>
      </c>
      <c r="D53" s="174"/>
      <c r="E53" s="167">
        <v>34</v>
      </c>
      <c r="F53" s="167">
        <v>7</v>
      </c>
      <c r="G53" s="167">
        <v>-5</v>
      </c>
      <c r="H53" s="167">
        <v>-77</v>
      </c>
      <c r="I53" s="167">
        <v>-29</v>
      </c>
      <c r="J53" s="167">
        <v>-33</v>
      </c>
      <c r="K53" s="167">
        <v>-9</v>
      </c>
      <c r="L53" s="167">
        <v>25</v>
      </c>
      <c r="M53" s="167">
        <v>19</v>
      </c>
      <c r="N53" s="167">
        <v>33</v>
      </c>
      <c r="O53" s="167">
        <v>12</v>
      </c>
      <c r="P53" s="167">
        <v>47</v>
      </c>
      <c r="Q53" s="167">
        <v>67</v>
      </c>
      <c r="R53" s="167">
        <v>34</v>
      </c>
      <c r="S53" s="167">
        <v>18</v>
      </c>
      <c r="T53" s="167">
        <v>-1</v>
      </c>
      <c r="U53" s="167">
        <v>-8</v>
      </c>
      <c r="V53" s="167">
        <v>-2</v>
      </c>
      <c r="W53" s="168">
        <v>2</v>
      </c>
    </row>
    <row r="54" spans="1:23" ht="15.75" customHeight="1" x14ac:dyDescent="0.2">
      <c r="A54" s="12" t="s">
        <v>141</v>
      </c>
      <c r="B54" s="185" t="s">
        <v>11</v>
      </c>
      <c r="C54" s="167">
        <v>109</v>
      </c>
      <c r="D54" s="174"/>
      <c r="E54" s="167">
        <v>-39</v>
      </c>
      <c r="F54" s="167">
        <v>-32</v>
      </c>
      <c r="G54" s="167">
        <v>12</v>
      </c>
      <c r="H54" s="167">
        <v>313</v>
      </c>
      <c r="I54" s="167">
        <v>104</v>
      </c>
      <c r="J54" s="167">
        <v>-96</v>
      </c>
      <c r="K54" s="167">
        <v>-92</v>
      </c>
      <c r="L54" s="167">
        <v>-39</v>
      </c>
      <c r="M54" s="167">
        <v>-5</v>
      </c>
      <c r="N54" s="167">
        <v>-9</v>
      </c>
      <c r="O54" s="167">
        <v>-8</v>
      </c>
      <c r="P54" s="167">
        <v>15</v>
      </c>
      <c r="Q54" s="167">
        <v>-14</v>
      </c>
      <c r="R54" s="167">
        <v>-7</v>
      </c>
      <c r="S54" s="167">
        <v>7</v>
      </c>
      <c r="T54" s="167">
        <v>5</v>
      </c>
      <c r="U54" s="167">
        <v>1</v>
      </c>
      <c r="V54" s="167">
        <v>-9</v>
      </c>
      <c r="W54" s="168">
        <v>2</v>
      </c>
    </row>
    <row r="55" spans="1:23" ht="15.75" customHeight="1" x14ac:dyDescent="0.2">
      <c r="A55" s="12" t="s">
        <v>142</v>
      </c>
      <c r="B55" s="185" t="s">
        <v>12</v>
      </c>
      <c r="C55" s="167">
        <v>21</v>
      </c>
      <c r="D55" s="174"/>
      <c r="E55" s="167">
        <v>21</v>
      </c>
      <c r="F55" s="167">
        <v>16</v>
      </c>
      <c r="G55" s="167">
        <v>4</v>
      </c>
      <c r="H55" s="167">
        <v>-53</v>
      </c>
      <c r="I55" s="167">
        <v>-20</v>
      </c>
      <c r="J55" s="167">
        <v>12</v>
      </c>
      <c r="K55" s="167">
        <v>9</v>
      </c>
      <c r="L55" s="167">
        <v>0</v>
      </c>
      <c r="M55" s="167">
        <v>-15</v>
      </c>
      <c r="N55" s="167">
        <v>21</v>
      </c>
      <c r="O55" s="167">
        <v>-4</v>
      </c>
      <c r="P55" s="167">
        <v>30</v>
      </c>
      <c r="Q55" s="167">
        <v>6</v>
      </c>
      <c r="R55" s="167">
        <v>0</v>
      </c>
      <c r="S55" s="167">
        <v>13</v>
      </c>
      <c r="T55" s="167">
        <v>-5</v>
      </c>
      <c r="U55" s="167">
        <v>-8</v>
      </c>
      <c r="V55" s="167">
        <v>-6</v>
      </c>
      <c r="W55" s="168">
        <v>0</v>
      </c>
    </row>
    <row r="56" spans="1:23" ht="15.75" customHeight="1" x14ac:dyDescent="0.2">
      <c r="A56" s="12" t="s">
        <v>143</v>
      </c>
      <c r="B56" s="185" t="s">
        <v>13</v>
      </c>
      <c r="C56" s="167">
        <v>260</v>
      </c>
      <c r="D56" s="174"/>
      <c r="E56" s="167">
        <v>157</v>
      </c>
      <c r="F56" s="167">
        <v>110</v>
      </c>
      <c r="G56" s="167">
        <v>35</v>
      </c>
      <c r="H56" s="167">
        <v>-86</v>
      </c>
      <c r="I56" s="167">
        <v>-99</v>
      </c>
      <c r="J56" s="167">
        <v>-47</v>
      </c>
      <c r="K56" s="167">
        <v>64</v>
      </c>
      <c r="L56" s="167">
        <v>141</v>
      </c>
      <c r="M56" s="167">
        <v>77</v>
      </c>
      <c r="N56" s="167">
        <v>3</v>
      </c>
      <c r="O56" s="167">
        <v>-28</v>
      </c>
      <c r="P56" s="167">
        <v>-32</v>
      </c>
      <c r="Q56" s="167">
        <v>-8</v>
      </c>
      <c r="R56" s="167">
        <v>15</v>
      </c>
      <c r="S56" s="167">
        <v>-15</v>
      </c>
      <c r="T56" s="167">
        <v>-14</v>
      </c>
      <c r="U56" s="167">
        <v>-6</v>
      </c>
      <c r="V56" s="167">
        <v>-2</v>
      </c>
      <c r="W56" s="168">
        <v>-5</v>
      </c>
    </row>
    <row r="57" spans="1:23" ht="15.75" customHeight="1" x14ac:dyDescent="0.2">
      <c r="A57" s="12" t="s">
        <v>144</v>
      </c>
      <c r="B57" s="185" t="s">
        <v>14</v>
      </c>
      <c r="C57" s="167">
        <v>445</v>
      </c>
      <c r="D57" s="174"/>
      <c r="E57" s="167">
        <v>108</v>
      </c>
      <c r="F57" s="167">
        <v>43</v>
      </c>
      <c r="G57" s="167">
        <v>-10</v>
      </c>
      <c r="H57" s="167">
        <v>-42</v>
      </c>
      <c r="I57" s="167">
        <v>5</v>
      </c>
      <c r="J57" s="167">
        <v>1</v>
      </c>
      <c r="K57" s="167">
        <v>73</v>
      </c>
      <c r="L57" s="167">
        <v>80</v>
      </c>
      <c r="M57" s="167">
        <v>57</v>
      </c>
      <c r="N57" s="167">
        <v>7</v>
      </c>
      <c r="O57" s="167">
        <v>12</v>
      </c>
      <c r="P57" s="167">
        <v>6</v>
      </c>
      <c r="Q57" s="167">
        <v>37</v>
      </c>
      <c r="R57" s="167">
        <v>39</v>
      </c>
      <c r="S57" s="167">
        <v>18</v>
      </c>
      <c r="T57" s="167">
        <v>10</v>
      </c>
      <c r="U57" s="167">
        <v>5</v>
      </c>
      <c r="V57" s="167">
        <v>-2</v>
      </c>
      <c r="W57" s="168">
        <v>-2</v>
      </c>
    </row>
    <row r="58" spans="1:23" ht="15.75" customHeight="1" x14ac:dyDescent="0.2">
      <c r="A58" s="12" t="s">
        <v>145</v>
      </c>
      <c r="B58" s="185" t="s">
        <v>15</v>
      </c>
      <c r="C58" s="167">
        <v>227</v>
      </c>
      <c r="D58" s="174"/>
      <c r="E58" s="167">
        <v>177</v>
      </c>
      <c r="F58" s="167">
        <v>93</v>
      </c>
      <c r="G58" s="167">
        <v>35</v>
      </c>
      <c r="H58" s="167">
        <v>-48</v>
      </c>
      <c r="I58" s="167">
        <v>-94</v>
      </c>
      <c r="J58" s="167">
        <v>-94</v>
      </c>
      <c r="K58" s="167">
        <v>77</v>
      </c>
      <c r="L58" s="167">
        <v>103</v>
      </c>
      <c r="M58" s="167">
        <v>82</v>
      </c>
      <c r="N58" s="167">
        <v>-17</v>
      </c>
      <c r="O58" s="167">
        <v>-40</v>
      </c>
      <c r="P58" s="167">
        <v>-48</v>
      </c>
      <c r="Q58" s="167">
        <v>-29</v>
      </c>
      <c r="R58" s="167">
        <v>-15</v>
      </c>
      <c r="S58" s="167">
        <v>-10</v>
      </c>
      <c r="T58" s="167">
        <v>12</v>
      </c>
      <c r="U58" s="167">
        <v>7</v>
      </c>
      <c r="V58" s="167">
        <v>23</v>
      </c>
      <c r="W58" s="168">
        <v>13</v>
      </c>
    </row>
    <row r="59" spans="1:23" ht="15.75" customHeight="1" x14ac:dyDescent="0.2">
      <c r="A59" s="12" t="s">
        <v>146</v>
      </c>
      <c r="B59" s="185" t="s">
        <v>16</v>
      </c>
      <c r="C59" s="167">
        <v>367</v>
      </c>
      <c r="D59" s="174"/>
      <c r="E59" s="167">
        <v>52</v>
      </c>
      <c r="F59" s="167">
        <v>8</v>
      </c>
      <c r="G59" s="167">
        <v>16</v>
      </c>
      <c r="H59" s="167">
        <v>-32</v>
      </c>
      <c r="I59" s="167">
        <v>46</v>
      </c>
      <c r="J59" s="167">
        <v>95</v>
      </c>
      <c r="K59" s="167">
        <v>60</v>
      </c>
      <c r="L59" s="167">
        <v>35</v>
      </c>
      <c r="M59" s="167">
        <v>9</v>
      </c>
      <c r="N59" s="167">
        <v>5</v>
      </c>
      <c r="O59" s="167">
        <v>30</v>
      </c>
      <c r="P59" s="167">
        <v>10</v>
      </c>
      <c r="Q59" s="167">
        <v>20</v>
      </c>
      <c r="R59" s="167">
        <v>15</v>
      </c>
      <c r="S59" s="167">
        <v>-3</v>
      </c>
      <c r="T59" s="167">
        <v>-8</v>
      </c>
      <c r="U59" s="167">
        <v>10</v>
      </c>
      <c r="V59" s="167">
        <v>-4</v>
      </c>
      <c r="W59" s="168">
        <v>3</v>
      </c>
    </row>
    <row r="60" spans="1:23" ht="15.75" customHeight="1" x14ac:dyDescent="0.2">
      <c r="A60" s="12" t="s">
        <v>147</v>
      </c>
      <c r="B60" s="185" t="s">
        <v>17</v>
      </c>
      <c r="C60" s="167">
        <v>382</v>
      </c>
      <c r="D60" s="174"/>
      <c r="E60" s="167">
        <v>72</v>
      </c>
      <c r="F60" s="167">
        <v>43</v>
      </c>
      <c r="G60" s="167">
        <v>-26</v>
      </c>
      <c r="H60" s="167">
        <v>316</v>
      </c>
      <c r="I60" s="167">
        <v>-271</v>
      </c>
      <c r="J60" s="167">
        <v>-51</v>
      </c>
      <c r="K60" s="167">
        <v>76</v>
      </c>
      <c r="L60" s="167">
        <v>31</v>
      </c>
      <c r="M60" s="167">
        <v>39</v>
      </c>
      <c r="N60" s="167">
        <v>25</v>
      </c>
      <c r="O60" s="167">
        <v>24</v>
      </c>
      <c r="P60" s="167">
        <v>44</v>
      </c>
      <c r="Q60" s="167">
        <v>51</v>
      </c>
      <c r="R60" s="167">
        <v>4</v>
      </c>
      <c r="S60" s="167">
        <v>2</v>
      </c>
      <c r="T60" s="167">
        <v>-11</v>
      </c>
      <c r="U60" s="167">
        <v>8</v>
      </c>
      <c r="V60" s="167">
        <v>0</v>
      </c>
      <c r="W60" s="168">
        <v>6</v>
      </c>
    </row>
    <row r="61" spans="1:23" ht="15.75" customHeight="1" x14ac:dyDescent="0.2">
      <c r="A61" s="12" t="s">
        <v>148</v>
      </c>
      <c r="B61" s="185" t="s">
        <v>18</v>
      </c>
      <c r="C61" s="167">
        <v>3498</v>
      </c>
      <c r="D61" s="174"/>
      <c r="E61" s="167">
        <v>-346</v>
      </c>
      <c r="F61" s="167">
        <v>-78</v>
      </c>
      <c r="G61" s="167">
        <v>20</v>
      </c>
      <c r="H61" s="167">
        <v>1066</v>
      </c>
      <c r="I61" s="167">
        <v>1971</v>
      </c>
      <c r="J61" s="167">
        <v>1114</v>
      </c>
      <c r="K61" s="167">
        <v>25</v>
      </c>
      <c r="L61" s="167">
        <v>-192</v>
      </c>
      <c r="M61" s="167">
        <v>-53</v>
      </c>
      <c r="N61" s="167">
        <v>-20</v>
      </c>
      <c r="O61" s="167">
        <v>57</v>
      </c>
      <c r="P61" s="167">
        <v>10</v>
      </c>
      <c r="Q61" s="167">
        <v>-6</v>
      </c>
      <c r="R61" s="167">
        <v>-31</v>
      </c>
      <c r="S61" s="167">
        <v>-2</v>
      </c>
      <c r="T61" s="167">
        <v>2</v>
      </c>
      <c r="U61" s="167">
        <v>-19</v>
      </c>
      <c r="V61" s="167">
        <v>-9</v>
      </c>
      <c r="W61" s="168">
        <v>-11</v>
      </c>
    </row>
    <row r="62" spans="1:23" ht="15.75" customHeight="1" x14ac:dyDescent="0.2">
      <c r="A62" s="12" t="s">
        <v>149</v>
      </c>
      <c r="B62" s="185" t="s">
        <v>19</v>
      </c>
      <c r="C62" s="167">
        <v>594</v>
      </c>
      <c r="D62" s="174"/>
      <c r="E62" s="167">
        <v>75</v>
      </c>
      <c r="F62" s="167">
        <v>59</v>
      </c>
      <c r="G62" s="167">
        <v>31</v>
      </c>
      <c r="H62" s="167">
        <v>-153</v>
      </c>
      <c r="I62" s="167">
        <v>25</v>
      </c>
      <c r="J62" s="167">
        <v>89</v>
      </c>
      <c r="K62" s="167">
        <v>111</v>
      </c>
      <c r="L62" s="167">
        <v>104</v>
      </c>
      <c r="M62" s="167">
        <v>66</v>
      </c>
      <c r="N62" s="167">
        <v>66</v>
      </c>
      <c r="O62" s="167">
        <v>52</v>
      </c>
      <c r="P62" s="167">
        <v>43</v>
      </c>
      <c r="Q62" s="167">
        <v>43</v>
      </c>
      <c r="R62" s="167">
        <v>20</v>
      </c>
      <c r="S62" s="167">
        <v>-10</v>
      </c>
      <c r="T62" s="167">
        <v>-10</v>
      </c>
      <c r="U62" s="167">
        <v>-22</v>
      </c>
      <c r="V62" s="167">
        <v>1</v>
      </c>
      <c r="W62" s="168">
        <v>4</v>
      </c>
    </row>
    <row r="63" spans="1:23" ht="15.75" customHeight="1" x14ac:dyDescent="0.2">
      <c r="A63" s="12" t="s">
        <v>150</v>
      </c>
      <c r="B63" s="185" t="s">
        <v>20</v>
      </c>
      <c r="C63" s="167">
        <v>-37</v>
      </c>
      <c r="D63" s="174"/>
      <c r="E63" s="167">
        <v>13</v>
      </c>
      <c r="F63" s="167">
        <v>-7</v>
      </c>
      <c r="G63" s="167">
        <v>6</v>
      </c>
      <c r="H63" s="167">
        <v>-11</v>
      </c>
      <c r="I63" s="167">
        <v>-22</v>
      </c>
      <c r="J63" s="167">
        <v>-30</v>
      </c>
      <c r="K63" s="167">
        <v>-31</v>
      </c>
      <c r="L63" s="167">
        <v>21</v>
      </c>
      <c r="M63" s="167">
        <v>-8</v>
      </c>
      <c r="N63" s="167">
        <v>10</v>
      </c>
      <c r="O63" s="167">
        <v>3</v>
      </c>
      <c r="P63" s="167">
        <v>18</v>
      </c>
      <c r="Q63" s="167">
        <v>-2</v>
      </c>
      <c r="R63" s="167">
        <v>-10</v>
      </c>
      <c r="S63" s="167">
        <v>0</v>
      </c>
      <c r="T63" s="167">
        <v>4</v>
      </c>
      <c r="U63" s="167">
        <v>5</v>
      </c>
      <c r="V63" s="167">
        <v>4</v>
      </c>
      <c r="W63" s="168">
        <v>0</v>
      </c>
    </row>
    <row r="64" spans="1:23" ht="15.75" customHeight="1" x14ac:dyDescent="0.2">
      <c r="A64" s="12" t="s">
        <v>151</v>
      </c>
      <c r="B64" s="185" t="s">
        <v>21</v>
      </c>
      <c r="C64" s="167">
        <v>375</v>
      </c>
      <c r="D64" s="174"/>
      <c r="E64" s="167">
        <v>69</v>
      </c>
      <c r="F64" s="167">
        <v>24</v>
      </c>
      <c r="G64" s="167">
        <v>2</v>
      </c>
      <c r="H64" s="167">
        <v>-46</v>
      </c>
      <c r="I64" s="167">
        <v>16</v>
      </c>
      <c r="J64" s="167">
        <v>46</v>
      </c>
      <c r="K64" s="167">
        <v>91</v>
      </c>
      <c r="L64" s="167">
        <v>88</v>
      </c>
      <c r="M64" s="167">
        <v>23</v>
      </c>
      <c r="N64" s="167">
        <v>-2</v>
      </c>
      <c r="O64" s="167">
        <v>17</v>
      </c>
      <c r="P64" s="167">
        <v>25</v>
      </c>
      <c r="Q64" s="167">
        <v>1</v>
      </c>
      <c r="R64" s="167">
        <v>20</v>
      </c>
      <c r="S64" s="167">
        <v>-2</v>
      </c>
      <c r="T64" s="167">
        <v>-1</v>
      </c>
      <c r="U64" s="167">
        <v>4</v>
      </c>
      <c r="V64" s="167">
        <v>1</v>
      </c>
      <c r="W64" s="168">
        <v>-1</v>
      </c>
    </row>
    <row r="65" spans="1:30" ht="15.75" customHeight="1" x14ac:dyDescent="0.2">
      <c r="A65" s="12" t="s">
        <v>152</v>
      </c>
      <c r="B65" s="185" t="s">
        <v>22</v>
      </c>
      <c r="C65" s="167">
        <v>234</v>
      </c>
      <c r="D65" s="174"/>
      <c r="E65" s="167">
        <v>17</v>
      </c>
      <c r="F65" s="167">
        <v>8</v>
      </c>
      <c r="G65" s="167">
        <v>41</v>
      </c>
      <c r="H65" s="167">
        <v>-85</v>
      </c>
      <c r="I65" s="167">
        <v>-26</v>
      </c>
      <c r="J65" s="167">
        <v>-13</v>
      </c>
      <c r="K65" s="167">
        <v>69</v>
      </c>
      <c r="L65" s="167">
        <v>31</v>
      </c>
      <c r="M65" s="167">
        <v>67</v>
      </c>
      <c r="N65" s="167">
        <v>43</v>
      </c>
      <c r="O65" s="167">
        <v>28</v>
      </c>
      <c r="P65" s="167">
        <v>14</v>
      </c>
      <c r="Q65" s="167">
        <v>4</v>
      </c>
      <c r="R65" s="167">
        <v>13</v>
      </c>
      <c r="S65" s="167">
        <v>17</v>
      </c>
      <c r="T65" s="167">
        <v>1</v>
      </c>
      <c r="U65" s="167">
        <v>2</v>
      </c>
      <c r="V65" s="167">
        <v>0</v>
      </c>
      <c r="W65" s="168">
        <v>3</v>
      </c>
    </row>
    <row r="66" spans="1:30" ht="15.75" customHeight="1" x14ac:dyDescent="0.2">
      <c r="A66" s="12" t="s">
        <v>153</v>
      </c>
      <c r="B66" s="186" t="s">
        <v>85</v>
      </c>
      <c r="C66" s="167">
        <v>31</v>
      </c>
      <c r="D66" s="174"/>
      <c r="E66" s="167">
        <v>8</v>
      </c>
      <c r="F66" s="167">
        <v>5</v>
      </c>
      <c r="G66" s="167">
        <v>-2</v>
      </c>
      <c r="H66" s="167">
        <v>-21</v>
      </c>
      <c r="I66" s="167">
        <v>-9</v>
      </c>
      <c r="J66" s="167">
        <v>0</v>
      </c>
      <c r="K66" s="167">
        <v>-1</v>
      </c>
      <c r="L66" s="167">
        <v>13</v>
      </c>
      <c r="M66" s="167">
        <v>9</v>
      </c>
      <c r="N66" s="167">
        <v>8</v>
      </c>
      <c r="O66" s="167">
        <v>3</v>
      </c>
      <c r="P66" s="167">
        <v>5</v>
      </c>
      <c r="Q66" s="167">
        <v>12</v>
      </c>
      <c r="R66" s="167">
        <v>3</v>
      </c>
      <c r="S66" s="167">
        <v>2</v>
      </c>
      <c r="T66" s="167">
        <v>-2</v>
      </c>
      <c r="U66" s="167">
        <v>-3</v>
      </c>
      <c r="V66" s="167">
        <v>0</v>
      </c>
      <c r="W66" s="168">
        <v>1</v>
      </c>
    </row>
    <row r="67" spans="1:30" ht="15.75" customHeight="1" x14ac:dyDescent="0.2">
      <c r="A67" s="12" t="s">
        <v>154</v>
      </c>
      <c r="B67" s="185" t="s">
        <v>23</v>
      </c>
      <c r="C67" s="167">
        <v>-22</v>
      </c>
      <c r="D67" s="174"/>
      <c r="E67" s="167">
        <v>17</v>
      </c>
      <c r="F67" s="167">
        <v>-6</v>
      </c>
      <c r="G67" s="167">
        <v>20</v>
      </c>
      <c r="H67" s="167">
        <v>-33</v>
      </c>
      <c r="I67" s="167">
        <v>-44</v>
      </c>
      <c r="J67" s="167">
        <v>-70</v>
      </c>
      <c r="K67" s="167">
        <v>-9</v>
      </c>
      <c r="L67" s="167">
        <v>-13</v>
      </c>
      <c r="M67" s="167">
        <v>-2</v>
      </c>
      <c r="N67" s="167">
        <v>-7</v>
      </c>
      <c r="O67" s="167">
        <v>24</v>
      </c>
      <c r="P67" s="167">
        <v>20</v>
      </c>
      <c r="Q67" s="167">
        <v>37</v>
      </c>
      <c r="R67" s="167">
        <v>52</v>
      </c>
      <c r="S67" s="167">
        <v>6</v>
      </c>
      <c r="T67" s="167">
        <v>12</v>
      </c>
      <c r="U67" s="167">
        <v>-7</v>
      </c>
      <c r="V67" s="167">
        <v>-9</v>
      </c>
      <c r="W67" s="168">
        <v>-10</v>
      </c>
    </row>
    <row r="68" spans="1:30" ht="15.75" customHeight="1" x14ac:dyDescent="0.2">
      <c r="A68" s="12" t="s">
        <v>155</v>
      </c>
      <c r="B68" s="185" t="s">
        <v>24</v>
      </c>
      <c r="C68" s="167">
        <v>25</v>
      </c>
      <c r="D68" s="174"/>
      <c r="E68" s="167">
        <v>56</v>
      </c>
      <c r="F68" s="167">
        <v>20</v>
      </c>
      <c r="G68" s="167">
        <v>-6</v>
      </c>
      <c r="H68" s="167">
        <v>-1</v>
      </c>
      <c r="I68" s="167">
        <v>-31</v>
      </c>
      <c r="J68" s="167">
        <v>-94</v>
      </c>
      <c r="K68" s="167">
        <v>-12</v>
      </c>
      <c r="L68" s="167">
        <v>22</v>
      </c>
      <c r="M68" s="167">
        <v>-26</v>
      </c>
      <c r="N68" s="167">
        <v>15</v>
      </c>
      <c r="O68" s="167">
        <v>15</v>
      </c>
      <c r="P68" s="167">
        <v>45</v>
      </c>
      <c r="Q68" s="167">
        <v>-26</v>
      </c>
      <c r="R68" s="167">
        <v>2</v>
      </c>
      <c r="S68" s="167">
        <v>16</v>
      </c>
      <c r="T68" s="167">
        <v>17</v>
      </c>
      <c r="U68" s="167">
        <v>11</v>
      </c>
      <c r="V68" s="167">
        <v>-5</v>
      </c>
      <c r="W68" s="168">
        <v>7</v>
      </c>
    </row>
    <row r="69" spans="1:30" ht="15.75" customHeight="1" x14ac:dyDescent="0.2">
      <c r="A69" s="12" t="s">
        <v>156</v>
      </c>
      <c r="B69" s="185" t="s">
        <v>25</v>
      </c>
      <c r="C69" s="167">
        <v>47</v>
      </c>
      <c r="D69" s="174"/>
      <c r="E69" s="167">
        <v>9</v>
      </c>
      <c r="F69" s="167">
        <v>11</v>
      </c>
      <c r="G69" s="167">
        <v>7</v>
      </c>
      <c r="H69" s="167">
        <v>-19</v>
      </c>
      <c r="I69" s="167">
        <v>-6</v>
      </c>
      <c r="J69" s="167">
        <v>-18</v>
      </c>
      <c r="K69" s="167">
        <v>3</v>
      </c>
      <c r="L69" s="167">
        <v>22</v>
      </c>
      <c r="M69" s="167">
        <v>6</v>
      </c>
      <c r="N69" s="167">
        <v>8</v>
      </c>
      <c r="O69" s="167">
        <v>9</v>
      </c>
      <c r="P69" s="167">
        <v>13</v>
      </c>
      <c r="Q69" s="167">
        <v>0</v>
      </c>
      <c r="R69" s="167">
        <v>-2</v>
      </c>
      <c r="S69" s="167">
        <v>2</v>
      </c>
      <c r="T69" s="167">
        <v>2</v>
      </c>
      <c r="U69" s="167">
        <v>1</v>
      </c>
      <c r="V69" s="167">
        <v>-2</v>
      </c>
      <c r="W69" s="168">
        <v>1</v>
      </c>
      <c r="Y69" s="95"/>
      <c r="Z69" s="95"/>
      <c r="AA69" s="95"/>
      <c r="AB69" s="95"/>
      <c r="AC69" s="95"/>
      <c r="AD69" s="95"/>
    </row>
    <row r="70" spans="1:30" ht="15.75" customHeight="1" x14ac:dyDescent="0.2">
      <c r="A70" s="12" t="s">
        <v>157</v>
      </c>
      <c r="B70" s="185" t="s">
        <v>26</v>
      </c>
      <c r="C70" s="167">
        <v>751</v>
      </c>
      <c r="D70" s="174"/>
      <c r="E70" s="167">
        <v>113</v>
      </c>
      <c r="F70" s="167">
        <v>61</v>
      </c>
      <c r="G70" s="167">
        <v>80</v>
      </c>
      <c r="H70" s="167">
        <v>-59</v>
      </c>
      <c r="I70" s="167">
        <v>37</v>
      </c>
      <c r="J70" s="167">
        <v>86</v>
      </c>
      <c r="K70" s="167">
        <v>86</v>
      </c>
      <c r="L70" s="167">
        <v>61</v>
      </c>
      <c r="M70" s="167">
        <v>25</v>
      </c>
      <c r="N70" s="167">
        <v>44</v>
      </c>
      <c r="O70" s="167">
        <v>29</v>
      </c>
      <c r="P70" s="167">
        <v>56</v>
      </c>
      <c r="Q70" s="167">
        <v>62</v>
      </c>
      <c r="R70" s="167">
        <v>39</v>
      </c>
      <c r="S70" s="167">
        <v>7</v>
      </c>
      <c r="T70" s="167">
        <v>1</v>
      </c>
      <c r="U70" s="167">
        <v>20</v>
      </c>
      <c r="V70" s="167">
        <v>6</v>
      </c>
      <c r="W70" s="168">
        <v>-3</v>
      </c>
      <c r="Y70" s="95"/>
      <c r="Z70" s="95"/>
      <c r="AA70" s="95"/>
      <c r="AB70" s="95"/>
      <c r="AC70" s="95"/>
      <c r="AD70" s="95"/>
    </row>
    <row r="71" spans="1:30" ht="15.75" customHeight="1" x14ac:dyDescent="0.2">
      <c r="A71" s="12" t="s">
        <v>158</v>
      </c>
      <c r="B71" s="185" t="s">
        <v>27</v>
      </c>
      <c r="C71" s="167">
        <v>232</v>
      </c>
      <c r="D71" s="174"/>
      <c r="E71" s="167">
        <v>46</v>
      </c>
      <c r="F71" s="167">
        <v>-4</v>
      </c>
      <c r="G71" s="167">
        <v>35</v>
      </c>
      <c r="H71" s="167">
        <v>-33</v>
      </c>
      <c r="I71" s="167">
        <v>48</v>
      </c>
      <c r="J71" s="167">
        <v>10</v>
      </c>
      <c r="K71" s="167">
        <v>63</v>
      </c>
      <c r="L71" s="167">
        <v>26</v>
      </c>
      <c r="M71" s="167">
        <v>10</v>
      </c>
      <c r="N71" s="167">
        <v>36</v>
      </c>
      <c r="O71" s="167">
        <v>-11</v>
      </c>
      <c r="P71" s="167">
        <v>11</v>
      </c>
      <c r="Q71" s="167">
        <v>7</v>
      </c>
      <c r="R71" s="167">
        <v>-18</v>
      </c>
      <c r="S71" s="167">
        <v>0</v>
      </c>
      <c r="T71" s="167">
        <v>-3</v>
      </c>
      <c r="U71" s="167">
        <v>0</v>
      </c>
      <c r="V71" s="167">
        <v>1</v>
      </c>
      <c r="W71" s="168">
        <v>8</v>
      </c>
      <c r="Y71" s="95"/>
      <c r="Z71" s="95"/>
      <c r="AA71" s="95"/>
      <c r="AB71" s="95"/>
      <c r="AC71" s="95"/>
      <c r="AD71" s="95"/>
    </row>
    <row r="72" spans="1:30" ht="15.75" customHeight="1" x14ac:dyDescent="0.2">
      <c r="A72" s="12" t="s">
        <v>159</v>
      </c>
      <c r="B72" s="185" t="s">
        <v>8</v>
      </c>
      <c r="C72" s="167">
        <v>182</v>
      </c>
      <c r="D72" s="174"/>
      <c r="E72" s="167">
        <v>49</v>
      </c>
      <c r="F72" s="167">
        <v>12</v>
      </c>
      <c r="G72" s="167">
        <v>-4</v>
      </c>
      <c r="H72" s="167">
        <v>-55</v>
      </c>
      <c r="I72" s="167">
        <v>-53</v>
      </c>
      <c r="J72" s="167">
        <v>-19</v>
      </c>
      <c r="K72" s="167">
        <v>44</v>
      </c>
      <c r="L72" s="167">
        <v>15</v>
      </c>
      <c r="M72" s="167">
        <v>30</v>
      </c>
      <c r="N72" s="167">
        <v>29</v>
      </c>
      <c r="O72" s="167">
        <v>42</v>
      </c>
      <c r="P72" s="167">
        <v>48</v>
      </c>
      <c r="Q72" s="167">
        <v>28</v>
      </c>
      <c r="R72" s="167">
        <v>36</v>
      </c>
      <c r="S72" s="167">
        <v>-6</v>
      </c>
      <c r="T72" s="167">
        <v>-18</v>
      </c>
      <c r="U72" s="167">
        <v>8</v>
      </c>
      <c r="V72" s="167">
        <v>4</v>
      </c>
      <c r="W72" s="168">
        <v>-8</v>
      </c>
      <c r="Y72" s="95"/>
      <c r="Z72" s="95"/>
      <c r="AA72" s="95"/>
      <c r="AB72" s="95"/>
      <c r="AC72" s="95"/>
      <c r="AD72" s="95"/>
    </row>
    <row r="73" spans="1:30" ht="15.75" customHeight="1" x14ac:dyDescent="0.2">
      <c r="A73" s="12" t="s">
        <v>160</v>
      </c>
      <c r="B73" s="185" t="s">
        <v>28</v>
      </c>
      <c r="C73" s="167">
        <v>-21</v>
      </c>
      <c r="D73" s="174"/>
      <c r="E73" s="167">
        <v>10</v>
      </c>
      <c r="F73" s="167">
        <v>0</v>
      </c>
      <c r="G73" s="167">
        <v>-10</v>
      </c>
      <c r="H73" s="167">
        <v>-15</v>
      </c>
      <c r="I73" s="167">
        <v>-6</v>
      </c>
      <c r="J73" s="167">
        <v>21</v>
      </c>
      <c r="K73" s="167">
        <v>-12</v>
      </c>
      <c r="L73" s="167">
        <v>15</v>
      </c>
      <c r="M73" s="167">
        <v>-14</v>
      </c>
      <c r="N73" s="167">
        <v>2</v>
      </c>
      <c r="O73" s="167">
        <v>3</v>
      </c>
      <c r="P73" s="167">
        <v>5</v>
      </c>
      <c r="Q73" s="167">
        <v>-2</v>
      </c>
      <c r="R73" s="167">
        <v>-11</v>
      </c>
      <c r="S73" s="167">
        <v>-5</v>
      </c>
      <c r="T73" s="167">
        <v>-2</v>
      </c>
      <c r="U73" s="167">
        <v>-2</v>
      </c>
      <c r="V73" s="167">
        <v>2</v>
      </c>
      <c r="W73" s="168">
        <v>0</v>
      </c>
      <c r="Z73" s="95"/>
      <c r="AA73" s="95"/>
      <c r="AB73" s="95"/>
      <c r="AC73" s="95"/>
      <c r="AD73" s="95"/>
    </row>
    <row r="74" spans="1:30" ht="15.75" customHeight="1" x14ac:dyDescent="0.2">
      <c r="A74" s="12" t="s">
        <v>161</v>
      </c>
      <c r="B74" s="185" t="s">
        <v>29</v>
      </c>
      <c r="C74" s="167">
        <v>127</v>
      </c>
      <c r="D74" s="174"/>
      <c r="E74" s="167">
        <v>56</v>
      </c>
      <c r="F74" s="167">
        <v>39</v>
      </c>
      <c r="G74" s="167">
        <v>2</v>
      </c>
      <c r="H74" s="167">
        <v>-37</v>
      </c>
      <c r="I74" s="167">
        <v>-44</v>
      </c>
      <c r="J74" s="167">
        <v>-67</v>
      </c>
      <c r="K74" s="167">
        <v>13</v>
      </c>
      <c r="L74" s="167">
        <v>8</v>
      </c>
      <c r="M74" s="167">
        <v>34</v>
      </c>
      <c r="N74" s="167">
        <v>9</v>
      </c>
      <c r="O74" s="167">
        <v>7</v>
      </c>
      <c r="P74" s="167">
        <v>27</v>
      </c>
      <c r="Q74" s="167">
        <v>48</v>
      </c>
      <c r="R74" s="167">
        <v>20</v>
      </c>
      <c r="S74" s="167">
        <v>5</v>
      </c>
      <c r="T74" s="167">
        <v>0</v>
      </c>
      <c r="U74" s="167">
        <v>-1</v>
      </c>
      <c r="V74" s="167">
        <v>6</v>
      </c>
      <c r="W74" s="168">
        <v>2</v>
      </c>
    </row>
    <row r="75" spans="1:30" ht="15.75" customHeight="1" x14ac:dyDescent="0.2">
      <c r="A75" s="12" t="s">
        <v>162</v>
      </c>
      <c r="B75" s="185" t="s">
        <v>30</v>
      </c>
      <c r="C75" s="167">
        <v>445</v>
      </c>
      <c r="D75" s="174"/>
      <c r="E75" s="167">
        <v>96</v>
      </c>
      <c r="F75" s="167">
        <v>54</v>
      </c>
      <c r="G75" s="167">
        <v>32</v>
      </c>
      <c r="H75" s="167">
        <v>-52</v>
      </c>
      <c r="I75" s="167">
        <v>-34</v>
      </c>
      <c r="J75" s="167">
        <v>1</v>
      </c>
      <c r="K75" s="167">
        <v>129</v>
      </c>
      <c r="L75" s="167">
        <v>71</v>
      </c>
      <c r="M75" s="167">
        <v>18</v>
      </c>
      <c r="N75" s="167">
        <v>58</v>
      </c>
      <c r="O75" s="167">
        <v>22</v>
      </c>
      <c r="P75" s="167">
        <v>-8</v>
      </c>
      <c r="Q75" s="167">
        <v>39</v>
      </c>
      <c r="R75" s="167">
        <v>18</v>
      </c>
      <c r="S75" s="167">
        <v>6</v>
      </c>
      <c r="T75" s="167">
        <v>7</v>
      </c>
      <c r="U75" s="167">
        <v>1</v>
      </c>
      <c r="V75" s="167">
        <v>-3</v>
      </c>
      <c r="W75" s="168">
        <v>-10</v>
      </c>
    </row>
    <row r="76" spans="1:30" ht="15.75" customHeight="1" x14ac:dyDescent="0.2">
      <c r="A76" s="12" t="s">
        <v>163</v>
      </c>
      <c r="B76" s="185" t="s">
        <v>31</v>
      </c>
      <c r="C76" s="167">
        <v>674</v>
      </c>
      <c r="D76" s="174"/>
      <c r="E76" s="167">
        <v>87</v>
      </c>
      <c r="F76" s="167">
        <v>33</v>
      </c>
      <c r="G76" s="167">
        <v>34</v>
      </c>
      <c r="H76" s="167">
        <v>232</v>
      </c>
      <c r="I76" s="167">
        <v>54</v>
      </c>
      <c r="J76" s="167">
        <v>-63</v>
      </c>
      <c r="K76" s="167">
        <v>97</v>
      </c>
      <c r="L76" s="167">
        <v>70</v>
      </c>
      <c r="M76" s="167">
        <v>65</v>
      </c>
      <c r="N76" s="167">
        <v>52</v>
      </c>
      <c r="O76" s="167">
        <v>25</v>
      </c>
      <c r="P76" s="167">
        <v>21</v>
      </c>
      <c r="Q76" s="167">
        <v>-16</v>
      </c>
      <c r="R76" s="167">
        <v>-10</v>
      </c>
      <c r="S76" s="167">
        <v>-8</v>
      </c>
      <c r="T76" s="167">
        <v>10</v>
      </c>
      <c r="U76" s="167">
        <v>1</v>
      </c>
      <c r="V76" s="167">
        <v>-7</v>
      </c>
      <c r="W76" s="168">
        <v>-3</v>
      </c>
    </row>
    <row r="77" spans="1:30" ht="15.75" customHeight="1" x14ac:dyDescent="0.2">
      <c r="A77" s="12" t="s">
        <v>164</v>
      </c>
      <c r="B77" s="185" t="s">
        <v>10</v>
      </c>
      <c r="C77" s="167">
        <v>-35</v>
      </c>
      <c r="D77" s="174"/>
      <c r="E77" s="167">
        <v>14</v>
      </c>
      <c r="F77" s="167">
        <v>7</v>
      </c>
      <c r="G77" s="167">
        <v>-8</v>
      </c>
      <c r="H77" s="167">
        <v>-15</v>
      </c>
      <c r="I77" s="167">
        <v>-16</v>
      </c>
      <c r="J77" s="167">
        <v>-8</v>
      </c>
      <c r="K77" s="167">
        <v>19</v>
      </c>
      <c r="L77" s="167">
        <v>-3</v>
      </c>
      <c r="M77" s="167">
        <v>5</v>
      </c>
      <c r="N77" s="167">
        <v>-12</v>
      </c>
      <c r="O77" s="167">
        <v>-2</v>
      </c>
      <c r="P77" s="167">
        <v>13</v>
      </c>
      <c r="Q77" s="167">
        <v>-9</v>
      </c>
      <c r="R77" s="167">
        <v>-4</v>
      </c>
      <c r="S77" s="167">
        <v>0</v>
      </c>
      <c r="T77" s="167">
        <v>4</v>
      </c>
      <c r="U77" s="167">
        <v>-8</v>
      </c>
      <c r="V77" s="167">
        <v>-7</v>
      </c>
      <c r="W77" s="168">
        <v>-5</v>
      </c>
    </row>
    <row r="78" spans="1:30" ht="15.75" customHeight="1" x14ac:dyDescent="0.2">
      <c r="A78" s="170" t="s">
        <v>165</v>
      </c>
      <c r="B78" s="187" t="s">
        <v>32</v>
      </c>
      <c r="C78" s="172">
        <v>436</v>
      </c>
      <c r="D78" s="179"/>
      <c r="E78" s="172">
        <v>101</v>
      </c>
      <c r="F78" s="172">
        <v>54</v>
      </c>
      <c r="G78" s="172">
        <v>-1</v>
      </c>
      <c r="H78" s="172">
        <v>-78</v>
      </c>
      <c r="I78" s="172">
        <v>-5</v>
      </c>
      <c r="J78" s="172">
        <v>98</v>
      </c>
      <c r="K78" s="172">
        <v>193</v>
      </c>
      <c r="L78" s="172">
        <v>49</v>
      </c>
      <c r="M78" s="172">
        <v>30</v>
      </c>
      <c r="N78" s="172">
        <v>38</v>
      </c>
      <c r="O78" s="172">
        <v>-27</v>
      </c>
      <c r="P78" s="172">
        <v>-15</v>
      </c>
      <c r="Q78" s="172">
        <v>-3</v>
      </c>
      <c r="R78" s="172">
        <v>-9</v>
      </c>
      <c r="S78" s="172">
        <v>-4</v>
      </c>
      <c r="T78" s="172">
        <v>1</v>
      </c>
      <c r="U78" s="172">
        <v>-1</v>
      </c>
      <c r="V78" s="172">
        <v>7</v>
      </c>
      <c r="W78" s="173">
        <v>8</v>
      </c>
    </row>
    <row r="79" spans="1:30" ht="15.75" customHeight="1" x14ac:dyDescent="0.2">
      <c r="B79" s="174"/>
      <c r="C79" s="174"/>
      <c r="D79" s="174"/>
      <c r="E79" s="174"/>
      <c r="F79" s="174"/>
      <c r="G79" s="174"/>
      <c r="H79" s="174"/>
      <c r="I79" s="174"/>
      <c r="J79" s="174"/>
      <c r="K79" s="174"/>
      <c r="L79" s="174"/>
      <c r="M79" s="174"/>
      <c r="N79" s="174"/>
      <c r="O79" s="174"/>
      <c r="P79" s="174"/>
      <c r="Q79" s="174"/>
      <c r="R79" s="174"/>
      <c r="S79" s="174"/>
      <c r="T79" s="174"/>
      <c r="U79" s="174"/>
      <c r="V79" s="174"/>
      <c r="W79" s="174"/>
    </row>
    <row r="80" spans="1:30" s="95" customFormat="1" ht="16.5" customHeight="1" x14ac:dyDescent="0.2">
      <c r="B80" s="175"/>
      <c r="C80" s="242" t="s">
        <v>292</v>
      </c>
      <c r="D80" s="242"/>
      <c r="E80" s="242"/>
      <c r="F80" s="242"/>
      <c r="G80" s="242"/>
      <c r="H80" s="242"/>
      <c r="I80" s="242"/>
      <c r="J80" s="242"/>
      <c r="W80" s="128"/>
      <c r="Y80" s="25"/>
      <c r="Z80" s="25"/>
      <c r="AA80" s="25"/>
      <c r="AB80" s="25"/>
      <c r="AC80" s="25"/>
      <c r="AD80" s="25"/>
    </row>
    <row r="81" spans="1:30" s="95" customFormat="1" ht="18" customHeight="1" x14ac:dyDescent="0.2">
      <c r="A81" s="234" t="s">
        <v>33</v>
      </c>
      <c r="B81" s="235"/>
      <c r="C81" s="231" t="s">
        <v>34</v>
      </c>
      <c r="D81" s="180"/>
      <c r="E81" s="229" t="s">
        <v>1</v>
      </c>
      <c r="F81" s="229"/>
      <c r="G81" s="229"/>
      <c r="H81" s="229"/>
      <c r="I81" s="229"/>
      <c r="J81" s="229"/>
      <c r="K81" s="229"/>
      <c r="L81" s="229"/>
      <c r="M81" s="229"/>
      <c r="N81" s="229"/>
      <c r="O81" s="229"/>
      <c r="P81" s="229"/>
      <c r="Q81" s="229"/>
      <c r="R81" s="229"/>
      <c r="S81" s="229"/>
      <c r="T81" s="229"/>
      <c r="U81" s="229"/>
      <c r="V81" s="229"/>
      <c r="W81" s="230"/>
      <c r="Y81" s="25"/>
      <c r="Z81" s="25"/>
      <c r="AA81" s="25"/>
      <c r="AB81" s="25"/>
      <c r="AC81" s="25"/>
      <c r="AD81" s="25"/>
    </row>
    <row r="82" spans="1:30" s="95" customFormat="1" ht="18" customHeight="1" x14ac:dyDescent="0.2">
      <c r="A82" s="236"/>
      <c r="B82" s="235"/>
      <c r="C82" s="232"/>
      <c r="E82" s="229" t="s">
        <v>63</v>
      </c>
      <c r="F82" s="229"/>
      <c r="G82" s="229"/>
      <c r="H82" s="229"/>
      <c r="I82" s="229"/>
      <c r="J82" s="229"/>
      <c r="K82" s="229"/>
      <c r="L82" s="229"/>
      <c r="M82" s="229"/>
      <c r="N82" s="229"/>
      <c r="O82" s="229"/>
      <c r="P82" s="229"/>
      <c r="Q82" s="229"/>
      <c r="R82" s="229"/>
      <c r="S82" s="229"/>
      <c r="T82" s="229"/>
      <c r="U82" s="229"/>
      <c r="V82" s="229"/>
      <c r="W82" s="230"/>
      <c r="Y82" s="25"/>
      <c r="Z82" s="25"/>
      <c r="AA82" s="25"/>
      <c r="AB82" s="25"/>
      <c r="AC82" s="25"/>
      <c r="AD82" s="25"/>
    </row>
    <row r="83" spans="1:30" s="95" customFormat="1" ht="18" customHeight="1" x14ac:dyDescent="0.2">
      <c r="A83" s="237"/>
      <c r="B83" s="238"/>
      <c r="C83" s="233"/>
      <c r="D83" s="130"/>
      <c r="E83" s="131" t="s">
        <v>43</v>
      </c>
      <c r="F83" s="131" t="s">
        <v>44</v>
      </c>
      <c r="G83" s="131" t="s">
        <v>45</v>
      </c>
      <c r="H83" s="131" t="s">
        <v>46</v>
      </c>
      <c r="I83" s="131" t="s">
        <v>47</v>
      </c>
      <c r="J83" s="131" t="s">
        <v>48</v>
      </c>
      <c r="K83" s="131" t="s">
        <v>49</v>
      </c>
      <c r="L83" s="132" t="s">
        <v>50</v>
      </c>
      <c r="M83" s="131" t="s">
        <v>51</v>
      </c>
      <c r="N83" s="131" t="s">
        <v>52</v>
      </c>
      <c r="O83" s="131" t="s">
        <v>53</v>
      </c>
      <c r="P83" s="131" t="s">
        <v>54</v>
      </c>
      <c r="Q83" s="131" t="s">
        <v>55</v>
      </c>
      <c r="R83" s="131" t="s">
        <v>56</v>
      </c>
      <c r="S83" s="131" t="s">
        <v>57</v>
      </c>
      <c r="T83" s="131" t="s">
        <v>58</v>
      </c>
      <c r="U83" s="131" t="s">
        <v>59</v>
      </c>
      <c r="V83" s="131" t="s">
        <v>60</v>
      </c>
      <c r="W83" s="151" t="s">
        <v>42</v>
      </c>
      <c r="Y83" s="25"/>
      <c r="Z83" s="25"/>
      <c r="AA83" s="25"/>
      <c r="AB83" s="25"/>
      <c r="AC83" s="25"/>
      <c r="AD83" s="25"/>
    </row>
    <row r="84" spans="1:30" ht="15.75" customHeight="1" x14ac:dyDescent="0.2">
      <c r="A84" s="134" t="s">
        <v>133</v>
      </c>
      <c r="B84" s="184" t="s">
        <v>3</v>
      </c>
      <c r="C84" s="162">
        <v>14267</v>
      </c>
      <c r="D84" s="162"/>
      <c r="E84" s="162">
        <v>933</v>
      </c>
      <c r="F84" s="162">
        <v>544</v>
      </c>
      <c r="G84" s="162">
        <v>382</v>
      </c>
      <c r="H84" s="162">
        <v>3020</v>
      </c>
      <c r="I84" s="162">
        <v>3821</v>
      </c>
      <c r="J84" s="162">
        <v>1601</v>
      </c>
      <c r="K84" s="162">
        <v>1210</v>
      </c>
      <c r="L84" s="162">
        <v>880</v>
      </c>
      <c r="M84" s="162">
        <v>501</v>
      </c>
      <c r="N84" s="162">
        <v>450</v>
      </c>
      <c r="O84" s="162">
        <v>323</v>
      </c>
      <c r="P84" s="162">
        <v>358</v>
      </c>
      <c r="Q84" s="162">
        <v>218</v>
      </c>
      <c r="R84" s="162">
        <v>92</v>
      </c>
      <c r="S84" s="162">
        <v>-30</v>
      </c>
      <c r="T84" s="162">
        <v>-15</v>
      </c>
      <c r="U84" s="162">
        <v>-6</v>
      </c>
      <c r="V84" s="162">
        <v>-9</v>
      </c>
      <c r="W84" s="178">
        <v>-6</v>
      </c>
    </row>
    <row r="85" spans="1:30" ht="15.75" customHeight="1" x14ac:dyDescent="0.2">
      <c r="A85" s="12"/>
      <c r="B85" s="184" t="s">
        <v>35</v>
      </c>
      <c r="C85" s="161"/>
      <c r="D85" s="162"/>
      <c r="E85" s="162"/>
      <c r="F85" s="162"/>
      <c r="G85" s="162"/>
      <c r="H85" s="162"/>
      <c r="I85" s="162"/>
      <c r="J85" s="162"/>
      <c r="K85" s="162"/>
      <c r="L85" s="162"/>
      <c r="M85" s="162"/>
      <c r="N85" s="162"/>
      <c r="O85" s="162"/>
      <c r="P85" s="162"/>
      <c r="Q85" s="162"/>
      <c r="R85" s="162"/>
      <c r="S85" s="162"/>
      <c r="T85" s="162"/>
      <c r="U85" s="162"/>
      <c r="V85" s="162"/>
      <c r="W85" s="178"/>
    </row>
    <row r="86" spans="1:30" ht="15.75" customHeight="1" x14ac:dyDescent="0.2">
      <c r="A86" s="12" t="s">
        <v>134</v>
      </c>
      <c r="B86" s="185" t="s">
        <v>4</v>
      </c>
      <c r="C86" s="165">
        <v>411</v>
      </c>
      <c r="D86" s="167"/>
      <c r="E86" s="167">
        <v>-98</v>
      </c>
      <c r="F86" s="167">
        <v>-50</v>
      </c>
      <c r="G86" s="167">
        <v>11</v>
      </c>
      <c r="H86" s="167">
        <v>1001</v>
      </c>
      <c r="I86" s="167">
        <v>188</v>
      </c>
      <c r="J86" s="167">
        <v>-44</v>
      </c>
      <c r="K86" s="167">
        <v>-284</v>
      </c>
      <c r="L86" s="167">
        <v>-23</v>
      </c>
      <c r="M86" s="167">
        <v>-30</v>
      </c>
      <c r="N86" s="167">
        <v>-60</v>
      </c>
      <c r="O86" s="167">
        <v>-29</v>
      </c>
      <c r="P86" s="167">
        <v>-54</v>
      </c>
      <c r="Q86" s="167">
        <v>-58</v>
      </c>
      <c r="R86" s="167">
        <v>-30</v>
      </c>
      <c r="S86" s="167">
        <v>-17</v>
      </c>
      <c r="T86" s="167">
        <v>2</v>
      </c>
      <c r="U86" s="167">
        <v>-5</v>
      </c>
      <c r="V86" s="167">
        <v>-1</v>
      </c>
      <c r="W86" s="168">
        <v>-8</v>
      </c>
    </row>
    <row r="87" spans="1:30" ht="15.75" customHeight="1" x14ac:dyDescent="0.2">
      <c r="A87" s="12" t="s">
        <v>135</v>
      </c>
      <c r="B87" s="185" t="s">
        <v>5</v>
      </c>
      <c r="C87" s="167">
        <v>615</v>
      </c>
      <c r="D87" s="167"/>
      <c r="E87" s="167">
        <v>160</v>
      </c>
      <c r="F87" s="167">
        <v>81</v>
      </c>
      <c r="G87" s="167">
        <v>-5</v>
      </c>
      <c r="H87" s="167">
        <v>-347</v>
      </c>
      <c r="I87" s="167">
        <v>64</v>
      </c>
      <c r="J87" s="167">
        <v>260</v>
      </c>
      <c r="K87" s="167">
        <v>338</v>
      </c>
      <c r="L87" s="167">
        <v>149</v>
      </c>
      <c r="M87" s="167">
        <v>44</v>
      </c>
      <c r="N87" s="167">
        <v>46</v>
      </c>
      <c r="O87" s="167">
        <v>-30</v>
      </c>
      <c r="P87" s="167">
        <v>-17</v>
      </c>
      <c r="Q87" s="167">
        <v>-46</v>
      </c>
      <c r="R87" s="167">
        <v>-48</v>
      </c>
      <c r="S87" s="167">
        <v>-25</v>
      </c>
      <c r="T87" s="167">
        <v>-13</v>
      </c>
      <c r="U87" s="167">
        <v>-3</v>
      </c>
      <c r="V87" s="167">
        <v>6</v>
      </c>
      <c r="W87" s="168">
        <v>1</v>
      </c>
    </row>
    <row r="88" spans="1:30" ht="15.75" customHeight="1" x14ac:dyDescent="0.2">
      <c r="A88" s="12" t="s">
        <v>136</v>
      </c>
      <c r="B88" s="185" t="s">
        <v>6</v>
      </c>
      <c r="C88" s="167">
        <v>281</v>
      </c>
      <c r="D88" s="167"/>
      <c r="E88" s="167">
        <v>68</v>
      </c>
      <c r="F88" s="167">
        <v>27</v>
      </c>
      <c r="G88" s="167">
        <v>5</v>
      </c>
      <c r="H88" s="167">
        <v>-103</v>
      </c>
      <c r="I88" s="167">
        <v>-39</v>
      </c>
      <c r="J88" s="167">
        <v>52</v>
      </c>
      <c r="K88" s="167">
        <v>82</v>
      </c>
      <c r="L88" s="167">
        <v>29</v>
      </c>
      <c r="M88" s="167">
        <v>32</v>
      </c>
      <c r="N88" s="167">
        <v>1</v>
      </c>
      <c r="O88" s="167">
        <v>43</v>
      </c>
      <c r="P88" s="167">
        <v>26</v>
      </c>
      <c r="Q88" s="167">
        <v>34</v>
      </c>
      <c r="R88" s="167">
        <v>3</v>
      </c>
      <c r="S88" s="167">
        <v>-3</v>
      </c>
      <c r="T88" s="167">
        <v>1</v>
      </c>
      <c r="U88" s="167">
        <v>1</v>
      </c>
      <c r="V88" s="167">
        <v>7</v>
      </c>
      <c r="W88" s="168">
        <v>15</v>
      </c>
    </row>
    <row r="89" spans="1:30" ht="15.75" customHeight="1" x14ac:dyDescent="0.2">
      <c r="A89" s="12" t="s">
        <v>137</v>
      </c>
      <c r="B89" s="185" t="s">
        <v>7</v>
      </c>
      <c r="C89" s="167">
        <v>-83</v>
      </c>
      <c r="D89" s="167"/>
      <c r="E89" s="167">
        <v>7</v>
      </c>
      <c r="F89" s="167">
        <v>-1</v>
      </c>
      <c r="G89" s="167">
        <v>1</v>
      </c>
      <c r="H89" s="167">
        <v>-121</v>
      </c>
      <c r="I89" s="167">
        <v>-51</v>
      </c>
      <c r="J89" s="167">
        <v>-20</v>
      </c>
      <c r="K89" s="167">
        <v>28</v>
      </c>
      <c r="L89" s="167">
        <v>16</v>
      </c>
      <c r="M89" s="167">
        <v>22</v>
      </c>
      <c r="N89" s="167">
        <v>13</v>
      </c>
      <c r="O89" s="167">
        <v>23</v>
      </c>
      <c r="P89" s="167">
        <v>31</v>
      </c>
      <c r="Q89" s="167">
        <v>21</v>
      </c>
      <c r="R89" s="167">
        <v>-17</v>
      </c>
      <c r="S89" s="167">
        <v>-20</v>
      </c>
      <c r="T89" s="167">
        <v>-22</v>
      </c>
      <c r="U89" s="167">
        <v>-8</v>
      </c>
      <c r="V89" s="167">
        <v>5</v>
      </c>
      <c r="W89" s="168">
        <v>10</v>
      </c>
    </row>
    <row r="90" spans="1:30" ht="15.75" customHeight="1" x14ac:dyDescent="0.2">
      <c r="A90" s="12" t="s">
        <v>138</v>
      </c>
      <c r="B90" s="186" t="s">
        <v>84</v>
      </c>
      <c r="C90" s="167">
        <v>3241</v>
      </c>
      <c r="D90" s="167"/>
      <c r="E90" s="167">
        <v>-200</v>
      </c>
      <c r="F90" s="167">
        <v>-58</v>
      </c>
      <c r="G90" s="167">
        <v>69</v>
      </c>
      <c r="H90" s="167">
        <v>1611</v>
      </c>
      <c r="I90" s="167">
        <v>1790</v>
      </c>
      <c r="J90" s="167">
        <v>392</v>
      </c>
      <c r="K90" s="167">
        <v>-100</v>
      </c>
      <c r="L90" s="167">
        <v>-129</v>
      </c>
      <c r="M90" s="167">
        <v>-42</v>
      </c>
      <c r="N90" s="167">
        <v>13</v>
      </c>
      <c r="O90" s="167">
        <v>-7</v>
      </c>
      <c r="P90" s="167">
        <v>-43</v>
      </c>
      <c r="Q90" s="167">
        <v>-43</v>
      </c>
      <c r="R90" s="167">
        <v>-9</v>
      </c>
      <c r="S90" s="167">
        <v>-7</v>
      </c>
      <c r="T90" s="167">
        <v>9</v>
      </c>
      <c r="U90" s="167">
        <v>1</v>
      </c>
      <c r="V90" s="167">
        <v>-3</v>
      </c>
      <c r="W90" s="168">
        <v>-3</v>
      </c>
    </row>
    <row r="91" spans="1:30" ht="15.75" customHeight="1" x14ac:dyDescent="0.2">
      <c r="A91" s="12" t="s">
        <v>139</v>
      </c>
      <c r="B91" s="185" t="s">
        <v>9</v>
      </c>
      <c r="C91" s="167">
        <v>93</v>
      </c>
      <c r="D91" s="167"/>
      <c r="E91" s="167">
        <v>10</v>
      </c>
      <c r="F91" s="167">
        <v>-14</v>
      </c>
      <c r="G91" s="167">
        <v>19</v>
      </c>
      <c r="H91" s="167">
        <v>-29</v>
      </c>
      <c r="I91" s="167">
        <v>13</v>
      </c>
      <c r="J91" s="167">
        <v>19</v>
      </c>
      <c r="K91" s="167">
        <v>-5</v>
      </c>
      <c r="L91" s="167">
        <v>-8</v>
      </c>
      <c r="M91" s="167">
        <v>22</v>
      </c>
      <c r="N91" s="167">
        <v>13</v>
      </c>
      <c r="O91" s="167">
        <v>4</v>
      </c>
      <c r="P91" s="167">
        <v>-8</v>
      </c>
      <c r="Q91" s="167">
        <v>13</v>
      </c>
      <c r="R91" s="167">
        <v>20</v>
      </c>
      <c r="S91" s="167">
        <v>6</v>
      </c>
      <c r="T91" s="167">
        <v>7</v>
      </c>
      <c r="U91" s="167">
        <v>3</v>
      </c>
      <c r="V91" s="167">
        <v>6</v>
      </c>
      <c r="W91" s="168">
        <v>2</v>
      </c>
    </row>
    <row r="92" spans="1:30" ht="15.75" customHeight="1" x14ac:dyDescent="0.2">
      <c r="A92" s="12" t="s">
        <v>140</v>
      </c>
      <c r="B92" s="185" t="s">
        <v>72</v>
      </c>
      <c r="C92" s="167">
        <v>196</v>
      </c>
      <c r="D92" s="167"/>
      <c r="E92" s="167">
        <v>39</v>
      </c>
      <c r="F92" s="167">
        <v>3</v>
      </c>
      <c r="G92" s="167">
        <v>0</v>
      </c>
      <c r="H92" s="167">
        <v>-144</v>
      </c>
      <c r="I92" s="167">
        <v>21</v>
      </c>
      <c r="J92" s="167">
        <v>-2</v>
      </c>
      <c r="K92" s="167">
        <v>31</v>
      </c>
      <c r="L92" s="167">
        <v>34</v>
      </c>
      <c r="M92" s="167">
        <v>29</v>
      </c>
      <c r="N92" s="167">
        <v>48</v>
      </c>
      <c r="O92" s="167">
        <v>45</v>
      </c>
      <c r="P92" s="167">
        <v>58</v>
      </c>
      <c r="Q92" s="167">
        <v>27</v>
      </c>
      <c r="R92" s="167">
        <v>10</v>
      </c>
      <c r="S92" s="167">
        <v>11</v>
      </c>
      <c r="T92" s="167">
        <v>-18</v>
      </c>
      <c r="U92" s="167">
        <v>-6</v>
      </c>
      <c r="V92" s="167">
        <v>4</v>
      </c>
      <c r="W92" s="168">
        <v>6</v>
      </c>
    </row>
    <row r="93" spans="1:30" ht="15.75" customHeight="1" x14ac:dyDescent="0.2">
      <c r="A93" s="12" t="s">
        <v>141</v>
      </c>
      <c r="B93" s="185" t="s">
        <v>11</v>
      </c>
      <c r="C93" s="167">
        <v>100</v>
      </c>
      <c r="D93" s="167"/>
      <c r="E93" s="167">
        <v>-84</v>
      </c>
      <c r="F93" s="167">
        <v>-7</v>
      </c>
      <c r="G93" s="167">
        <v>-9</v>
      </c>
      <c r="H93" s="167">
        <v>607</v>
      </c>
      <c r="I93" s="167">
        <v>-104</v>
      </c>
      <c r="J93" s="167">
        <v>-113</v>
      </c>
      <c r="K93" s="167">
        <v>-34</v>
      </c>
      <c r="L93" s="167">
        <v>-40</v>
      </c>
      <c r="M93" s="167">
        <v>-56</v>
      </c>
      <c r="N93" s="167">
        <v>10</v>
      </c>
      <c r="O93" s="167">
        <v>2</v>
      </c>
      <c r="P93" s="167">
        <v>4</v>
      </c>
      <c r="Q93" s="167">
        <v>-21</v>
      </c>
      <c r="R93" s="167">
        <v>-14</v>
      </c>
      <c r="S93" s="167">
        <v>-3</v>
      </c>
      <c r="T93" s="167">
        <v>-2</v>
      </c>
      <c r="U93" s="167">
        <v>-6</v>
      </c>
      <c r="V93" s="167">
        <v>-18</v>
      </c>
      <c r="W93" s="168">
        <v>-12</v>
      </c>
    </row>
    <row r="94" spans="1:30" ht="15.75" customHeight="1" x14ac:dyDescent="0.2">
      <c r="A94" s="12" t="s">
        <v>142</v>
      </c>
      <c r="B94" s="185" t="s">
        <v>12</v>
      </c>
      <c r="C94" s="167">
        <v>41</v>
      </c>
      <c r="D94" s="167"/>
      <c r="E94" s="167">
        <v>29</v>
      </c>
      <c r="F94" s="167">
        <v>-2</v>
      </c>
      <c r="G94" s="167">
        <v>4</v>
      </c>
      <c r="H94" s="167">
        <v>-66</v>
      </c>
      <c r="I94" s="167">
        <v>3</v>
      </c>
      <c r="J94" s="167">
        <v>9</v>
      </c>
      <c r="K94" s="167">
        <v>8</v>
      </c>
      <c r="L94" s="167">
        <v>29</v>
      </c>
      <c r="M94" s="167">
        <v>12</v>
      </c>
      <c r="N94" s="167">
        <v>24</v>
      </c>
      <c r="O94" s="167">
        <v>1</v>
      </c>
      <c r="P94" s="167">
        <v>11</v>
      </c>
      <c r="Q94" s="167">
        <v>-8</v>
      </c>
      <c r="R94" s="167">
        <v>-1</v>
      </c>
      <c r="S94" s="167">
        <v>4</v>
      </c>
      <c r="T94" s="167">
        <v>-8</v>
      </c>
      <c r="U94" s="167">
        <v>-8</v>
      </c>
      <c r="V94" s="167">
        <v>3</v>
      </c>
      <c r="W94" s="168">
        <v>-3</v>
      </c>
    </row>
    <row r="95" spans="1:30" ht="15.75" customHeight="1" x14ac:dyDescent="0.2">
      <c r="A95" s="12" t="s">
        <v>143</v>
      </c>
      <c r="B95" s="185" t="s">
        <v>13</v>
      </c>
      <c r="C95" s="167">
        <v>289</v>
      </c>
      <c r="D95" s="167"/>
      <c r="E95" s="167">
        <v>144</v>
      </c>
      <c r="F95" s="167">
        <v>54</v>
      </c>
      <c r="G95" s="167">
        <v>18</v>
      </c>
      <c r="H95" s="167">
        <v>-114</v>
      </c>
      <c r="I95" s="167">
        <v>-59</v>
      </c>
      <c r="J95" s="167">
        <v>-34</v>
      </c>
      <c r="K95" s="167">
        <v>129</v>
      </c>
      <c r="L95" s="167">
        <v>121</v>
      </c>
      <c r="M95" s="167">
        <v>60</v>
      </c>
      <c r="N95" s="167">
        <v>-12</v>
      </c>
      <c r="O95" s="167">
        <v>-6</v>
      </c>
      <c r="P95" s="167">
        <v>9</v>
      </c>
      <c r="Q95" s="167">
        <v>-24</v>
      </c>
      <c r="R95" s="167">
        <v>5</v>
      </c>
      <c r="S95" s="167">
        <v>-1</v>
      </c>
      <c r="T95" s="167">
        <v>13</v>
      </c>
      <c r="U95" s="167">
        <v>-18</v>
      </c>
      <c r="V95" s="167">
        <v>1</v>
      </c>
      <c r="W95" s="168">
        <v>3</v>
      </c>
    </row>
    <row r="96" spans="1:30" ht="15.75" customHeight="1" x14ac:dyDescent="0.2">
      <c r="A96" s="12" t="s">
        <v>144</v>
      </c>
      <c r="B96" s="185" t="s">
        <v>14</v>
      </c>
      <c r="C96" s="167">
        <v>516</v>
      </c>
      <c r="D96" s="167"/>
      <c r="E96" s="167">
        <v>73</v>
      </c>
      <c r="F96" s="167">
        <v>22</v>
      </c>
      <c r="G96" s="167">
        <v>-24</v>
      </c>
      <c r="H96" s="167">
        <v>-12</v>
      </c>
      <c r="I96" s="167">
        <v>23</v>
      </c>
      <c r="J96" s="167">
        <v>54</v>
      </c>
      <c r="K96" s="167">
        <v>104</v>
      </c>
      <c r="L96" s="167">
        <v>107</v>
      </c>
      <c r="M96" s="167">
        <v>18</v>
      </c>
      <c r="N96" s="167">
        <v>32</v>
      </c>
      <c r="O96" s="167">
        <v>4</v>
      </c>
      <c r="P96" s="167">
        <v>21</v>
      </c>
      <c r="Q96" s="167">
        <v>29</v>
      </c>
      <c r="R96" s="167">
        <v>32</v>
      </c>
      <c r="S96" s="167">
        <v>7</v>
      </c>
      <c r="T96" s="167">
        <v>16</v>
      </c>
      <c r="U96" s="167">
        <v>10</v>
      </c>
      <c r="V96" s="167">
        <v>-2</v>
      </c>
      <c r="W96" s="168">
        <v>2</v>
      </c>
    </row>
    <row r="97" spans="1:23" ht="15.75" customHeight="1" x14ac:dyDescent="0.2">
      <c r="A97" s="12" t="s">
        <v>145</v>
      </c>
      <c r="B97" s="185" t="s">
        <v>15</v>
      </c>
      <c r="C97" s="167">
        <v>400</v>
      </c>
      <c r="D97" s="167"/>
      <c r="E97" s="167">
        <v>155</v>
      </c>
      <c r="F97" s="167">
        <v>100</v>
      </c>
      <c r="G97" s="167">
        <v>15</v>
      </c>
      <c r="H97" s="167">
        <v>-108</v>
      </c>
      <c r="I97" s="167">
        <v>-102</v>
      </c>
      <c r="J97" s="167">
        <v>-28</v>
      </c>
      <c r="K97" s="167">
        <v>122</v>
      </c>
      <c r="L97" s="167">
        <v>136</v>
      </c>
      <c r="M97" s="167">
        <v>87</v>
      </c>
      <c r="N97" s="167">
        <v>4</v>
      </c>
      <c r="O97" s="167">
        <v>-42</v>
      </c>
      <c r="P97" s="167">
        <v>-30</v>
      </c>
      <c r="Q97" s="167">
        <v>-13</v>
      </c>
      <c r="R97" s="167">
        <v>-2</v>
      </c>
      <c r="S97" s="167">
        <v>21</v>
      </c>
      <c r="T97" s="167">
        <v>18</v>
      </c>
      <c r="U97" s="167">
        <v>33</v>
      </c>
      <c r="V97" s="167">
        <v>16</v>
      </c>
      <c r="W97" s="168">
        <v>18</v>
      </c>
    </row>
    <row r="98" spans="1:23" ht="15.75" customHeight="1" x14ac:dyDescent="0.2">
      <c r="A98" s="12" t="s">
        <v>146</v>
      </c>
      <c r="B98" s="185" t="s">
        <v>16</v>
      </c>
      <c r="C98" s="167">
        <v>367</v>
      </c>
      <c r="D98" s="167"/>
      <c r="E98" s="167">
        <v>23</v>
      </c>
      <c r="F98" s="167">
        <v>30</v>
      </c>
      <c r="G98" s="167">
        <v>-17</v>
      </c>
      <c r="H98" s="167">
        <v>-72</v>
      </c>
      <c r="I98" s="167">
        <v>71</v>
      </c>
      <c r="J98" s="167">
        <v>115</v>
      </c>
      <c r="K98" s="167">
        <v>80</v>
      </c>
      <c r="L98" s="167">
        <v>36</v>
      </c>
      <c r="M98" s="167">
        <v>10</v>
      </c>
      <c r="N98" s="167">
        <v>4</v>
      </c>
      <c r="O98" s="167">
        <v>22</v>
      </c>
      <c r="P98" s="167">
        <v>21</v>
      </c>
      <c r="Q98" s="167">
        <v>23</v>
      </c>
      <c r="R98" s="167">
        <v>12</v>
      </c>
      <c r="S98" s="167">
        <v>12</v>
      </c>
      <c r="T98" s="167">
        <v>2</v>
      </c>
      <c r="U98" s="167">
        <v>-5</v>
      </c>
      <c r="V98" s="167">
        <v>1</v>
      </c>
      <c r="W98" s="168">
        <v>-1</v>
      </c>
    </row>
    <row r="99" spans="1:23" ht="15.75" customHeight="1" x14ac:dyDescent="0.2">
      <c r="A99" s="12" t="s">
        <v>147</v>
      </c>
      <c r="B99" s="185" t="s">
        <v>17</v>
      </c>
      <c r="C99" s="167">
        <v>846</v>
      </c>
      <c r="D99" s="167"/>
      <c r="E99" s="167">
        <v>121</v>
      </c>
      <c r="F99" s="167">
        <v>45</v>
      </c>
      <c r="G99" s="167">
        <v>19</v>
      </c>
      <c r="H99" s="167">
        <v>503</v>
      </c>
      <c r="I99" s="167">
        <v>-220</v>
      </c>
      <c r="J99" s="167">
        <v>-69</v>
      </c>
      <c r="K99" s="167">
        <v>111</v>
      </c>
      <c r="L99" s="167">
        <v>99</v>
      </c>
      <c r="M99" s="167">
        <v>56</v>
      </c>
      <c r="N99" s="167">
        <v>11</v>
      </c>
      <c r="O99" s="167">
        <v>47</v>
      </c>
      <c r="P99" s="167">
        <v>25</v>
      </c>
      <c r="Q99" s="167">
        <v>59</v>
      </c>
      <c r="R99" s="167">
        <v>21</v>
      </c>
      <c r="S99" s="167">
        <v>-5</v>
      </c>
      <c r="T99" s="167">
        <v>-5</v>
      </c>
      <c r="U99" s="167">
        <v>10</v>
      </c>
      <c r="V99" s="167">
        <v>10</v>
      </c>
      <c r="W99" s="168">
        <v>8</v>
      </c>
    </row>
    <row r="100" spans="1:23" ht="15.75" customHeight="1" x14ac:dyDescent="0.2">
      <c r="A100" s="12" t="s">
        <v>148</v>
      </c>
      <c r="B100" s="185" t="s">
        <v>18</v>
      </c>
      <c r="C100" s="167">
        <v>2342</v>
      </c>
      <c r="D100" s="167"/>
      <c r="E100" s="167">
        <v>-255</v>
      </c>
      <c r="F100" s="167">
        <v>-105</v>
      </c>
      <c r="G100" s="167">
        <v>2</v>
      </c>
      <c r="H100" s="167">
        <v>1414</v>
      </c>
      <c r="I100" s="167">
        <v>1863</v>
      </c>
      <c r="J100" s="167">
        <v>542</v>
      </c>
      <c r="K100" s="167">
        <v>-372</v>
      </c>
      <c r="L100" s="167">
        <v>-315</v>
      </c>
      <c r="M100" s="167">
        <v>-196</v>
      </c>
      <c r="N100" s="167">
        <v>-13</v>
      </c>
      <c r="O100" s="167">
        <v>-2</v>
      </c>
      <c r="P100" s="167">
        <v>-13</v>
      </c>
      <c r="Q100" s="167">
        <v>-26</v>
      </c>
      <c r="R100" s="167">
        <v>-35</v>
      </c>
      <c r="S100" s="167">
        <v>-8</v>
      </c>
      <c r="T100" s="167">
        <v>-34</v>
      </c>
      <c r="U100" s="167">
        <v>-23</v>
      </c>
      <c r="V100" s="167">
        <v>-28</v>
      </c>
      <c r="W100" s="168">
        <v>-54</v>
      </c>
    </row>
    <row r="101" spans="1:23" ht="15.75" customHeight="1" x14ac:dyDescent="0.2">
      <c r="A101" s="12" t="s">
        <v>149</v>
      </c>
      <c r="B101" s="185" t="s">
        <v>19</v>
      </c>
      <c r="C101" s="167">
        <v>521</v>
      </c>
      <c r="D101" s="167"/>
      <c r="E101" s="167">
        <v>49</v>
      </c>
      <c r="F101" s="167">
        <v>67</v>
      </c>
      <c r="G101" s="167">
        <v>53</v>
      </c>
      <c r="H101" s="167">
        <v>-246</v>
      </c>
      <c r="I101" s="167">
        <v>134</v>
      </c>
      <c r="J101" s="167">
        <v>105</v>
      </c>
      <c r="K101" s="167">
        <v>59</v>
      </c>
      <c r="L101" s="167">
        <v>92</v>
      </c>
      <c r="M101" s="167">
        <v>110</v>
      </c>
      <c r="N101" s="167">
        <v>40</v>
      </c>
      <c r="O101" s="167">
        <v>45</v>
      </c>
      <c r="P101" s="167">
        <v>38</v>
      </c>
      <c r="Q101" s="167">
        <v>1</v>
      </c>
      <c r="R101" s="167">
        <v>13</v>
      </c>
      <c r="S101" s="167">
        <v>-3</v>
      </c>
      <c r="T101" s="167">
        <v>-18</v>
      </c>
      <c r="U101" s="167">
        <v>-15</v>
      </c>
      <c r="V101" s="167">
        <v>0</v>
      </c>
      <c r="W101" s="168">
        <v>-3</v>
      </c>
    </row>
    <row r="102" spans="1:23" ht="15.75" customHeight="1" x14ac:dyDescent="0.2">
      <c r="A102" s="12" t="s">
        <v>150</v>
      </c>
      <c r="B102" s="185" t="s">
        <v>20</v>
      </c>
      <c r="C102" s="167">
        <v>-99</v>
      </c>
      <c r="D102" s="167"/>
      <c r="E102" s="167">
        <v>-5</v>
      </c>
      <c r="F102" s="167">
        <v>-3</v>
      </c>
      <c r="G102" s="167">
        <v>-4</v>
      </c>
      <c r="H102" s="167">
        <v>-10</v>
      </c>
      <c r="I102" s="167">
        <v>-12</v>
      </c>
      <c r="J102" s="167">
        <v>-41</v>
      </c>
      <c r="K102" s="167">
        <v>-31</v>
      </c>
      <c r="L102" s="167">
        <v>-18</v>
      </c>
      <c r="M102" s="167">
        <v>-2</v>
      </c>
      <c r="N102" s="167">
        <v>7</v>
      </c>
      <c r="O102" s="167">
        <v>8</v>
      </c>
      <c r="P102" s="167">
        <v>0</v>
      </c>
      <c r="Q102" s="167">
        <v>9</v>
      </c>
      <c r="R102" s="167">
        <v>6</v>
      </c>
      <c r="S102" s="167">
        <v>0</v>
      </c>
      <c r="T102" s="167">
        <v>3</v>
      </c>
      <c r="U102" s="167">
        <v>3</v>
      </c>
      <c r="V102" s="167">
        <v>-5</v>
      </c>
      <c r="W102" s="168">
        <v>-4</v>
      </c>
    </row>
    <row r="103" spans="1:23" ht="15.75" customHeight="1" x14ac:dyDescent="0.2">
      <c r="A103" s="12" t="s">
        <v>151</v>
      </c>
      <c r="B103" s="185" t="s">
        <v>21</v>
      </c>
      <c r="C103" s="167">
        <v>612</v>
      </c>
      <c r="D103" s="167"/>
      <c r="E103" s="167">
        <v>121</v>
      </c>
      <c r="F103" s="167">
        <v>36</v>
      </c>
      <c r="G103" s="167">
        <v>-5</v>
      </c>
      <c r="H103" s="167">
        <v>-23</v>
      </c>
      <c r="I103" s="167">
        <v>38</v>
      </c>
      <c r="J103" s="167">
        <v>106</v>
      </c>
      <c r="K103" s="167">
        <v>136</v>
      </c>
      <c r="L103" s="167">
        <v>102</v>
      </c>
      <c r="M103" s="167">
        <v>23</v>
      </c>
      <c r="N103" s="167">
        <v>26</v>
      </c>
      <c r="O103" s="167">
        <v>15</v>
      </c>
      <c r="P103" s="167">
        <v>11</v>
      </c>
      <c r="Q103" s="167">
        <v>-1</v>
      </c>
      <c r="R103" s="167">
        <v>10</v>
      </c>
      <c r="S103" s="167">
        <v>-5</v>
      </c>
      <c r="T103" s="167">
        <v>2</v>
      </c>
      <c r="U103" s="167">
        <v>10</v>
      </c>
      <c r="V103" s="167">
        <v>6</v>
      </c>
      <c r="W103" s="168">
        <v>4</v>
      </c>
    </row>
    <row r="104" spans="1:23" ht="15.75" customHeight="1" x14ac:dyDescent="0.2">
      <c r="A104" s="12" t="s">
        <v>152</v>
      </c>
      <c r="B104" s="185" t="s">
        <v>22</v>
      </c>
      <c r="C104" s="167">
        <v>176</v>
      </c>
      <c r="D104" s="167"/>
      <c r="E104" s="167">
        <v>18</v>
      </c>
      <c r="F104" s="167">
        <v>27</v>
      </c>
      <c r="G104" s="167">
        <v>4</v>
      </c>
      <c r="H104" s="167">
        <v>-141</v>
      </c>
      <c r="I104" s="167">
        <v>15</v>
      </c>
      <c r="J104" s="167">
        <v>51</v>
      </c>
      <c r="K104" s="167">
        <v>48</v>
      </c>
      <c r="L104" s="167">
        <v>23</v>
      </c>
      <c r="M104" s="167">
        <v>57</v>
      </c>
      <c r="N104" s="167">
        <v>21</v>
      </c>
      <c r="O104" s="167">
        <v>15</v>
      </c>
      <c r="P104" s="167">
        <v>17</v>
      </c>
      <c r="Q104" s="167">
        <v>22</v>
      </c>
      <c r="R104" s="167">
        <v>13</v>
      </c>
      <c r="S104" s="167">
        <v>-5</v>
      </c>
      <c r="T104" s="167">
        <v>-7</v>
      </c>
      <c r="U104" s="167">
        <v>-2</v>
      </c>
      <c r="V104" s="167">
        <v>-1</v>
      </c>
      <c r="W104" s="168">
        <v>1</v>
      </c>
    </row>
    <row r="105" spans="1:23" ht="15.75" customHeight="1" x14ac:dyDescent="0.2">
      <c r="A105" s="12" t="s">
        <v>153</v>
      </c>
      <c r="B105" s="186" t="s">
        <v>85</v>
      </c>
      <c r="C105" s="167">
        <v>-36</v>
      </c>
      <c r="D105" s="167"/>
      <c r="E105" s="167">
        <v>11</v>
      </c>
      <c r="F105" s="167">
        <v>9</v>
      </c>
      <c r="G105" s="167">
        <v>-10</v>
      </c>
      <c r="H105" s="167">
        <v>-54</v>
      </c>
      <c r="I105" s="167">
        <v>-18</v>
      </c>
      <c r="J105" s="167">
        <v>-14</v>
      </c>
      <c r="K105" s="167">
        <v>23</v>
      </c>
      <c r="L105" s="167">
        <v>18</v>
      </c>
      <c r="M105" s="167">
        <v>2</v>
      </c>
      <c r="N105" s="167">
        <v>1</v>
      </c>
      <c r="O105" s="167">
        <v>1</v>
      </c>
      <c r="P105" s="167">
        <v>0</v>
      </c>
      <c r="Q105" s="167">
        <v>5</v>
      </c>
      <c r="R105" s="167">
        <v>-3</v>
      </c>
      <c r="S105" s="167">
        <v>-6</v>
      </c>
      <c r="T105" s="167">
        <v>-3</v>
      </c>
      <c r="U105" s="167">
        <v>4</v>
      </c>
      <c r="V105" s="167">
        <v>0</v>
      </c>
      <c r="W105" s="168">
        <v>-2</v>
      </c>
    </row>
    <row r="106" spans="1:23" ht="15.75" customHeight="1" x14ac:dyDescent="0.2">
      <c r="A106" s="12" t="s">
        <v>154</v>
      </c>
      <c r="B106" s="185" t="s">
        <v>23</v>
      </c>
      <c r="C106" s="167">
        <v>82</v>
      </c>
      <c r="D106" s="167"/>
      <c r="E106" s="167">
        <v>60</v>
      </c>
      <c r="F106" s="167">
        <v>7</v>
      </c>
      <c r="G106" s="167">
        <v>2</v>
      </c>
      <c r="H106" s="167">
        <v>-62</v>
      </c>
      <c r="I106" s="167">
        <v>-2</v>
      </c>
      <c r="J106" s="167">
        <v>-10</v>
      </c>
      <c r="K106" s="167">
        <v>0</v>
      </c>
      <c r="L106" s="167">
        <v>8</v>
      </c>
      <c r="M106" s="167">
        <v>4</v>
      </c>
      <c r="N106" s="167">
        <v>25</v>
      </c>
      <c r="O106" s="167">
        <v>21</v>
      </c>
      <c r="P106" s="167">
        <v>25</v>
      </c>
      <c r="Q106" s="167">
        <v>48</v>
      </c>
      <c r="R106" s="167">
        <v>13</v>
      </c>
      <c r="S106" s="167">
        <v>1</v>
      </c>
      <c r="T106" s="167">
        <v>-16</v>
      </c>
      <c r="U106" s="167">
        <v>-15</v>
      </c>
      <c r="V106" s="167">
        <v>-15</v>
      </c>
      <c r="W106" s="168">
        <v>-12</v>
      </c>
    </row>
    <row r="107" spans="1:23" ht="15.75" customHeight="1" x14ac:dyDescent="0.2">
      <c r="A107" s="12" t="s">
        <v>155</v>
      </c>
      <c r="B107" s="185" t="s">
        <v>24</v>
      </c>
      <c r="C107" s="167">
        <v>115</v>
      </c>
      <c r="D107" s="167"/>
      <c r="E107" s="167">
        <v>27</v>
      </c>
      <c r="F107" s="167">
        <v>4</v>
      </c>
      <c r="G107" s="167">
        <v>3</v>
      </c>
      <c r="H107" s="167">
        <v>-98</v>
      </c>
      <c r="I107" s="167">
        <v>-25</v>
      </c>
      <c r="J107" s="167">
        <v>54</v>
      </c>
      <c r="K107" s="167">
        <v>61</v>
      </c>
      <c r="L107" s="167">
        <v>1</v>
      </c>
      <c r="M107" s="167">
        <v>20</v>
      </c>
      <c r="N107" s="167">
        <v>-10</v>
      </c>
      <c r="O107" s="167">
        <v>40</v>
      </c>
      <c r="P107" s="167">
        <v>13</v>
      </c>
      <c r="Q107" s="167">
        <v>11</v>
      </c>
      <c r="R107" s="167">
        <v>-10</v>
      </c>
      <c r="S107" s="167">
        <v>9</v>
      </c>
      <c r="T107" s="167">
        <v>21</v>
      </c>
      <c r="U107" s="167">
        <v>9</v>
      </c>
      <c r="V107" s="167">
        <v>-11</v>
      </c>
      <c r="W107" s="168">
        <v>-4</v>
      </c>
    </row>
    <row r="108" spans="1:23" ht="15.75" customHeight="1" x14ac:dyDescent="0.2">
      <c r="A108" s="12" t="s">
        <v>156</v>
      </c>
      <c r="B108" s="185" t="s">
        <v>25</v>
      </c>
      <c r="C108" s="167">
        <v>53</v>
      </c>
      <c r="D108" s="167"/>
      <c r="E108" s="167">
        <v>2</v>
      </c>
      <c r="F108" s="167">
        <v>6</v>
      </c>
      <c r="G108" s="167">
        <v>2</v>
      </c>
      <c r="H108" s="167">
        <v>-35</v>
      </c>
      <c r="I108" s="167">
        <v>-3</v>
      </c>
      <c r="J108" s="167">
        <v>9</v>
      </c>
      <c r="K108" s="167">
        <v>11</v>
      </c>
      <c r="L108" s="167">
        <v>10</v>
      </c>
      <c r="M108" s="167">
        <v>6</v>
      </c>
      <c r="N108" s="167">
        <v>15</v>
      </c>
      <c r="O108" s="167">
        <v>9</v>
      </c>
      <c r="P108" s="167">
        <v>11</v>
      </c>
      <c r="Q108" s="167">
        <v>10</v>
      </c>
      <c r="R108" s="167">
        <v>0</v>
      </c>
      <c r="S108" s="167">
        <v>0</v>
      </c>
      <c r="T108" s="167">
        <v>0</v>
      </c>
      <c r="U108" s="167">
        <v>-2</v>
      </c>
      <c r="V108" s="167">
        <v>-1</v>
      </c>
      <c r="W108" s="168">
        <v>3</v>
      </c>
    </row>
    <row r="109" spans="1:23" ht="15.75" customHeight="1" x14ac:dyDescent="0.2">
      <c r="A109" s="12" t="s">
        <v>157</v>
      </c>
      <c r="B109" s="185" t="s">
        <v>26</v>
      </c>
      <c r="C109" s="167">
        <v>512</v>
      </c>
      <c r="D109" s="167"/>
      <c r="E109" s="167">
        <v>95</v>
      </c>
      <c r="F109" s="167">
        <v>72</v>
      </c>
      <c r="G109" s="167">
        <v>54</v>
      </c>
      <c r="H109" s="167">
        <v>-234</v>
      </c>
      <c r="I109" s="167">
        <v>50</v>
      </c>
      <c r="J109" s="167">
        <v>36</v>
      </c>
      <c r="K109" s="167">
        <v>95</v>
      </c>
      <c r="L109" s="167">
        <v>59</v>
      </c>
      <c r="M109" s="167">
        <v>46</v>
      </c>
      <c r="N109" s="167">
        <v>40</v>
      </c>
      <c r="O109" s="167">
        <v>34</v>
      </c>
      <c r="P109" s="167">
        <v>59</v>
      </c>
      <c r="Q109" s="167">
        <v>62</v>
      </c>
      <c r="R109" s="167">
        <v>34</v>
      </c>
      <c r="S109" s="167">
        <v>2</v>
      </c>
      <c r="T109" s="167">
        <v>10</v>
      </c>
      <c r="U109" s="167">
        <v>-13</v>
      </c>
      <c r="V109" s="167">
        <v>9</v>
      </c>
      <c r="W109" s="168">
        <v>2</v>
      </c>
    </row>
    <row r="110" spans="1:23" ht="15.75" customHeight="1" x14ac:dyDescent="0.2">
      <c r="A110" s="12" t="s">
        <v>158</v>
      </c>
      <c r="B110" s="185" t="s">
        <v>27</v>
      </c>
      <c r="C110" s="167">
        <v>359</v>
      </c>
      <c r="D110" s="167"/>
      <c r="E110" s="167">
        <v>14</v>
      </c>
      <c r="F110" s="167">
        <v>-4</v>
      </c>
      <c r="G110" s="167">
        <v>9</v>
      </c>
      <c r="H110" s="167">
        <v>-8</v>
      </c>
      <c r="I110" s="167">
        <v>75</v>
      </c>
      <c r="J110" s="167">
        <v>25</v>
      </c>
      <c r="K110" s="167">
        <v>111</v>
      </c>
      <c r="L110" s="167">
        <v>11</v>
      </c>
      <c r="M110" s="167">
        <v>54</v>
      </c>
      <c r="N110" s="167">
        <v>16</v>
      </c>
      <c r="O110" s="167">
        <v>6</v>
      </c>
      <c r="P110" s="167">
        <v>3</v>
      </c>
      <c r="Q110" s="167">
        <v>1</v>
      </c>
      <c r="R110" s="167">
        <v>11</v>
      </c>
      <c r="S110" s="167">
        <v>-3</v>
      </c>
      <c r="T110" s="167">
        <v>6</v>
      </c>
      <c r="U110" s="167">
        <v>8</v>
      </c>
      <c r="V110" s="167">
        <v>11</v>
      </c>
      <c r="W110" s="168">
        <v>13</v>
      </c>
    </row>
    <row r="111" spans="1:23" ht="15.75" customHeight="1" x14ac:dyDescent="0.2">
      <c r="A111" s="12" t="s">
        <v>159</v>
      </c>
      <c r="B111" s="185" t="s">
        <v>8</v>
      </c>
      <c r="C111" s="167">
        <v>253</v>
      </c>
      <c r="D111" s="167"/>
      <c r="E111" s="167">
        <v>45</v>
      </c>
      <c r="F111" s="167">
        <v>25</v>
      </c>
      <c r="G111" s="167">
        <v>11</v>
      </c>
      <c r="H111" s="167">
        <v>-72</v>
      </c>
      <c r="I111" s="167">
        <v>-65</v>
      </c>
      <c r="J111" s="167">
        <v>11</v>
      </c>
      <c r="K111" s="167">
        <v>60</v>
      </c>
      <c r="L111" s="167">
        <v>49</v>
      </c>
      <c r="M111" s="167">
        <v>39</v>
      </c>
      <c r="N111" s="167">
        <v>36</v>
      </c>
      <c r="O111" s="167">
        <v>29</v>
      </c>
      <c r="P111" s="167">
        <v>57</v>
      </c>
      <c r="Q111" s="167">
        <v>21</v>
      </c>
      <c r="R111" s="167">
        <v>24</v>
      </c>
      <c r="S111" s="167">
        <v>4</v>
      </c>
      <c r="T111" s="167">
        <v>4</v>
      </c>
      <c r="U111" s="167">
        <v>-5</v>
      </c>
      <c r="V111" s="167">
        <v>-10</v>
      </c>
      <c r="W111" s="168">
        <v>-10</v>
      </c>
    </row>
    <row r="112" spans="1:23" ht="15.75" customHeight="1" x14ac:dyDescent="0.2">
      <c r="A112" s="12" t="s">
        <v>160</v>
      </c>
      <c r="B112" s="185" t="s">
        <v>28</v>
      </c>
      <c r="C112" s="167">
        <v>-15</v>
      </c>
      <c r="D112" s="167"/>
      <c r="E112" s="167">
        <v>-2</v>
      </c>
      <c r="F112" s="167">
        <v>8</v>
      </c>
      <c r="G112" s="167">
        <v>-7</v>
      </c>
      <c r="H112" s="167">
        <v>-44</v>
      </c>
      <c r="I112" s="167">
        <v>27</v>
      </c>
      <c r="J112" s="167">
        <v>9</v>
      </c>
      <c r="K112" s="167">
        <v>13</v>
      </c>
      <c r="L112" s="167">
        <v>-3</v>
      </c>
      <c r="M112" s="167">
        <v>12</v>
      </c>
      <c r="N112" s="167">
        <v>-6</v>
      </c>
      <c r="O112" s="167">
        <v>1</v>
      </c>
      <c r="P112" s="167">
        <v>-4</v>
      </c>
      <c r="Q112" s="167">
        <v>-4</v>
      </c>
      <c r="R112" s="167">
        <v>-9</v>
      </c>
      <c r="S112" s="167">
        <v>-5</v>
      </c>
      <c r="T112" s="167">
        <v>-1</v>
      </c>
      <c r="U112" s="167">
        <v>0</v>
      </c>
      <c r="V112" s="167">
        <v>-1</v>
      </c>
      <c r="W112" s="168">
        <v>1</v>
      </c>
    </row>
    <row r="113" spans="1:23" ht="15.75" customHeight="1" x14ac:dyDescent="0.2">
      <c r="A113" s="12" t="s">
        <v>161</v>
      </c>
      <c r="B113" s="185" t="s">
        <v>29</v>
      </c>
      <c r="C113" s="167">
        <v>184</v>
      </c>
      <c r="D113" s="167"/>
      <c r="E113" s="167">
        <v>22</v>
      </c>
      <c r="F113" s="167">
        <v>31</v>
      </c>
      <c r="G113" s="167">
        <v>21</v>
      </c>
      <c r="H113" s="167">
        <v>-64</v>
      </c>
      <c r="I113" s="167">
        <v>-66</v>
      </c>
      <c r="J113" s="167">
        <v>-35</v>
      </c>
      <c r="K113" s="167">
        <v>25</v>
      </c>
      <c r="L113" s="167">
        <v>39</v>
      </c>
      <c r="M113" s="167">
        <v>8</v>
      </c>
      <c r="N113" s="167">
        <v>10</v>
      </c>
      <c r="O113" s="167">
        <v>26</v>
      </c>
      <c r="P113" s="167">
        <v>46</v>
      </c>
      <c r="Q113" s="167">
        <v>53</v>
      </c>
      <c r="R113" s="167">
        <v>25</v>
      </c>
      <c r="S113" s="167">
        <v>5</v>
      </c>
      <c r="T113" s="167">
        <v>14</v>
      </c>
      <c r="U113" s="167">
        <v>10</v>
      </c>
      <c r="V113" s="167">
        <v>7</v>
      </c>
      <c r="W113" s="168">
        <v>7</v>
      </c>
    </row>
    <row r="114" spans="1:23" ht="15.75" customHeight="1" x14ac:dyDescent="0.2">
      <c r="A114" s="12" t="s">
        <v>162</v>
      </c>
      <c r="B114" s="185" t="s">
        <v>30</v>
      </c>
      <c r="C114" s="167">
        <v>589</v>
      </c>
      <c r="D114" s="167"/>
      <c r="E114" s="167">
        <v>98</v>
      </c>
      <c r="F114" s="167">
        <v>26</v>
      </c>
      <c r="G114" s="167">
        <v>48</v>
      </c>
      <c r="H114" s="167">
        <v>-68</v>
      </c>
      <c r="I114" s="167">
        <v>56</v>
      </c>
      <c r="J114" s="167">
        <v>65</v>
      </c>
      <c r="K114" s="167">
        <v>139</v>
      </c>
      <c r="L114" s="167">
        <v>122</v>
      </c>
      <c r="M114" s="167">
        <v>31</v>
      </c>
      <c r="N114" s="167">
        <v>33</v>
      </c>
      <c r="O114" s="167">
        <v>0</v>
      </c>
      <c r="P114" s="167">
        <v>17</v>
      </c>
      <c r="Q114" s="167">
        <v>11</v>
      </c>
      <c r="R114" s="167">
        <v>17</v>
      </c>
      <c r="S114" s="167">
        <v>4</v>
      </c>
      <c r="T114" s="167">
        <v>-9</v>
      </c>
      <c r="U114" s="167">
        <v>4</v>
      </c>
      <c r="V114" s="167">
        <v>-4</v>
      </c>
      <c r="W114" s="168">
        <v>-1</v>
      </c>
    </row>
    <row r="115" spans="1:23" ht="15.75" customHeight="1" x14ac:dyDescent="0.2">
      <c r="A115" s="12" t="s">
        <v>163</v>
      </c>
      <c r="B115" s="185" t="s">
        <v>31</v>
      </c>
      <c r="C115" s="167">
        <v>738</v>
      </c>
      <c r="D115" s="167"/>
      <c r="E115" s="167">
        <v>82</v>
      </c>
      <c r="F115" s="167">
        <v>63</v>
      </c>
      <c r="G115" s="167">
        <v>44</v>
      </c>
      <c r="H115" s="167">
        <v>326</v>
      </c>
      <c r="I115" s="167">
        <v>52</v>
      </c>
      <c r="J115" s="167">
        <v>-48</v>
      </c>
      <c r="K115" s="167">
        <v>68</v>
      </c>
      <c r="L115" s="167">
        <v>67</v>
      </c>
      <c r="M115" s="167">
        <v>9</v>
      </c>
      <c r="N115" s="167">
        <v>54</v>
      </c>
      <c r="O115" s="167">
        <v>24</v>
      </c>
      <c r="P115" s="167">
        <v>13</v>
      </c>
      <c r="Q115" s="167">
        <v>4</v>
      </c>
      <c r="R115" s="167">
        <v>-14</v>
      </c>
      <c r="S115" s="167">
        <v>1</v>
      </c>
      <c r="T115" s="167">
        <v>-15</v>
      </c>
      <c r="U115" s="167">
        <v>9</v>
      </c>
      <c r="V115" s="167">
        <v>-5</v>
      </c>
      <c r="W115" s="168">
        <v>4</v>
      </c>
    </row>
    <row r="116" spans="1:23" ht="15.75" customHeight="1" x14ac:dyDescent="0.2">
      <c r="A116" s="12" t="s">
        <v>164</v>
      </c>
      <c r="B116" s="185" t="s">
        <v>10</v>
      </c>
      <c r="C116" s="167">
        <v>114</v>
      </c>
      <c r="D116" s="167"/>
      <c r="E116" s="167">
        <v>11</v>
      </c>
      <c r="F116" s="167">
        <v>15</v>
      </c>
      <c r="G116" s="167">
        <v>29</v>
      </c>
      <c r="H116" s="167">
        <v>-23</v>
      </c>
      <c r="I116" s="167">
        <v>18</v>
      </c>
      <c r="J116" s="167">
        <v>15</v>
      </c>
      <c r="K116" s="167">
        <v>10</v>
      </c>
      <c r="L116" s="167">
        <v>-1</v>
      </c>
      <c r="M116" s="167">
        <v>12</v>
      </c>
      <c r="N116" s="167">
        <v>5</v>
      </c>
      <c r="O116" s="167">
        <v>9</v>
      </c>
      <c r="P116" s="167">
        <v>12</v>
      </c>
      <c r="Q116" s="167">
        <v>-7</v>
      </c>
      <c r="R116" s="167">
        <v>2</v>
      </c>
      <c r="S116" s="167">
        <v>-2</v>
      </c>
      <c r="T116" s="167">
        <v>8</v>
      </c>
      <c r="U116" s="167">
        <v>5</v>
      </c>
      <c r="V116" s="167">
        <v>-5</v>
      </c>
      <c r="W116" s="168">
        <v>1</v>
      </c>
    </row>
    <row r="117" spans="1:23" ht="15.75" customHeight="1" x14ac:dyDescent="0.2">
      <c r="A117" s="170" t="s">
        <v>165</v>
      </c>
      <c r="B117" s="187" t="s">
        <v>32</v>
      </c>
      <c r="C117" s="172">
        <v>454</v>
      </c>
      <c r="D117" s="172"/>
      <c r="E117" s="172">
        <v>93</v>
      </c>
      <c r="F117" s="172">
        <v>30</v>
      </c>
      <c r="G117" s="172">
        <v>20</v>
      </c>
      <c r="H117" s="172">
        <v>-144</v>
      </c>
      <c r="I117" s="172">
        <v>86</v>
      </c>
      <c r="J117" s="172">
        <v>130</v>
      </c>
      <c r="K117" s="172">
        <v>144</v>
      </c>
      <c r="L117" s="172">
        <v>60</v>
      </c>
      <c r="M117" s="172">
        <v>2</v>
      </c>
      <c r="N117" s="172">
        <v>3</v>
      </c>
      <c r="O117" s="172">
        <v>-35</v>
      </c>
      <c r="P117" s="172">
        <v>-1</v>
      </c>
      <c r="Q117" s="172">
        <v>5</v>
      </c>
      <c r="R117" s="172">
        <v>13</v>
      </c>
      <c r="S117" s="172">
        <v>1</v>
      </c>
      <c r="T117" s="172">
        <v>20</v>
      </c>
      <c r="U117" s="172">
        <v>8</v>
      </c>
      <c r="V117" s="172">
        <v>9</v>
      </c>
      <c r="W117" s="173">
        <v>10</v>
      </c>
    </row>
    <row r="118" spans="1:23" ht="12" customHeight="1" x14ac:dyDescent="0.2"/>
    <row r="119" spans="1:23" ht="10.5" customHeight="1" x14ac:dyDescent="0.2">
      <c r="A119" s="227" t="s">
        <v>321</v>
      </c>
      <c r="B119" s="227"/>
      <c r="C119" s="101"/>
    </row>
  </sheetData>
  <sortState ref="B86:W117">
    <sortCondition ref="B86"/>
  </sortState>
  <mergeCells count="23">
    <mergeCell ref="AA36:AC36"/>
    <mergeCell ref="A3:B5"/>
    <mergeCell ref="A42:B44"/>
    <mergeCell ref="A1:G1"/>
    <mergeCell ref="A119:B119"/>
    <mergeCell ref="A81:B83"/>
    <mergeCell ref="C80:J80"/>
    <mergeCell ref="C41:J41"/>
    <mergeCell ref="C3:C5"/>
    <mergeCell ref="C81:C83"/>
    <mergeCell ref="E81:W81"/>
    <mergeCell ref="E82:W82"/>
    <mergeCell ref="C42:C44"/>
    <mergeCell ref="E42:W42"/>
    <mergeCell ref="E43:W43"/>
    <mergeCell ref="I1:J1"/>
    <mergeCell ref="E3:W3"/>
    <mergeCell ref="E4:W4"/>
    <mergeCell ref="Z34:AD34"/>
    <mergeCell ref="AA13:AC13"/>
    <mergeCell ref="Z14:AD14"/>
    <mergeCell ref="Z16:AD16"/>
    <mergeCell ref="Z25:AD25"/>
  </mergeCells>
  <hyperlinks>
    <hyperlink ref="I1" location="Contents!A1" display="back to contents"/>
    <hyperlink ref="AC21" location="'Council 15-16'!A1" display="2015/16"/>
    <hyperlink ref="AB21" location="'Council 14-15'!A1" display="2014/15"/>
    <hyperlink ref="AA21" location="'Council 13-14'!A1" display="2013/14"/>
    <hyperlink ref="AC20" location="'Council 12-13'!A1" display="2012/13"/>
    <hyperlink ref="AB20" location="'Council 11-12'!A1" display="2011/12"/>
    <hyperlink ref="AA20" location="'Council 10-11'!A1" display="2010/11"/>
    <hyperlink ref="AC19" location="'Council 09-10'!A1" display="2009/10"/>
    <hyperlink ref="AB19" location="'Council 08-09'!A1" display="2008/09"/>
    <hyperlink ref="AA19" location="'Council 07-08'!A1" display="2007/08"/>
    <hyperlink ref="AC18" location="'Council 06-07'!A1" display="2006/07"/>
    <hyperlink ref="AB18" location="'Council 05-06'!A1" display="2005/06"/>
    <hyperlink ref="AA18" location="'Council 04-05'!A1" display="2004/05"/>
    <hyperlink ref="AC17" location="'Council 03-04'!A1" display="2003/04"/>
    <hyperlink ref="AB17" location="'Council 02-03'!A1" display="2002/03"/>
    <hyperlink ref="AA17" location="'Council 01-02'!A1" display="2001/02"/>
    <hyperlink ref="AA22" location="'Council 16-17'!A1" display="2016-17"/>
    <hyperlink ref="AB22" location="'Council 17-18'!A1" display="2017-18"/>
    <hyperlink ref="AC22" location="'Council 18-19'!A1" display="2018-19"/>
    <hyperlink ref="AA23" location="'Council 19-20'!A1" display="2019-20"/>
    <hyperlink ref="AA32" location="'NHS Board 19-20'!A1" display="2019-20"/>
    <hyperlink ref="AC31" location="'NHS Board 18-19'!A1" display="2018-19"/>
    <hyperlink ref="AB31" location="'NHS Board 17-18'!A1" display="2017-18"/>
    <hyperlink ref="AA31" location="'NHS Board 16-17'!A1" display="2016-17"/>
    <hyperlink ref="AC30" location="'NHS Board 15-16'!A1" display="2015-16"/>
    <hyperlink ref="AB30" location="'NHS Board 14-15'!A1" display="2014-15"/>
    <hyperlink ref="AA30" location="'NHS Board 13-14'!A1" display="2013-14"/>
    <hyperlink ref="AC29" location="'NHS Board 12-13'!A1" display="2012-13"/>
    <hyperlink ref="AB29" location="'NHS Board 11-12'!A1" display="2011-12"/>
    <hyperlink ref="AA29" location="'NHS Board 10-11'!A1" display="2010-11"/>
    <hyperlink ref="AA28" location="'NHS Board 07-08'!A1" display="2007-08"/>
    <hyperlink ref="AB28" location="'NHS Board 08-09'!A1" display="2008-09"/>
    <hyperlink ref="AC28" location="'NHS Board 09-10'!A1" display="2009-10"/>
    <hyperlink ref="AC27" location="'NHS Board 06-07'!A1" display="2006-07"/>
    <hyperlink ref="AB27" location="'NHS Board 05-06'!A1" display="2005-06"/>
    <hyperlink ref="AA27" location="'NHS Board 04-05'!A1" display="2004-05"/>
    <hyperlink ref="AC26" location="'NHS Board 03-04'!A1" display="2003-04"/>
    <hyperlink ref="AB26" location="'NHS Board 02-03'!A1" display="2002-03"/>
    <hyperlink ref="AA26" location="'NHS Board 01-02'!A1" display="2001-02"/>
    <hyperlink ref="AB35" location="'Migration 18-20'!A1" display="2018-2020 Totals"/>
    <hyperlink ref="AA36" location="'Migration 18-20 as % of MYE'!A1" display="2018-2020 as % of Population"/>
    <hyperlink ref="AB37" location="'Migration 18-20 Chart'!A1" display="Interactive Graph"/>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70C0"/>
  </sheetPr>
  <dimension ref="A1:AD119"/>
  <sheetViews>
    <sheetView showGridLines="0" workbookViewId="0">
      <selection sqref="A1:G1"/>
    </sheetView>
  </sheetViews>
  <sheetFormatPr defaultRowHeight="15" x14ac:dyDescent="0.2"/>
  <cols>
    <col min="1" max="1" width="11.28515625" style="25" customWidth="1"/>
    <col min="2" max="2" width="20.7109375" style="25" customWidth="1"/>
    <col min="3" max="3" width="11.7109375" style="25" customWidth="1"/>
    <col min="4" max="4" width="5.7109375" style="25" customWidth="1"/>
    <col min="5" max="24" width="9.7109375" style="25" customWidth="1"/>
    <col min="25" max="25" width="9.140625" style="25" customWidth="1"/>
    <col min="26" max="26" width="11.42578125" style="25" customWidth="1"/>
    <col min="27" max="27" width="17.7109375" style="25" customWidth="1"/>
    <col min="28" max="28" width="17.85546875" style="25" customWidth="1"/>
    <col min="29" max="29" width="18.5703125" style="25" customWidth="1"/>
    <col min="30" max="30" width="12" style="25" customWidth="1"/>
    <col min="31" max="16384" width="9.140625" style="25"/>
  </cols>
  <sheetData>
    <row r="1" spans="1:30" ht="18" customHeight="1" x14ac:dyDescent="0.2">
      <c r="A1" s="226" t="s">
        <v>232</v>
      </c>
      <c r="B1" s="226"/>
      <c r="C1" s="226"/>
      <c r="D1" s="226"/>
      <c r="E1" s="226"/>
      <c r="F1" s="226"/>
      <c r="G1" s="226"/>
      <c r="H1" s="120"/>
      <c r="I1" s="228" t="s">
        <v>209</v>
      </c>
      <c r="J1" s="228"/>
      <c r="K1" s="127"/>
      <c r="L1" s="127"/>
    </row>
    <row r="2" spans="1:30" ht="15" customHeight="1" x14ac:dyDescent="0.2">
      <c r="B2" s="183"/>
      <c r="C2" s="124"/>
      <c r="D2" s="124"/>
      <c r="E2" s="124"/>
      <c r="F2" s="124"/>
      <c r="G2" s="124"/>
      <c r="H2" s="124"/>
      <c r="J2" s="127"/>
      <c r="K2" s="127"/>
      <c r="L2" s="127"/>
      <c r="W2" s="128"/>
    </row>
    <row r="3" spans="1:30" ht="18" customHeight="1" x14ac:dyDescent="0.2">
      <c r="A3" s="234" t="s">
        <v>33</v>
      </c>
      <c r="B3" s="235"/>
      <c r="C3" s="231" t="s">
        <v>34</v>
      </c>
      <c r="D3" s="129"/>
      <c r="E3" s="229" t="s">
        <v>2</v>
      </c>
      <c r="F3" s="229"/>
      <c r="G3" s="229"/>
      <c r="H3" s="229"/>
      <c r="I3" s="229"/>
      <c r="J3" s="229"/>
      <c r="K3" s="229"/>
      <c r="L3" s="229"/>
      <c r="M3" s="229"/>
      <c r="N3" s="229"/>
      <c r="O3" s="229"/>
      <c r="P3" s="229"/>
      <c r="Q3" s="229"/>
      <c r="R3" s="229"/>
      <c r="S3" s="229"/>
      <c r="T3" s="229"/>
      <c r="U3" s="229"/>
      <c r="V3" s="229"/>
      <c r="W3" s="230"/>
    </row>
    <row r="4" spans="1:30" s="95" customFormat="1" ht="18" customHeight="1" x14ac:dyDescent="0.2">
      <c r="A4" s="236"/>
      <c r="B4" s="235"/>
      <c r="C4" s="232"/>
      <c r="E4" s="229" t="s">
        <v>63</v>
      </c>
      <c r="F4" s="229"/>
      <c r="G4" s="229"/>
      <c r="H4" s="229"/>
      <c r="I4" s="229"/>
      <c r="J4" s="229"/>
      <c r="K4" s="229"/>
      <c r="L4" s="229"/>
      <c r="M4" s="229"/>
      <c r="N4" s="229"/>
      <c r="O4" s="229"/>
      <c r="P4" s="229"/>
      <c r="Q4" s="229"/>
      <c r="R4" s="229"/>
      <c r="S4" s="229"/>
      <c r="T4" s="229"/>
      <c r="U4" s="229"/>
      <c r="V4" s="229"/>
      <c r="W4" s="230"/>
      <c r="Y4" s="25"/>
      <c r="Z4" s="25"/>
      <c r="AA4" s="25"/>
      <c r="AB4" s="25"/>
      <c r="AC4" s="25"/>
      <c r="AD4" s="25"/>
    </row>
    <row r="5" spans="1:30" s="95" customFormat="1" ht="18" customHeight="1" x14ac:dyDescent="0.2">
      <c r="A5" s="237"/>
      <c r="B5" s="238"/>
      <c r="C5" s="233"/>
      <c r="D5" s="130"/>
      <c r="E5" s="131" t="s">
        <v>43</v>
      </c>
      <c r="F5" s="131" t="s">
        <v>44</v>
      </c>
      <c r="G5" s="131" t="s">
        <v>45</v>
      </c>
      <c r="H5" s="131" t="s">
        <v>46</v>
      </c>
      <c r="I5" s="131" t="s">
        <v>47</v>
      </c>
      <c r="J5" s="131" t="s">
        <v>48</v>
      </c>
      <c r="K5" s="131" t="s">
        <v>49</v>
      </c>
      <c r="L5" s="132" t="s">
        <v>50</v>
      </c>
      <c r="M5" s="131" t="s">
        <v>51</v>
      </c>
      <c r="N5" s="131" t="s">
        <v>52</v>
      </c>
      <c r="O5" s="131" t="s">
        <v>53</v>
      </c>
      <c r="P5" s="131" t="s">
        <v>54</v>
      </c>
      <c r="Q5" s="131" t="s">
        <v>55</v>
      </c>
      <c r="R5" s="131" t="s">
        <v>56</v>
      </c>
      <c r="S5" s="131" t="s">
        <v>57</v>
      </c>
      <c r="T5" s="131" t="s">
        <v>58</v>
      </c>
      <c r="U5" s="131" t="s">
        <v>59</v>
      </c>
      <c r="V5" s="131" t="s">
        <v>60</v>
      </c>
      <c r="W5" s="151" t="s">
        <v>42</v>
      </c>
      <c r="Y5" s="25"/>
      <c r="Z5" s="25"/>
      <c r="AA5" s="25"/>
      <c r="AB5" s="25"/>
      <c r="AC5" s="25"/>
      <c r="AD5" s="25"/>
    </row>
    <row r="6" spans="1:30" ht="15.75" customHeight="1" x14ac:dyDescent="0.2">
      <c r="A6" s="134" t="s">
        <v>133</v>
      </c>
      <c r="B6" s="184" t="s">
        <v>3</v>
      </c>
      <c r="C6" s="162">
        <v>31693</v>
      </c>
      <c r="D6" s="162"/>
      <c r="E6" s="162">
        <v>2369</v>
      </c>
      <c r="F6" s="162">
        <v>1521</v>
      </c>
      <c r="G6" s="162">
        <v>1059</v>
      </c>
      <c r="H6" s="162">
        <v>5345</v>
      </c>
      <c r="I6" s="162">
        <v>7653</v>
      </c>
      <c r="J6" s="162">
        <v>4149</v>
      </c>
      <c r="K6" s="162">
        <v>3097</v>
      </c>
      <c r="L6" s="162">
        <v>1996</v>
      </c>
      <c r="M6" s="162">
        <v>1296</v>
      </c>
      <c r="N6" s="162">
        <v>1102</v>
      </c>
      <c r="O6" s="162">
        <v>880</v>
      </c>
      <c r="P6" s="162">
        <v>689</v>
      </c>
      <c r="Q6" s="162">
        <v>520</v>
      </c>
      <c r="R6" s="162">
        <v>220</v>
      </c>
      <c r="S6" s="162">
        <v>-51</v>
      </c>
      <c r="T6" s="162">
        <v>-22</v>
      </c>
      <c r="U6" s="162">
        <v>-74</v>
      </c>
      <c r="V6" s="162">
        <v>-23</v>
      </c>
      <c r="W6" s="178">
        <v>-33</v>
      </c>
    </row>
    <row r="7" spans="1:30" ht="15.75" customHeight="1" x14ac:dyDescent="0.2">
      <c r="A7" s="12"/>
      <c r="B7" s="184" t="s">
        <v>35</v>
      </c>
      <c r="C7" s="161"/>
      <c r="D7" s="162"/>
      <c r="E7" s="161"/>
      <c r="F7" s="161"/>
      <c r="G7" s="161"/>
      <c r="H7" s="161"/>
      <c r="I7" s="161"/>
      <c r="J7" s="161"/>
      <c r="K7" s="161"/>
      <c r="L7" s="161"/>
      <c r="M7" s="161"/>
      <c r="N7" s="161"/>
      <c r="O7" s="161"/>
      <c r="P7" s="161"/>
      <c r="Q7" s="161"/>
      <c r="R7" s="161"/>
      <c r="S7" s="161"/>
      <c r="T7" s="161"/>
      <c r="U7" s="161"/>
      <c r="V7" s="161"/>
      <c r="W7" s="163"/>
    </row>
    <row r="8" spans="1:30" ht="15.75" customHeight="1" x14ac:dyDescent="0.2">
      <c r="A8" s="12" t="s">
        <v>134</v>
      </c>
      <c r="B8" s="185" t="s">
        <v>4</v>
      </c>
      <c r="C8" s="165">
        <v>-969</v>
      </c>
      <c r="D8" s="165"/>
      <c r="E8" s="165">
        <v>-237</v>
      </c>
      <c r="F8" s="165">
        <v>-66</v>
      </c>
      <c r="G8" s="165">
        <v>-28</v>
      </c>
      <c r="H8" s="165">
        <v>1272</v>
      </c>
      <c r="I8" s="165">
        <v>179</v>
      </c>
      <c r="J8" s="165">
        <v>-469</v>
      </c>
      <c r="K8" s="165">
        <v>-625</v>
      </c>
      <c r="L8" s="165">
        <v>-282</v>
      </c>
      <c r="M8" s="165">
        <v>-106</v>
      </c>
      <c r="N8" s="165">
        <v>-76</v>
      </c>
      <c r="O8" s="165">
        <v>-142</v>
      </c>
      <c r="P8" s="165">
        <v>-172</v>
      </c>
      <c r="Q8" s="165">
        <v>-97</v>
      </c>
      <c r="R8" s="165">
        <v>-90</v>
      </c>
      <c r="S8" s="165">
        <v>-10</v>
      </c>
      <c r="T8" s="165">
        <v>1</v>
      </c>
      <c r="U8" s="165">
        <v>-6</v>
      </c>
      <c r="V8" s="165">
        <v>-9</v>
      </c>
      <c r="W8" s="166">
        <v>-6</v>
      </c>
    </row>
    <row r="9" spans="1:30" ht="15.75" customHeight="1" x14ac:dyDescent="0.2">
      <c r="A9" s="12" t="s">
        <v>135</v>
      </c>
      <c r="B9" s="185" t="s">
        <v>5</v>
      </c>
      <c r="C9" s="167">
        <v>-354</v>
      </c>
      <c r="D9" s="167"/>
      <c r="E9" s="167">
        <v>177</v>
      </c>
      <c r="F9" s="167">
        <v>-12</v>
      </c>
      <c r="G9" s="167">
        <v>-37</v>
      </c>
      <c r="H9" s="167">
        <v>-500</v>
      </c>
      <c r="I9" s="167">
        <v>-144</v>
      </c>
      <c r="J9" s="167">
        <v>57</v>
      </c>
      <c r="K9" s="167">
        <v>352</v>
      </c>
      <c r="L9" s="167">
        <v>130</v>
      </c>
      <c r="M9" s="167">
        <v>-25</v>
      </c>
      <c r="N9" s="167">
        <v>-7</v>
      </c>
      <c r="O9" s="167">
        <v>-24</v>
      </c>
      <c r="P9" s="167">
        <v>-95</v>
      </c>
      <c r="Q9" s="167">
        <v>-110</v>
      </c>
      <c r="R9" s="167">
        <v>-59</v>
      </c>
      <c r="S9" s="167">
        <v>-34</v>
      </c>
      <c r="T9" s="167">
        <v>-28</v>
      </c>
      <c r="U9" s="167">
        <v>-1</v>
      </c>
      <c r="V9" s="167">
        <v>6</v>
      </c>
      <c r="W9" s="168">
        <v>0</v>
      </c>
    </row>
    <row r="10" spans="1:30" ht="15.75" customHeight="1" x14ac:dyDescent="0.2">
      <c r="A10" s="12" t="s">
        <v>136</v>
      </c>
      <c r="B10" s="185" t="s">
        <v>6</v>
      </c>
      <c r="C10" s="167">
        <v>68</v>
      </c>
      <c r="D10" s="167"/>
      <c r="E10" s="167">
        <v>36</v>
      </c>
      <c r="F10" s="167">
        <v>4</v>
      </c>
      <c r="G10" s="167">
        <v>23</v>
      </c>
      <c r="H10" s="167">
        <v>-192</v>
      </c>
      <c r="I10" s="167">
        <v>-67</v>
      </c>
      <c r="J10" s="167">
        <v>34</v>
      </c>
      <c r="K10" s="167">
        <v>76</v>
      </c>
      <c r="L10" s="167">
        <v>58</v>
      </c>
      <c r="M10" s="167">
        <v>30</v>
      </c>
      <c r="N10" s="167">
        <v>24</v>
      </c>
      <c r="O10" s="167">
        <v>27</v>
      </c>
      <c r="P10" s="167">
        <v>24</v>
      </c>
      <c r="Q10" s="167">
        <v>0</v>
      </c>
      <c r="R10" s="167">
        <v>23</v>
      </c>
      <c r="S10" s="167">
        <v>2</v>
      </c>
      <c r="T10" s="167">
        <v>-24</v>
      </c>
      <c r="U10" s="167">
        <v>-12</v>
      </c>
      <c r="V10" s="167">
        <v>-3</v>
      </c>
      <c r="W10" s="168">
        <v>5</v>
      </c>
    </row>
    <row r="11" spans="1:30" ht="15.75" customHeight="1" x14ac:dyDescent="0.2">
      <c r="A11" s="12" t="s">
        <v>137</v>
      </c>
      <c r="B11" s="185" t="s">
        <v>7</v>
      </c>
      <c r="C11" s="167">
        <v>234</v>
      </c>
      <c r="D11" s="167"/>
      <c r="E11" s="167">
        <v>104</v>
      </c>
      <c r="F11" s="167">
        <v>47</v>
      </c>
      <c r="G11" s="167">
        <v>-24</v>
      </c>
      <c r="H11" s="167">
        <v>-135</v>
      </c>
      <c r="I11" s="167">
        <v>-56</v>
      </c>
      <c r="J11" s="167">
        <v>29</v>
      </c>
      <c r="K11" s="167">
        <v>50</v>
      </c>
      <c r="L11" s="167">
        <v>85</v>
      </c>
      <c r="M11" s="167">
        <v>93</v>
      </c>
      <c r="N11" s="167">
        <v>42</v>
      </c>
      <c r="O11" s="167">
        <v>87</v>
      </c>
      <c r="P11" s="167">
        <v>61</v>
      </c>
      <c r="Q11" s="167">
        <v>26</v>
      </c>
      <c r="R11" s="167">
        <v>6</v>
      </c>
      <c r="S11" s="167">
        <v>-63</v>
      </c>
      <c r="T11" s="167">
        <v>-29</v>
      </c>
      <c r="U11" s="167">
        <v>-42</v>
      </c>
      <c r="V11" s="167">
        <v>-17</v>
      </c>
      <c r="W11" s="168">
        <v>-30</v>
      </c>
    </row>
    <row r="12" spans="1:30" ht="15.75" customHeight="1" x14ac:dyDescent="0.2">
      <c r="A12" s="12" t="s">
        <v>138</v>
      </c>
      <c r="B12" s="186" t="s">
        <v>84</v>
      </c>
      <c r="C12" s="167">
        <v>7659</v>
      </c>
      <c r="D12" s="167"/>
      <c r="E12" s="167">
        <v>-113</v>
      </c>
      <c r="F12" s="167">
        <v>67</v>
      </c>
      <c r="G12" s="167">
        <v>232</v>
      </c>
      <c r="H12" s="167">
        <v>2780</v>
      </c>
      <c r="I12" s="167">
        <v>3340</v>
      </c>
      <c r="J12" s="167">
        <v>1744</v>
      </c>
      <c r="K12" s="167">
        <v>148</v>
      </c>
      <c r="L12" s="167">
        <v>-192</v>
      </c>
      <c r="M12" s="167">
        <v>-135</v>
      </c>
      <c r="N12" s="167">
        <v>42</v>
      </c>
      <c r="O12" s="167">
        <v>-136</v>
      </c>
      <c r="P12" s="167">
        <v>-98</v>
      </c>
      <c r="Q12" s="167">
        <v>-88</v>
      </c>
      <c r="R12" s="167">
        <v>-49</v>
      </c>
      <c r="S12" s="167">
        <v>38</v>
      </c>
      <c r="T12" s="167">
        <v>43</v>
      </c>
      <c r="U12" s="167">
        <v>22</v>
      </c>
      <c r="V12" s="167">
        <v>18</v>
      </c>
      <c r="W12" s="168">
        <v>-4</v>
      </c>
    </row>
    <row r="13" spans="1:30" ht="15.75" customHeight="1" x14ac:dyDescent="0.2">
      <c r="A13" s="12" t="s">
        <v>139</v>
      </c>
      <c r="B13" s="185" t="s">
        <v>9</v>
      </c>
      <c r="C13" s="167">
        <v>12</v>
      </c>
      <c r="D13" s="167"/>
      <c r="E13" s="167">
        <v>43</v>
      </c>
      <c r="F13" s="167">
        <v>22</v>
      </c>
      <c r="G13" s="167">
        <v>2</v>
      </c>
      <c r="H13" s="167">
        <v>-35</v>
      </c>
      <c r="I13" s="167">
        <v>-20</v>
      </c>
      <c r="J13" s="167">
        <v>-4</v>
      </c>
      <c r="K13" s="167">
        <v>4</v>
      </c>
      <c r="L13" s="167">
        <v>-8</v>
      </c>
      <c r="M13" s="167">
        <v>-5</v>
      </c>
      <c r="N13" s="167">
        <v>4</v>
      </c>
      <c r="O13" s="167">
        <v>-10</v>
      </c>
      <c r="P13" s="167">
        <v>-19</v>
      </c>
      <c r="Q13" s="167">
        <v>43</v>
      </c>
      <c r="R13" s="167">
        <v>6</v>
      </c>
      <c r="S13" s="167">
        <v>-8</v>
      </c>
      <c r="T13" s="167">
        <v>-9</v>
      </c>
      <c r="U13" s="167">
        <v>-1</v>
      </c>
      <c r="V13" s="167">
        <v>4</v>
      </c>
      <c r="W13" s="168">
        <v>3</v>
      </c>
      <c r="Z13" s="27"/>
      <c r="AA13" s="239" t="s">
        <v>68</v>
      </c>
      <c r="AB13" s="239"/>
      <c r="AC13" s="239"/>
      <c r="AD13" s="27"/>
    </row>
    <row r="14" spans="1:30" ht="15.75" customHeight="1" x14ac:dyDescent="0.2">
      <c r="A14" s="12" t="s">
        <v>140</v>
      </c>
      <c r="B14" s="185" t="s">
        <v>72</v>
      </c>
      <c r="C14" s="167">
        <v>394</v>
      </c>
      <c r="D14" s="167"/>
      <c r="E14" s="167">
        <v>85</v>
      </c>
      <c r="F14" s="167">
        <v>43</v>
      </c>
      <c r="G14" s="167">
        <v>25</v>
      </c>
      <c r="H14" s="167">
        <v>-225</v>
      </c>
      <c r="I14" s="167">
        <v>-7</v>
      </c>
      <c r="J14" s="167">
        <v>18</v>
      </c>
      <c r="K14" s="167">
        <v>27</v>
      </c>
      <c r="L14" s="167">
        <v>20</v>
      </c>
      <c r="M14" s="167">
        <v>39</v>
      </c>
      <c r="N14" s="167">
        <v>83</v>
      </c>
      <c r="O14" s="167">
        <v>84</v>
      </c>
      <c r="P14" s="167">
        <v>98</v>
      </c>
      <c r="Q14" s="167">
        <v>103</v>
      </c>
      <c r="R14" s="167">
        <v>28</v>
      </c>
      <c r="S14" s="167">
        <v>-22</v>
      </c>
      <c r="T14" s="167">
        <v>-8</v>
      </c>
      <c r="U14" s="167">
        <v>-21</v>
      </c>
      <c r="V14" s="167">
        <v>12</v>
      </c>
      <c r="W14" s="168">
        <v>12</v>
      </c>
      <c r="Z14" s="240" t="s">
        <v>86</v>
      </c>
      <c r="AA14" s="240"/>
      <c r="AB14" s="240"/>
      <c r="AC14" s="240"/>
      <c r="AD14" s="240"/>
    </row>
    <row r="15" spans="1:30" ht="15.75" customHeight="1" x14ac:dyDescent="0.2">
      <c r="A15" s="12" t="s">
        <v>141</v>
      </c>
      <c r="B15" s="185" t="s">
        <v>11</v>
      </c>
      <c r="C15" s="167">
        <v>177</v>
      </c>
      <c r="D15" s="167"/>
      <c r="E15" s="167">
        <v>-39</v>
      </c>
      <c r="F15" s="167">
        <v>-27</v>
      </c>
      <c r="G15" s="167">
        <v>-5</v>
      </c>
      <c r="H15" s="167">
        <v>955</v>
      </c>
      <c r="I15" s="167">
        <v>-85</v>
      </c>
      <c r="J15" s="167">
        <v>-271</v>
      </c>
      <c r="K15" s="167">
        <v>-210</v>
      </c>
      <c r="L15" s="167">
        <v>-112</v>
      </c>
      <c r="M15" s="167">
        <v>-29</v>
      </c>
      <c r="N15" s="167">
        <v>10</v>
      </c>
      <c r="O15" s="167">
        <v>-2</v>
      </c>
      <c r="P15" s="167">
        <v>15</v>
      </c>
      <c r="Q15" s="167">
        <v>-18</v>
      </c>
      <c r="R15" s="167">
        <v>4</v>
      </c>
      <c r="S15" s="167">
        <v>7</v>
      </c>
      <c r="T15" s="167">
        <v>1</v>
      </c>
      <c r="U15" s="167">
        <v>0</v>
      </c>
      <c r="V15" s="167">
        <v>-3</v>
      </c>
      <c r="W15" s="168">
        <v>-14</v>
      </c>
      <c r="Z15" s="28"/>
      <c r="AA15" s="28"/>
      <c r="AB15" s="28"/>
      <c r="AC15" s="28"/>
      <c r="AD15" s="28"/>
    </row>
    <row r="16" spans="1:30" ht="15.75" customHeight="1" x14ac:dyDescent="0.2">
      <c r="A16" s="12" t="s">
        <v>142</v>
      </c>
      <c r="B16" s="185" t="s">
        <v>12</v>
      </c>
      <c r="C16" s="167">
        <v>151</v>
      </c>
      <c r="D16" s="167"/>
      <c r="E16" s="167">
        <v>40</v>
      </c>
      <c r="F16" s="167">
        <v>48</v>
      </c>
      <c r="G16" s="167">
        <v>21</v>
      </c>
      <c r="H16" s="167">
        <v>-122</v>
      </c>
      <c r="I16" s="167">
        <v>-49</v>
      </c>
      <c r="J16" s="167">
        <v>5</v>
      </c>
      <c r="K16" s="167">
        <v>62</v>
      </c>
      <c r="L16" s="167">
        <v>35</v>
      </c>
      <c r="M16" s="167">
        <v>15</v>
      </c>
      <c r="N16" s="167">
        <v>-11</v>
      </c>
      <c r="O16" s="167">
        <v>27</v>
      </c>
      <c r="P16" s="167">
        <v>33</v>
      </c>
      <c r="Q16" s="167">
        <v>14</v>
      </c>
      <c r="R16" s="167">
        <v>30</v>
      </c>
      <c r="S16" s="167">
        <v>-2</v>
      </c>
      <c r="T16" s="167">
        <v>13</v>
      </c>
      <c r="U16" s="167">
        <v>-6</v>
      </c>
      <c r="V16" s="167">
        <v>-4</v>
      </c>
      <c r="W16" s="168">
        <v>2</v>
      </c>
      <c r="Z16" s="241" t="s">
        <v>125</v>
      </c>
      <c r="AA16" s="241"/>
      <c r="AB16" s="241"/>
      <c r="AC16" s="241"/>
      <c r="AD16" s="241"/>
    </row>
    <row r="17" spans="1:30" ht="15.75" customHeight="1" x14ac:dyDescent="0.2">
      <c r="A17" s="12" t="s">
        <v>143</v>
      </c>
      <c r="B17" s="185" t="s">
        <v>13</v>
      </c>
      <c r="C17" s="167">
        <v>706</v>
      </c>
      <c r="D17" s="167"/>
      <c r="E17" s="167">
        <v>323</v>
      </c>
      <c r="F17" s="167">
        <v>138</v>
      </c>
      <c r="G17" s="167">
        <v>69</v>
      </c>
      <c r="H17" s="167">
        <v>-164</v>
      </c>
      <c r="I17" s="167">
        <v>-79</v>
      </c>
      <c r="J17" s="167">
        <v>-158</v>
      </c>
      <c r="K17" s="167">
        <v>239</v>
      </c>
      <c r="L17" s="167">
        <v>223</v>
      </c>
      <c r="M17" s="167">
        <v>118</v>
      </c>
      <c r="N17" s="167">
        <v>50</v>
      </c>
      <c r="O17" s="167">
        <v>-14</v>
      </c>
      <c r="P17" s="167">
        <v>-29</v>
      </c>
      <c r="Q17" s="167">
        <v>-8</v>
      </c>
      <c r="R17" s="167">
        <v>-2</v>
      </c>
      <c r="S17" s="167">
        <v>-11</v>
      </c>
      <c r="T17" s="167">
        <v>12</v>
      </c>
      <c r="U17" s="167">
        <v>6</v>
      </c>
      <c r="V17" s="167">
        <v>-12</v>
      </c>
      <c r="W17" s="168">
        <v>5</v>
      </c>
      <c r="Z17" s="29"/>
      <c r="AA17" s="30" t="s">
        <v>108</v>
      </c>
      <c r="AB17" s="30" t="s">
        <v>109</v>
      </c>
      <c r="AC17" s="30" t="s">
        <v>110</v>
      </c>
      <c r="AD17" s="31"/>
    </row>
    <row r="18" spans="1:30" ht="15.75" customHeight="1" x14ac:dyDescent="0.2">
      <c r="A18" s="12" t="s">
        <v>144</v>
      </c>
      <c r="B18" s="185" t="s">
        <v>14</v>
      </c>
      <c r="C18" s="167">
        <v>960</v>
      </c>
      <c r="D18" s="167"/>
      <c r="E18" s="167">
        <v>114</v>
      </c>
      <c r="F18" s="167">
        <v>56</v>
      </c>
      <c r="G18" s="167">
        <v>-12</v>
      </c>
      <c r="H18" s="167">
        <v>-97</v>
      </c>
      <c r="I18" s="167">
        <v>29</v>
      </c>
      <c r="J18" s="167">
        <v>55</v>
      </c>
      <c r="K18" s="167">
        <v>170</v>
      </c>
      <c r="L18" s="167">
        <v>159</v>
      </c>
      <c r="M18" s="167">
        <v>120</v>
      </c>
      <c r="N18" s="167">
        <v>47</v>
      </c>
      <c r="O18" s="167">
        <v>66</v>
      </c>
      <c r="P18" s="167">
        <v>71</v>
      </c>
      <c r="Q18" s="167">
        <v>58</v>
      </c>
      <c r="R18" s="167">
        <v>55</v>
      </c>
      <c r="S18" s="167">
        <v>23</v>
      </c>
      <c r="T18" s="167">
        <v>33</v>
      </c>
      <c r="U18" s="167">
        <v>5</v>
      </c>
      <c r="V18" s="167">
        <v>5</v>
      </c>
      <c r="W18" s="168">
        <v>3</v>
      </c>
      <c r="Z18" s="29"/>
      <c r="AA18" s="30" t="s">
        <v>111</v>
      </c>
      <c r="AB18" s="30" t="s">
        <v>112</v>
      </c>
      <c r="AC18" s="30" t="s">
        <v>113</v>
      </c>
      <c r="AD18" s="31"/>
    </row>
    <row r="19" spans="1:30" ht="15.75" customHeight="1" x14ac:dyDescent="0.2">
      <c r="A19" s="12" t="s">
        <v>145</v>
      </c>
      <c r="B19" s="185" t="s">
        <v>15</v>
      </c>
      <c r="C19" s="167">
        <v>819</v>
      </c>
      <c r="D19" s="167"/>
      <c r="E19" s="167">
        <v>368</v>
      </c>
      <c r="F19" s="167">
        <v>176</v>
      </c>
      <c r="G19" s="167">
        <v>79</v>
      </c>
      <c r="H19" s="167">
        <v>-182</v>
      </c>
      <c r="I19" s="167">
        <v>-85</v>
      </c>
      <c r="J19" s="167">
        <v>-92</v>
      </c>
      <c r="K19" s="167">
        <v>302</v>
      </c>
      <c r="L19" s="167">
        <v>254</v>
      </c>
      <c r="M19" s="167">
        <v>153</v>
      </c>
      <c r="N19" s="167">
        <v>-8</v>
      </c>
      <c r="O19" s="167">
        <v>-56</v>
      </c>
      <c r="P19" s="167">
        <v>-87</v>
      </c>
      <c r="Q19" s="167">
        <v>-37</v>
      </c>
      <c r="R19" s="167">
        <v>-8</v>
      </c>
      <c r="S19" s="167">
        <v>1</v>
      </c>
      <c r="T19" s="167">
        <v>19</v>
      </c>
      <c r="U19" s="167">
        <v>10</v>
      </c>
      <c r="V19" s="167">
        <v>0</v>
      </c>
      <c r="W19" s="168">
        <v>12</v>
      </c>
      <c r="Z19" s="29"/>
      <c r="AA19" s="30" t="s">
        <v>114</v>
      </c>
      <c r="AB19" s="30" t="s">
        <v>115</v>
      </c>
      <c r="AC19" s="30" t="s">
        <v>116</v>
      </c>
      <c r="AD19" s="31"/>
    </row>
    <row r="20" spans="1:30" ht="15.75" customHeight="1" x14ac:dyDescent="0.2">
      <c r="A20" s="12" t="s">
        <v>146</v>
      </c>
      <c r="B20" s="185" t="s">
        <v>16</v>
      </c>
      <c r="C20" s="167">
        <v>940</v>
      </c>
      <c r="D20" s="167"/>
      <c r="E20" s="167">
        <v>112</v>
      </c>
      <c r="F20" s="167">
        <v>44</v>
      </c>
      <c r="G20" s="167">
        <v>6</v>
      </c>
      <c r="H20" s="167">
        <v>-73</v>
      </c>
      <c r="I20" s="167">
        <v>98</v>
      </c>
      <c r="J20" s="167">
        <v>223</v>
      </c>
      <c r="K20" s="167">
        <v>208</v>
      </c>
      <c r="L20" s="167">
        <v>83</v>
      </c>
      <c r="M20" s="167">
        <v>74</v>
      </c>
      <c r="N20" s="167">
        <v>31</v>
      </c>
      <c r="O20" s="167">
        <v>57</v>
      </c>
      <c r="P20" s="167">
        <v>27</v>
      </c>
      <c r="Q20" s="167">
        <v>20</v>
      </c>
      <c r="R20" s="167">
        <v>2</v>
      </c>
      <c r="S20" s="167">
        <v>25</v>
      </c>
      <c r="T20" s="167">
        <v>4</v>
      </c>
      <c r="U20" s="167">
        <v>-7</v>
      </c>
      <c r="V20" s="167">
        <v>4</v>
      </c>
      <c r="W20" s="168">
        <v>2</v>
      </c>
      <c r="Z20" s="29"/>
      <c r="AA20" s="30" t="s">
        <v>117</v>
      </c>
      <c r="AB20" s="30" t="s">
        <v>118</v>
      </c>
      <c r="AC20" s="30" t="s">
        <v>119</v>
      </c>
      <c r="AD20" s="31"/>
    </row>
    <row r="21" spans="1:30" ht="15.75" customHeight="1" x14ac:dyDescent="0.2">
      <c r="A21" s="12" t="s">
        <v>147</v>
      </c>
      <c r="B21" s="185" t="s">
        <v>17</v>
      </c>
      <c r="C21" s="167">
        <v>1608</v>
      </c>
      <c r="D21" s="167"/>
      <c r="E21" s="167">
        <v>178</v>
      </c>
      <c r="F21" s="167">
        <v>104</v>
      </c>
      <c r="G21" s="167">
        <v>51</v>
      </c>
      <c r="H21" s="167">
        <v>681</v>
      </c>
      <c r="I21" s="167">
        <v>-421</v>
      </c>
      <c r="J21" s="167">
        <v>83</v>
      </c>
      <c r="K21" s="167">
        <v>269</v>
      </c>
      <c r="L21" s="167">
        <v>192</v>
      </c>
      <c r="M21" s="167">
        <v>106</v>
      </c>
      <c r="N21" s="167">
        <v>53</v>
      </c>
      <c r="O21" s="167">
        <v>69</v>
      </c>
      <c r="P21" s="167">
        <v>72</v>
      </c>
      <c r="Q21" s="167">
        <v>83</v>
      </c>
      <c r="R21" s="167">
        <v>80</v>
      </c>
      <c r="S21" s="167">
        <v>13</v>
      </c>
      <c r="T21" s="167">
        <v>-16</v>
      </c>
      <c r="U21" s="167">
        <v>-3</v>
      </c>
      <c r="V21" s="167">
        <v>4</v>
      </c>
      <c r="W21" s="168">
        <v>10</v>
      </c>
      <c r="Z21" s="29"/>
      <c r="AA21" s="30" t="s">
        <v>120</v>
      </c>
      <c r="AB21" s="30" t="s">
        <v>121</v>
      </c>
      <c r="AC21" s="30" t="s">
        <v>122</v>
      </c>
      <c r="AD21" s="31"/>
    </row>
    <row r="22" spans="1:30" ht="15.75" customHeight="1" x14ac:dyDescent="0.2">
      <c r="A22" s="12" t="s">
        <v>148</v>
      </c>
      <c r="B22" s="185" t="s">
        <v>18</v>
      </c>
      <c r="C22" s="167">
        <v>7963</v>
      </c>
      <c r="D22" s="167"/>
      <c r="E22" s="167">
        <v>-471</v>
      </c>
      <c r="F22" s="167">
        <v>-51</v>
      </c>
      <c r="G22" s="167">
        <v>94</v>
      </c>
      <c r="H22" s="167">
        <v>2887</v>
      </c>
      <c r="I22" s="167">
        <v>4540</v>
      </c>
      <c r="J22" s="167">
        <v>1848</v>
      </c>
      <c r="K22" s="167">
        <v>-71</v>
      </c>
      <c r="L22" s="167">
        <v>-402</v>
      </c>
      <c r="M22" s="167">
        <v>-198</v>
      </c>
      <c r="N22" s="167">
        <v>-18</v>
      </c>
      <c r="O22" s="167">
        <v>-9</v>
      </c>
      <c r="P22" s="167">
        <v>26</v>
      </c>
      <c r="Q22" s="167">
        <v>-11</v>
      </c>
      <c r="R22" s="167">
        <v>-49</v>
      </c>
      <c r="S22" s="167">
        <v>3</v>
      </c>
      <c r="T22" s="167">
        <v>-9</v>
      </c>
      <c r="U22" s="167">
        <v>-51</v>
      </c>
      <c r="V22" s="167">
        <v>-44</v>
      </c>
      <c r="W22" s="168">
        <v>-51</v>
      </c>
      <c r="Z22" s="29"/>
      <c r="AA22" s="30" t="s">
        <v>124</v>
      </c>
      <c r="AB22" s="30" t="s">
        <v>128</v>
      </c>
      <c r="AC22" s="30" t="s">
        <v>214</v>
      </c>
      <c r="AD22" s="31"/>
    </row>
    <row r="23" spans="1:30" ht="15.75" customHeight="1" x14ac:dyDescent="0.2">
      <c r="A23" s="12" t="s">
        <v>149</v>
      </c>
      <c r="B23" s="185" t="s">
        <v>19</v>
      </c>
      <c r="C23" s="167">
        <v>1196</v>
      </c>
      <c r="D23" s="167"/>
      <c r="E23" s="167">
        <v>143</v>
      </c>
      <c r="F23" s="167">
        <v>106</v>
      </c>
      <c r="G23" s="167">
        <v>58</v>
      </c>
      <c r="H23" s="167">
        <v>-409</v>
      </c>
      <c r="I23" s="167">
        <v>151</v>
      </c>
      <c r="J23" s="167">
        <v>151</v>
      </c>
      <c r="K23" s="167">
        <v>168</v>
      </c>
      <c r="L23" s="167">
        <v>212</v>
      </c>
      <c r="M23" s="167">
        <v>186</v>
      </c>
      <c r="N23" s="167">
        <v>179</v>
      </c>
      <c r="O23" s="167">
        <v>145</v>
      </c>
      <c r="P23" s="167">
        <v>164</v>
      </c>
      <c r="Q23" s="167">
        <v>74</v>
      </c>
      <c r="R23" s="167">
        <v>-10</v>
      </c>
      <c r="S23" s="167">
        <v>-64</v>
      </c>
      <c r="T23" s="167">
        <v>-39</v>
      </c>
      <c r="U23" s="167">
        <v>-9</v>
      </c>
      <c r="V23" s="167">
        <v>0</v>
      </c>
      <c r="W23" s="168">
        <v>-10</v>
      </c>
      <c r="Z23" s="29"/>
      <c r="AA23" s="30" t="s">
        <v>325</v>
      </c>
      <c r="AB23" s="31"/>
      <c r="AC23" s="31"/>
      <c r="AD23" s="31"/>
    </row>
    <row r="24" spans="1:30" ht="15.75" customHeight="1" x14ac:dyDescent="0.2">
      <c r="A24" s="12" t="s">
        <v>150</v>
      </c>
      <c r="B24" s="185" t="s">
        <v>20</v>
      </c>
      <c r="C24" s="167">
        <v>-56</v>
      </c>
      <c r="D24" s="167"/>
      <c r="E24" s="167">
        <v>50</v>
      </c>
      <c r="F24" s="167">
        <v>-3</v>
      </c>
      <c r="G24" s="167">
        <v>1</v>
      </c>
      <c r="H24" s="167">
        <v>-32</v>
      </c>
      <c r="I24" s="167">
        <v>-12</v>
      </c>
      <c r="J24" s="167">
        <v>-90</v>
      </c>
      <c r="K24" s="167">
        <v>-28</v>
      </c>
      <c r="L24" s="167">
        <v>20</v>
      </c>
      <c r="M24" s="167">
        <v>-6</v>
      </c>
      <c r="N24" s="167">
        <v>-7</v>
      </c>
      <c r="O24" s="167">
        <v>5</v>
      </c>
      <c r="P24" s="167">
        <v>10</v>
      </c>
      <c r="Q24" s="167">
        <v>-8</v>
      </c>
      <c r="R24" s="167">
        <v>18</v>
      </c>
      <c r="S24" s="167">
        <v>-5</v>
      </c>
      <c r="T24" s="167">
        <v>19</v>
      </c>
      <c r="U24" s="167">
        <v>8</v>
      </c>
      <c r="V24" s="167">
        <v>4</v>
      </c>
      <c r="W24" s="168">
        <v>0</v>
      </c>
      <c r="Z24" s="32"/>
      <c r="AA24" s="32"/>
      <c r="AB24" s="32"/>
      <c r="AC24" s="32"/>
      <c r="AD24" s="32"/>
    </row>
    <row r="25" spans="1:30" ht="15.75" customHeight="1" x14ac:dyDescent="0.2">
      <c r="A25" s="12" t="s">
        <v>151</v>
      </c>
      <c r="B25" s="185" t="s">
        <v>21</v>
      </c>
      <c r="C25" s="167">
        <v>1008</v>
      </c>
      <c r="D25" s="167"/>
      <c r="E25" s="167">
        <v>149</v>
      </c>
      <c r="F25" s="167">
        <v>47</v>
      </c>
      <c r="G25" s="167">
        <v>7</v>
      </c>
      <c r="H25" s="167">
        <v>-105</v>
      </c>
      <c r="I25" s="167">
        <v>15</v>
      </c>
      <c r="J25" s="167">
        <v>117</v>
      </c>
      <c r="K25" s="167">
        <v>247</v>
      </c>
      <c r="L25" s="167">
        <v>234</v>
      </c>
      <c r="M25" s="167">
        <v>83</v>
      </c>
      <c r="N25" s="167">
        <v>45</v>
      </c>
      <c r="O25" s="167">
        <v>52</v>
      </c>
      <c r="P25" s="167">
        <v>68</v>
      </c>
      <c r="Q25" s="167">
        <v>34</v>
      </c>
      <c r="R25" s="167">
        <v>17</v>
      </c>
      <c r="S25" s="167">
        <v>5</v>
      </c>
      <c r="T25" s="167">
        <v>-8</v>
      </c>
      <c r="U25" s="167">
        <v>-1</v>
      </c>
      <c r="V25" s="167">
        <v>-1</v>
      </c>
      <c r="W25" s="168">
        <v>3</v>
      </c>
      <c r="Z25" s="241" t="s">
        <v>126</v>
      </c>
      <c r="AA25" s="241"/>
      <c r="AB25" s="241"/>
      <c r="AC25" s="241"/>
      <c r="AD25" s="241"/>
    </row>
    <row r="26" spans="1:30" ht="15.75" customHeight="1" x14ac:dyDescent="0.2">
      <c r="A26" s="12" t="s">
        <v>152</v>
      </c>
      <c r="B26" s="185" t="s">
        <v>22</v>
      </c>
      <c r="C26" s="167">
        <v>553</v>
      </c>
      <c r="D26" s="167"/>
      <c r="E26" s="167">
        <v>30</v>
      </c>
      <c r="F26" s="167">
        <v>57</v>
      </c>
      <c r="G26" s="167">
        <v>63</v>
      </c>
      <c r="H26" s="167">
        <v>-194</v>
      </c>
      <c r="I26" s="167">
        <v>30</v>
      </c>
      <c r="J26" s="167">
        <v>99</v>
      </c>
      <c r="K26" s="167">
        <v>135</v>
      </c>
      <c r="L26" s="167">
        <v>78</v>
      </c>
      <c r="M26" s="167">
        <v>55</v>
      </c>
      <c r="N26" s="167">
        <v>45</v>
      </c>
      <c r="O26" s="167">
        <v>43</v>
      </c>
      <c r="P26" s="167">
        <v>29</v>
      </c>
      <c r="Q26" s="167">
        <v>43</v>
      </c>
      <c r="R26" s="167">
        <v>16</v>
      </c>
      <c r="S26" s="167">
        <v>6</v>
      </c>
      <c r="T26" s="167">
        <v>-1</v>
      </c>
      <c r="U26" s="167">
        <v>5</v>
      </c>
      <c r="V26" s="167">
        <v>11</v>
      </c>
      <c r="W26" s="168">
        <v>3</v>
      </c>
      <c r="Z26" s="29"/>
      <c r="AA26" s="33" t="s">
        <v>108</v>
      </c>
      <c r="AB26" s="33" t="s">
        <v>109</v>
      </c>
      <c r="AC26" s="33" t="s">
        <v>110</v>
      </c>
      <c r="AD26" s="31"/>
    </row>
    <row r="27" spans="1:30" ht="15.75" customHeight="1" x14ac:dyDescent="0.2">
      <c r="A27" s="12" t="s">
        <v>153</v>
      </c>
      <c r="B27" s="186" t="s">
        <v>85</v>
      </c>
      <c r="C27" s="167">
        <v>-67</v>
      </c>
      <c r="D27" s="167"/>
      <c r="E27" s="167">
        <v>24</v>
      </c>
      <c r="F27" s="167">
        <v>5</v>
      </c>
      <c r="G27" s="167">
        <v>-16</v>
      </c>
      <c r="H27" s="167">
        <v>-90</v>
      </c>
      <c r="I27" s="167">
        <v>-18</v>
      </c>
      <c r="J27" s="167">
        <v>12</v>
      </c>
      <c r="K27" s="167">
        <v>10</v>
      </c>
      <c r="L27" s="167">
        <v>12</v>
      </c>
      <c r="M27" s="167">
        <v>-9</v>
      </c>
      <c r="N27" s="167">
        <v>7</v>
      </c>
      <c r="O27" s="167">
        <v>13</v>
      </c>
      <c r="P27" s="167">
        <v>-16</v>
      </c>
      <c r="Q27" s="167">
        <v>9</v>
      </c>
      <c r="R27" s="167">
        <v>3</v>
      </c>
      <c r="S27" s="167">
        <v>-3</v>
      </c>
      <c r="T27" s="167">
        <v>-5</v>
      </c>
      <c r="U27" s="167">
        <v>-3</v>
      </c>
      <c r="V27" s="167">
        <v>-1</v>
      </c>
      <c r="W27" s="168">
        <v>-1</v>
      </c>
      <c r="Z27" s="29"/>
      <c r="AA27" s="33" t="s">
        <v>111</v>
      </c>
      <c r="AB27" s="33" t="s">
        <v>112</v>
      </c>
      <c r="AC27" s="33" t="s">
        <v>113</v>
      </c>
      <c r="AD27" s="31"/>
    </row>
    <row r="28" spans="1:30" ht="15.75" customHeight="1" x14ac:dyDescent="0.2">
      <c r="A28" s="12" t="s">
        <v>154</v>
      </c>
      <c r="B28" s="185" t="s">
        <v>23</v>
      </c>
      <c r="C28" s="167">
        <v>65</v>
      </c>
      <c r="D28" s="167"/>
      <c r="E28" s="167">
        <v>55</v>
      </c>
      <c r="F28" s="167">
        <v>31</v>
      </c>
      <c r="G28" s="167">
        <v>31</v>
      </c>
      <c r="H28" s="167">
        <v>-81</v>
      </c>
      <c r="I28" s="167">
        <v>-12</v>
      </c>
      <c r="J28" s="167">
        <v>-72</v>
      </c>
      <c r="K28" s="167">
        <v>-21</v>
      </c>
      <c r="L28" s="167">
        <v>1</v>
      </c>
      <c r="M28" s="167">
        <v>32</v>
      </c>
      <c r="N28" s="167">
        <v>34</v>
      </c>
      <c r="O28" s="167">
        <v>43</v>
      </c>
      <c r="P28" s="167">
        <v>60</v>
      </c>
      <c r="Q28" s="167">
        <v>51</v>
      </c>
      <c r="R28" s="167">
        <v>-13</v>
      </c>
      <c r="S28" s="167">
        <v>-5</v>
      </c>
      <c r="T28" s="167">
        <v>-14</v>
      </c>
      <c r="U28" s="167">
        <v>-19</v>
      </c>
      <c r="V28" s="167">
        <v>-24</v>
      </c>
      <c r="W28" s="168">
        <v>-12</v>
      </c>
      <c r="Z28" s="29"/>
      <c r="AA28" s="33" t="s">
        <v>114</v>
      </c>
      <c r="AB28" s="33" t="s">
        <v>115</v>
      </c>
      <c r="AC28" s="33" t="s">
        <v>116</v>
      </c>
      <c r="AD28" s="31"/>
    </row>
    <row r="29" spans="1:30" ht="15.75" customHeight="1" x14ac:dyDescent="0.2">
      <c r="A29" s="12" t="s">
        <v>155</v>
      </c>
      <c r="B29" s="185" t="s">
        <v>24</v>
      </c>
      <c r="C29" s="167">
        <v>982</v>
      </c>
      <c r="D29" s="167"/>
      <c r="E29" s="167">
        <v>192</v>
      </c>
      <c r="F29" s="167">
        <v>96</v>
      </c>
      <c r="G29" s="167">
        <v>72</v>
      </c>
      <c r="H29" s="167">
        <v>-42</v>
      </c>
      <c r="I29" s="167">
        <v>11</v>
      </c>
      <c r="J29" s="167">
        <v>180</v>
      </c>
      <c r="K29" s="167">
        <v>186</v>
      </c>
      <c r="L29" s="167">
        <v>147</v>
      </c>
      <c r="M29" s="167">
        <v>45</v>
      </c>
      <c r="N29" s="167">
        <v>67</v>
      </c>
      <c r="O29" s="167">
        <v>98</v>
      </c>
      <c r="P29" s="167">
        <v>26</v>
      </c>
      <c r="Q29" s="167">
        <v>15</v>
      </c>
      <c r="R29" s="167">
        <v>-21</v>
      </c>
      <c r="S29" s="167">
        <v>-43</v>
      </c>
      <c r="T29" s="167">
        <v>-6</v>
      </c>
      <c r="U29" s="167">
        <v>-4</v>
      </c>
      <c r="V29" s="167">
        <v>-27</v>
      </c>
      <c r="W29" s="168">
        <v>-10</v>
      </c>
      <c r="Z29" s="34"/>
      <c r="AA29" s="33" t="s">
        <v>117</v>
      </c>
      <c r="AB29" s="35" t="s">
        <v>118</v>
      </c>
      <c r="AC29" s="35" t="s">
        <v>119</v>
      </c>
      <c r="AD29" s="31"/>
    </row>
    <row r="30" spans="1:30" ht="15.75" customHeight="1" x14ac:dyDescent="0.2">
      <c r="A30" s="12" t="s">
        <v>156</v>
      </c>
      <c r="B30" s="185" t="s">
        <v>25</v>
      </c>
      <c r="C30" s="167">
        <v>223</v>
      </c>
      <c r="D30" s="167"/>
      <c r="E30" s="167">
        <v>23</v>
      </c>
      <c r="F30" s="167">
        <v>29</v>
      </c>
      <c r="G30" s="167">
        <v>19</v>
      </c>
      <c r="H30" s="167">
        <v>-53</v>
      </c>
      <c r="I30" s="167">
        <v>3</v>
      </c>
      <c r="J30" s="167">
        <v>13</v>
      </c>
      <c r="K30" s="167">
        <v>25</v>
      </c>
      <c r="L30" s="167">
        <v>24</v>
      </c>
      <c r="M30" s="167">
        <v>32</v>
      </c>
      <c r="N30" s="167">
        <v>21</v>
      </c>
      <c r="O30" s="167">
        <v>30</v>
      </c>
      <c r="P30" s="167">
        <v>21</v>
      </c>
      <c r="Q30" s="167">
        <v>14</v>
      </c>
      <c r="R30" s="167">
        <v>13</v>
      </c>
      <c r="S30" s="167">
        <v>3</v>
      </c>
      <c r="T30" s="167">
        <v>-5</v>
      </c>
      <c r="U30" s="167">
        <v>6</v>
      </c>
      <c r="V30" s="167">
        <v>-1</v>
      </c>
      <c r="W30" s="168">
        <v>6</v>
      </c>
      <c r="Y30" s="95"/>
      <c r="Z30" s="34"/>
      <c r="AA30" s="35" t="s">
        <v>120</v>
      </c>
      <c r="AB30" s="35" t="s">
        <v>121</v>
      </c>
      <c r="AC30" s="35" t="s">
        <v>122</v>
      </c>
      <c r="AD30" s="31"/>
    </row>
    <row r="31" spans="1:30" ht="15.75" customHeight="1" x14ac:dyDescent="0.2">
      <c r="A31" s="12" t="s">
        <v>157</v>
      </c>
      <c r="B31" s="185" t="s">
        <v>26</v>
      </c>
      <c r="C31" s="167">
        <v>1062</v>
      </c>
      <c r="D31" s="167"/>
      <c r="E31" s="167">
        <v>153</v>
      </c>
      <c r="F31" s="167">
        <v>96</v>
      </c>
      <c r="G31" s="167">
        <v>66</v>
      </c>
      <c r="H31" s="167">
        <v>-319</v>
      </c>
      <c r="I31" s="167">
        <v>107</v>
      </c>
      <c r="J31" s="167">
        <v>65</v>
      </c>
      <c r="K31" s="167">
        <v>125</v>
      </c>
      <c r="L31" s="167">
        <v>180</v>
      </c>
      <c r="M31" s="167">
        <v>135</v>
      </c>
      <c r="N31" s="167">
        <v>95</v>
      </c>
      <c r="O31" s="167">
        <v>97</v>
      </c>
      <c r="P31" s="167">
        <v>115</v>
      </c>
      <c r="Q31" s="167">
        <v>51</v>
      </c>
      <c r="R31" s="167">
        <v>40</v>
      </c>
      <c r="S31" s="167">
        <v>13</v>
      </c>
      <c r="T31" s="167">
        <v>20</v>
      </c>
      <c r="U31" s="167">
        <v>5</v>
      </c>
      <c r="V31" s="167">
        <v>12</v>
      </c>
      <c r="W31" s="168">
        <v>6</v>
      </c>
      <c r="Y31" s="95"/>
      <c r="Z31" s="34"/>
      <c r="AA31" s="35" t="s">
        <v>124</v>
      </c>
      <c r="AB31" s="35" t="s">
        <v>128</v>
      </c>
      <c r="AC31" s="35" t="s">
        <v>214</v>
      </c>
      <c r="AD31" s="31"/>
    </row>
    <row r="32" spans="1:30" ht="15.75" customHeight="1" x14ac:dyDescent="0.2">
      <c r="A32" s="12" t="s">
        <v>158</v>
      </c>
      <c r="B32" s="185" t="s">
        <v>27</v>
      </c>
      <c r="C32" s="167">
        <v>1614</v>
      </c>
      <c r="D32" s="167"/>
      <c r="E32" s="167">
        <v>144</v>
      </c>
      <c r="F32" s="167">
        <v>90</v>
      </c>
      <c r="G32" s="167">
        <v>52</v>
      </c>
      <c r="H32" s="167">
        <v>-5</v>
      </c>
      <c r="I32" s="167">
        <v>252</v>
      </c>
      <c r="J32" s="167">
        <v>273</v>
      </c>
      <c r="K32" s="167">
        <v>322</v>
      </c>
      <c r="L32" s="167">
        <v>166</v>
      </c>
      <c r="M32" s="167">
        <v>62</v>
      </c>
      <c r="N32" s="167">
        <v>79</v>
      </c>
      <c r="O32" s="167">
        <v>58</v>
      </c>
      <c r="P32" s="167">
        <v>20</v>
      </c>
      <c r="Q32" s="167">
        <v>14</v>
      </c>
      <c r="R32" s="167">
        <v>16</v>
      </c>
      <c r="S32" s="167">
        <v>20</v>
      </c>
      <c r="T32" s="167">
        <v>-1</v>
      </c>
      <c r="U32" s="167">
        <v>13</v>
      </c>
      <c r="V32" s="167">
        <v>16</v>
      </c>
      <c r="W32" s="168">
        <v>23</v>
      </c>
      <c r="Y32" s="95"/>
      <c r="Z32" s="34"/>
      <c r="AA32" s="35" t="s">
        <v>325</v>
      </c>
      <c r="AB32" s="36"/>
      <c r="AC32" s="36"/>
      <c r="AD32" s="36"/>
    </row>
    <row r="33" spans="1:30" ht="15.75" customHeight="1" x14ac:dyDescent="0.2">
      <c r="A33" s="12" t="s">
        <v>159</v>
      </c>
      <c r="B33" s="185" t="s">
        <v>8</v>
      </c>
      <c r="C33" s="167">
        <v>690</v>
      </c>
      <c r="D33" s="167"/>
      <c r="E33" s="167">
        <v>130</v>
      </c>
      <c r="F33" s="167">
        <v>81</v>
      </c>
      <c r="G33" s="167">
        <v>10</v>
      </c>
      <c r="H33" s="167">
        <v>-167</v>
      </c>
      <c r="I33" s="167">
        <v>-27</v>
      </c>
      <c r="J33" s="167">
        <v>26</v>
      </c>
      <c r="K33" s="167">
        <v>90</v>
      </c>
      <c r="L33" s="167">
        <v>118</v>
      </c>
      <c r="M33" s="167">
        <v>124</v>
      </c>
      <c r="N33" s="167">
        <v>95</v>
      </c>
      <c r="O33" s="167">
        <v>71</v>
      </c>
      <c r="P33" s="167">
        <v>82</v>
      </c>
      <c r="Q33" s="167">
        <v>97</v>
      </c>
      <c r="R33" s="167">
        <v>41</v>
      </c>
      <c r="S33" s="167">
        <v>7</v>
      </c>
      <c r="T33" s="167">
        <v>-21</v>
      </c>
      <c r="U33" s="167">
        <v>-40</v>
      </c>
      <c r="V33" s="167">
        <v>-16</v>
      </c>
      <c r="W33" s="168">
        <v>-11</v>
      </c>
      <c r="Y33" s="95"/>
      <c r="Z33" s="32"/>
      <c r="AA33" s="32"/>
      <c r="AB33" s="32"/>
      <c r="AC33" s="32"/>
      <c r="AD33" s="32"/>
    </row>
    <row r="34" spans="1:30" ht="15.75" customHeight="1" x14ac:dyDescent="0.2">
      <c r="A34" s="12" t="s">
        <v>160</v>
      </c>
      <c r="B34" s="185" t="s">
        <v>28</v>
      </c>
      <c r="C34" s="167">
        <v>-15</v>
      </c>
      <c r="D34" s="167"/>
      <c r="E34" s="167">
        <v>4</v>
      </c>
      <c r="F34" s="167">
        <v>1</v>
      </c>
      <c r="G34" s="167">
        <v>9</v>
      </c>
      <c r="H34" s="167">
        <v>-61</v>
      </c>
      <c r="I34" s="167">
        <v>-11</v>
      </c>
      <c r="J34" s="167">
        <v>14</v>
      </c>
      <c r="K34" s="167">
        <v>12</v>
      </c>
      <c r="L34" s="167">
        <v>-3</v>
      </c>
      <c r="M34" s="167">
        <v>7</v>
      </c>
      <c r="N34" s="167">
        <v>2</v>
      </c>
      <c r="O34" s="167">
        <v>4</v>
      </c>
      <c r="P34" s="167">
        <v>7</v>
      </c>
      <c r="Q34" s="167">
        <v>-1</v>
      </c>
      <c r="R34" s="167">
        <v>-6</v>
      </c>
      <c r="S34" s="167">
        <v>-1</v>
      </c>
      <c r="T34" s="167">
        <v>2</v>
      </c>
      <c r="U34" s="167">
        <v>2</v>
      </c>
      <c r="V34" s="167">
        <v>2</v>
      </c>
      <c r="W34" s="168">
        <v>2</v>
      </c>
      <c r="Z34" s="241" t="s">
        <v>127</v>
      </c>
      <c r="AA34" s="241"/>
      <c r="AB34" s="241"/>
      <c r="AC34" s="241"/>
      <c r="AD34" s="241"/>
    </row>
    <row r="35" spans="1:30" ht="15.75" customHeight="1" x14ac:dyDescent="0.2">
      <c r="A35" s="12" t="s">
        <v>161</v>
      </c>
      <c r="B35" s="185" t="s">
        <v>29</v>
      </c>
      <c r="C35" s="167">
        <v>546</v>
      </c>
      <c r="D35" s="167"/>
      <c r="E35" s="167">
        <v>49</v>
      </c>
      <c r="F35" s="167">
        <v>47</v>
      </c>
      <c r="G35" s="167">
        <v>44</v>
      </c>
      <c r="H35" s="167">
        <v>-78</v>
      </c>
      <c r="I35" s="167">
        <v>-36</v>
      </c>
      <c r="J35" s="167">
        <v>-112</v>
      </c>
      <c r="K35" s="167">
        <v>-5</v>
      </c>
      <c r="L35" s="167">
        <v>49</v>
      </c>
      <c r="M35" s="167">
        <v>88</v>
      </c>
      <c r="N35" s="167">
        <v>58</v>
      </c>
      <c r="O35" s="167">
        <v>110</v>
      </c>
      <c r="P35" s="167">
        <v>76</v>
      </c>
      <c r="Q35" s="167">
        <v>94</v>
      </c>
      <c r="R35" s="167">
        <v>83</v>
      </c>
      <c r="S35" s="167">
        <v>41</v>
      </c>
      <c r="T35" s="167">
        <v>18</v>
      </c>
      <c r="U35" s="167">
        <v>8</v>
      </c>
      <c r="V35" s="167">
        <v>18</v>
      </c>
      <c r="W35" s="168">
        <v>-6</v>
      </c>
      <c r="Z35" s="37"/>
      <c r="AA35" s="38"/>
      <c r="AB35" s="39" t="s">
        <v>323</v>
      </c>
      <c r="AC35" s="37"/>
      <c r="AD35" s="39"/>
    </row>
    <row r="36" spans="1:30" ht="15.75" customHeight="1" x14ac:dyDescent="0.2">
      <c r="A36" s="12" t="s">
        <v>162</v>
      </c>
      <c r="B36" s="185" t="s">
        <v>30</v>
      </c>
      <c r="C36" s="167">
        <v>1097</v>
      </c>
      <c r="D36" s="167"/>
      <c r="E36" s="167">
        <v>156</v>
      </c>
      <c r="F36" s="167">
        <v>72</v>
      </c>
      <c r="G36" s="167">
        <v>31</v>
      </c>
      <c r="H36" s="167">
        <v>-194</v>
      </c>
      <c r="I36" s="167">
        <v>-39</v>
      </c>
      <c r="J36" s="167">
        <v>166</v>
      </c>
      <c r="K36" s="167">
        <v>323</v>
      </c>
      <c r="L36" s="167">
        <v>187</v>
      </c>
      <c r="M36" s="167">
        <v>105</v>
      </c>
      <c r="N36" s="167">
        <v>74</v>
      </c>
      <c r="O36" s="167">
        <v>41</v>
      </c>
      <c r="P36" s="167">
        <v>31</v>
      </c>
      <c r="Q36" s="167">
        <v>34</v>
      </c>
      <c r="R36" s="167">
        <v>53</v>
      </c>
      <c r="S36" s="167">
        <v>11</v>
      </c>
      <c r="T36" s="167">
        <v>-17</v>
      </c>
      <c r="U36" s="167">
        <v>32</v>
      </c>
      <c r="V36" s="167">
        <v>23</v>
      </c>
      <c r="W36" s="168">
        <v>8</v>
      </c>
      <c r="Z36" s="39"/>
      <c r="AA36" s="243" t="s">
        <v>324</v>
      </c>
      <c r="AB36" s="243"/>
      <c r="AC36" s="243"/>
      <c r="AD36" s="38"/>
    </row>
    <row r="37" spans="1:30" ht="15.75" customHeight="1" x14ac:dyDescent="0.2">
      <c r="A37" s="12" t="s">
        <v>163</v>
      </c>
      <c r="B37" s="185" t="s">
        <v>31</v>
      </c>
      <c r="C37" s="167">
        <v>1012</v>
      </c>
      <c r="D37" s="167"/>
      <c r="E37" s="167">
        <v>113</v>
      </c>
      <c r="F37" s="167">
        <v>90</v>
      </c>
      <c r="G37" s="167">
        <v>77</v>
      </c>
      <c r="H37" s="167">
        <v>538</v>
      </c>
      <c r="I37" s="167">
        <v>-57</v>
      </c>
      <c r="J37" s="167">
        <v>-109</v>
      </c>
      <c r="K37" s="167">
        <v>61</v>
      </c>
      <c r="L37" s="167">
        <v>115</v>
      </c>
      <c r="M37" s="167">
        <v>67</v>
      </c>
      <c r="N37" s="167">
        <v>19</v>
      </c>
      <c r="O37" s="167">
        <v>47</v>
      </c>
      <c r="P37" s="167">
        <v>30</v>
      </c>
      <c r="Q37" s="167">
        <v>29</v>
      </c>
      <c r="R37" s="167">
        <v>2</v>
      </c>
      <c r="S37" s="167">
        <v>-7</v>
      </c>
      <c r="T37" s="167">
        <v>2</v>
      </c>
      <c r="U37" s="167">
        <v>-2</v>
      </c>
      <c r="V37" s="167">
        <v>-10</v>
      </c>
      <c r="W37" s="168">
        <v>7</v>
      </c>
      <c r="Z37" s="38"/>
      <c r="AA37" s="38"/>
      <c r="AB37" s="39" t="s">
        <v>87</v>
      </c>
      <c r="AC37" s="38"/>
    </row>
    <row r="38" spans="1:30" ht="15.75" customHeight="1" x14ac:dyDescent="0.2">
      <c r="A38" s="12" t="s">
        <v>164</v>
      </c>
      <c r="B38" s="185" t="s">
        <v>10</v>
      </c>
      <c r="C38" s="167">
        <v>288</v>
      </c>
      <c r="D38" s="167"/>
      <c r="E38" s="167">
        <v>12</v>
      </c>
      <c r="F38" s="167">
        <v>22</v>
      </c>
      <c r="G38" s="167">
        <v>21</v>
      </c>
      <c r="H38" s="167">
        <v>-25</v>
      </c>
      <c r="I38" s="167">
        <v>39</v>
      </c>
      <c r="J38" s="167">
        <v>80</v>
      </c>
      <c r="K38" s="167">
        <v>89</v>
      </c>
      <c r="L38" s="167">
        <v>-15</v>
      </c>
      <c r="M38" s="167">
        <v>-15</v>
      </c>
      <c r="N38" s="167">
        <v>5</v>
      </c>
      <c r="O38" s="167">
        <v>27</v>
      </c>
      <c r="P38" s="167">
        <v>29</v>
      </c>
      <c r="Q38" s="167">
        <v>7</v>
      </c>
      <c r="R38" s="167">
        <v>-11</v>
      </c>
      <c r="S38" s="167">
        <v>-3</v>
      </c>
      <c r="T38" s="167">
        <v>10</v>
      </c>
      <c r="U38" s="167">
        <v>19</v>
      </c>
      <c r="V38" s="167">
        <v>-1</v>
      </c>
      <c r="W38" s="168">
        <v>-2</v>
      </c>
    </row>
    <row r="39" spans="1:30" ht="15.75" customHeight="1" x14ac:dyDescent="0.2">
      <c r="A39" s="170" t="s">
        <v>165</v>
      </c>
      <c r="B39" s="187" t="s">
        <v>32</v>
      </c>
      <c r="C39" s="172">
        <v>1127</v>
      </c>
      <c r="D39" s="172"/>
      <c r="E39" s="172">
        <v>222</v>
      </c>
      <c r="F39" s="172">
        <v>61</v>
      </c>
      <c r="G39" s="172">
        <v>18</v>
      </c>
      <c r="H39" s="172">
        <v>-188</v>
      </c>
      <c r="I39" s="172">
        <v>84</v>
      </c>
      <c r="J39" s="172">
        <v>234</v>
      </c>
      <c r="K39" s="172">
        <v>357</v>
      </c>
      <c r="L39" s="172">
        <v>228</v>
      </c>
      <c r="M39" s="172">
        <v>55</v>
      </c>
      <c r="N39" s="172">
        <v>18</v>
      </c>
      <c r="O39" s="172">
        <v>-28</v>
      </c>
      <c r="P39" s="172">
        <v>10</v>
      </c>
      <c r="Q39" s="172">
        <v>-15</v>
      </c>
      <c r="R39" s="172">
        <v>2</v>
      </c>
      <c r="S39" s="172">
        <v>12</v>
      </c>
      <c r="T39" s="172">
        <v>21</v>
      </c>
      <c r="U39" s="172">
        <v>13</v>
      </c>
      <c r="V39" s="172">
        <v>11</v>
      </c>
      <c r="W39" s="173">
        <v>12</v>
      </c>
    </row>
    <row r="40" spans="1:30" ht="15.75" customHeight="1" x14ac:dyDescent="0.2">
      <c r="B40" s="174"/>
      <c r="C40" s="174"/>
      <c r="D40" s="174"/>
      <c r="E40" s="174"/>
      <c r="F40" s="174"/>
      <c r="G40" s="174"/>
      <c r="H40" s="174"/>
      <c r="I40" s="174"/>
      <c r="J40" s="174"/>
      <c r="K40" s="174"/>
      <c r="L40" s="174"/>
      <c r="M40" s="174"/>
      <c r="N40" s="174"/>
      <c r="O40" s="174"/>
      <c r="P40" s="174"/>
      <c r="Q40" s="174"/>
      <c r="R40" s="174"/>
      <c r="S40" s="174"/>
      <c r="T40" s="174"/>
      <c r="U40" s="174"/>
      <c r="V40" s="174"/>
      <c r="W40" s="174"/>
    </row>
    <row r="41" spans="1:30" s="95" customFormat="1" ht="16.5" customHeight="1" x14ac:dyDescent="0.2">
      <c r="A41" s="175"/>
      <c r="B41" s="175"/>
      <c r="C41" s="242" t="s">
        <v>293</v>
      </c>
      <c r="D41" s="242"/>
      <c r="E41" s="242"/>
      <c r="F41" s="242"/>
      <c r="G41" s="242"/>
      <c r="H41" s="242"/>
      <c r="I41" s="242"/>
      <c r="J41" s="242"/>
      <c r="Y41" s="25"/>
      <c r="Z41" s="25"/>
      <c r="AA41" s="25"/>
      <c r="AB41" s="25"/>
      <c r="AC41" s="25"/>
      <c r="AD41" s="25"/>
    </row>
    <row r="42" spans="1:30" s="95" customFormat="1" ht="18" customHeight="1" x14ac:dyDescent="0.2">
      <c r="A42" s="236" t="s">
        <v>33</v>
      </c>
      <c r="B42" s="235"/>
      <c r="C42" s="231" t="s">
        <v>34</v>
      </c>
      <c r="D42" s="176"/>
      <c r="E42" s="229" t="s">
        <v>0</v>
      </c>
      <c r="F42" s="229"/>
      <c r="G42" s="229"/>
      <c r="H42" s="229"/>
      <c r="I42" s="229"/>
      <c r="J42" s="229"/>
      <c r="K42" s="229"/>
      <c r="L42" s="229"/>
      <c r="M42" s="229"/>
      <c r="N42" s="229"/>
      <c r="O42" s="229"/>
      <c r="P42" s="229"/>
      <c r="Q42" s="229"/>
      <c r="R42" s="229"/>
      <c r="S42" s="229"/>
      <c r="T42" s="229"/>
      <c r="U42" s="229"/>
      <c r="V42" s="229"/>
      <c r="W42" s="230"/>
      <c r="Y42" s="25"/>
      <c r="Z42" s="25"/>
      <c r="AA42" s="25"/>
      <c r="AB42" s="25"/>
      <c r="AC42" s="25"/>
      <c r="AD42" s="25"/>
    </row>
    <row r="43" spans="1:30" s="95" customFormat="1" ht="18" customHeight="1" x14ac:dyDescent="0.2">
      <c r="A43" s="236"/>
      <c r="B43" s="235"/>
      <c r="C43" s="232"/>
      <c r="E43" s="229" t="s">
        <v>63</v>
      </c>
      <c r="F43" s="229"/>
      <c r="G43" s="229"/>
      <c r="H43" s="229"/>
      <c r="I43" s="229"/>
      <c r="J43" s="229"/>
      <c r="K43" s="229"/>
      <c r="L43" s="229"/>
      <c r="M43" s="229"/>
      <c r="N43" s="229"/>
      <c r="O43" s="229"/>
      <c r="P43" s="229"/>
      <c r="Q43" s="229"/>
      <c r="R43" s="229"/>
      <c r="S43" s="229"/>
      <c r="T43" s="229"/>
      <c r="U43" s="229"/>
      <c r="V43" s="229"/>
      <c r="W43" s="230"/>
      <c r="Y43" s="25"/>
      <c r="Z43" s="25"/>
      <c r="AA43" s="25"/>
      <c r="AB43" s="25"/>
      <c r="AC43" s="25"/>
      <c r="AD43" s="25"/>
    </row>
    <row r="44" spans="1:30" s="95" customFormat="1" ht="18" customHeight="1" x14ac:dyDescent="0.2">
      <c r="A44" s="237"/>
      <c r="B44" s="238"/>
      <c r="C44" s="233"/>
      <c r="D44" s="130"/>
      <c r="E44" s="131" t="s">
        <v>43</v>
      </c>
      <c r="F44" s="131" t="s">
        <v>44</v>
      </c>
      <c r="G44" s="131" t="s">
        <v>45</v>
      </c>
      <c r="H44" s="131" t="s">
        <v>46</v>
      </c>
      <c r="I44" s="131" t="s">
        <v>47</v>
      </c>
      <c r="J44" s="131" t="s">
        <v>48</v>
      </c>
      <c r="K44" s="131" t="s">
        <v>49</v>
      </c>
      <c r="L44" s="132" t="s">
        <v>50</v>
      </c>
      <c r="M44" s="131" t="s">
        <v>51</v>
      </c>
      <c r="N44" s="131" t="s">
        <v>52</v>
      </c>
      <c r="O44" s="131" t="s">
        <v>53</v>
      </c>
      <c r="P44" s="131" t="s">
        <v>54</v>
      </c>
      <c r="Q44" s="131" t="s">
        <v>55</v>
      </c>
      <c r="R44" s="131" t="s">
        <v>56</v>
      </c>
      <c r="S44" s="131" t="s">
        <v>57</v>
      </c>
      <c r="T44" s="131" t="s">
        <v>58</v>
      </c>
      <c r="U44" s="131" t="s">
        <v>59</v>
      </c>
      <c r="V44" s="131" t="s">
        <v>60</v>
      </c>
      <c r="W44" s="151" t="s">
        <v>42</v>
      </c>
      <c r="Y44" s="25"/>
      <c r="Z44" s="25"/>
      <c r="AA44" s="25"/>
      <c r="AB44" s="25"/>
      <c r="AC44" s="25"/>
      <c r="AD44" s="25"/>
    </row>
    <row r="45" spans="1:30" ht="15.75" customHeight="1" x14ac:dyDescent="0.2">
      <c r="A45" s="134" t="s">
        <v>133</v>
      </c>
      <c r="B45" s="184" t="s">
        <v>3</v>
      </c>
      <c r="C45" s="162">
        <v>15275</v>
      </c>
      <c r="D45" s="177"/>
      <c r="E45" s="162">
        <v>1141</v>
      </c>
      <c r="F45" s="162">
        <v>744</v>
      </c>
      <c r="G45" s="162">
        <v>578</v>
      </c>
      <c r="H45" s="162">
        <v>2324</v>
      </c>
      <c r="I45" s="162">
        <v>3488</v>
      </c>
      <c r="J45" s="162">
        <v>2084</v>
      </c>
      <c r="K45" s="162">
        <v>1530</v>
      </c>
      <c r="L45" s="162">
        <v>1109</v>
      </c>
      <c r="M45" s="162">
        <v>641</v>
      </c>
      <c r="N45" s="162">
        <v>554</v>
      </c>
      <c r="O45" s="162">
        <v>443</v>
      </c>
      <c r="P45" s="162">
        <v>355</v>
      </c>
      <c r="Q45" s="162">
        <v>232</v>
      </c>
      <c r="R45" s="162">
        <v>158</v>
      </c>
      <c r="S45" s="162">
        <v>-40</v>
      </c>
      <c r="T45" s="162">
        <v>1</v>
      </c>
      <c r="U45" s="162">
        <v>-51</v>
      </c>
      <c r="V45" s="162">
        <v>-4</v>
      </c>
      <c r="W45" s="178">
        <v>-12</v>
      </c>
    </row>
    <row r="46" spans="1:30" ht="15.75" customHeight="1" x14ac:dyDescent="0.2">
      <c r="A46" s="12"/>
      <c r="B46" s="184" t="s">
        <v>35</v>
      </c>
      <c r="C46" s="162"/>
      <c r="D46" s="177"/>
      <c r="E46" s="162"/>
      <c r="F46" s="162"/>
      <c r="G46" s="162"/>
      <c r="H46" s="162"/>
      <c r="I46" s="162"/>
      <c r="J46" s="162"/>
      <c r="K46" s="162"/>
      <c r="L46" s="162"/>
      <c r="M46" s="162"/>
      <c r="N46" s="162"/>
      <c r="O46" s="162"/>
      <c r="P46" s="162"/>
      <c r="Q46" s="162"/>
      <c r="R46" s="162"/>
      <c r="S46" s="162"/>
      <c r="T46" s="162"/>
      <c r="U46" s="162"/>
      <c r="V46" s="162"/>
      <c r="W46" s="178"/>
    </row>
    <row r="47" spans="1:30" ht="15.75" customHeight="1" x14ac:dyDescent="0.2">
      <c r="A47" s="12" t="s">
        <v>134</v>
      </c>
      <c r="B47" s="185" t="s">
        <v>4</v>
      </c>
      <c r="C47" s="167">
        <v>-573</v>
      </c>
      <c r="D47" s="174"/>
      <c r="E47" s="167">
        <v>-147</v>
      </c>
      <c r="F47" s="167">
        <v>-38</v>
      </c>
      <c r="G47" s="167">
        <v>-12</v>
      </c>
      <c r="H47" s="167">
        <v>387</v>
      </c>
      <c r="I47" s="167">
        <v>263</v>
      </c>
      <c r="J47" s="167">
        <v>-111</v>
      </c>
      <c r="K47" s="167">
        <v>-294</v>
      </c>
      <c r="L47" s="167">
        <v>-171</v>
      </c>
      <c r="M47" s="167">
        <v>-78</v>
      </c>
      <c r="N47" s="167">
        <v>-65</v>
      </c>
      <c r="O47" s="167">
        <v>-84</v>
      </c>
      <c r="P47" s="167">
        <v>-106</v>
      </c>
      <c r="Q47" s="167">
        <v>-49</v>
      </c>
      <c r="R47" s="167">
        <v>-49</v>
      </c>
      <c r="S47" s="167">
        <v>-10</v>
      </c>
      <c r="T47" s="167">
        <v>-5</v>
      </c>
      <c r="U47" s="167">
        <v>2</v>
      </c>
      <c r="V47" s="167">
        <v>-8</v>
      </c>
      <c r="W47" s="168">
        <v>2</v>
      </c>
    </row>
    <row r="48" spans="1:30" ht="15.75" customHeight="1" x14ac:dyDescent="0.2">
      <c r="A48" s="12" t="s">
        <v>135</v>
      </c>
      <c r="B48" s="185" t="s">
        <v>5</v>
      </c>
      <c r="C48" s="167">
        <v>-158</v>
      </c>
      <c r="D48" s="174"/>
      <c r="E48" s="167">
        <v>94</v>
      </c>
      <c r="F48" s="167">
        <v>10</v>
      </c>
      <c r="G48" s="167">
        <v>-23</v>
      </c>
      <c r="H48" s="167">
        <v>-161</v>
      </c>
      <c r="I48" s="167">
        <v>-100</v>
      </c>
      <c r="J48" s="167">
        <v>-29</v>
      </c>
      <c r="K48" s="167">
        <v>172</v>
      </c>
      <c r="L48" s="167">
        <v>96</v>
      </c>
      <c r="M48" s="167">
        <v>-16</v>
      </c>
      <c r="N48" s="167">
        <v>2</v>
      </c>
      <c r="O48" s="167">
        <v>-5</v>
      </c>
      <c r="P48" s="167">
        <v>-33</v>
      </c>
      <c r="Q48" s="167">
        <v>-69</v>
      </c>
      <c r="R48" s="167">
        <v>-46</v>
      </c>
      <c r="S48" s="167">
        <v>-22</v>
      </c>
      <c r="T48" s="167">
        <v>-17</v>
      </c>
      <c r="U48" s="167">
        <v>-11</v>
      </c>
      <c r="V48" s="167">
        <v>3</v>
      </c>
      <c r="W48" s="168">
        <v>-3</v>
      </c>
    </row>
    <row r="49" spans="1:23" ht="15.75" customHeight="1" x14ac:dyDescent="0.2">
      <c r="A49" s="12" t="s">
        <v>136</v>
      </c>
      <c r="B49" s="185" t="s">
        <v>6</v>
      </c>
      <c r="C49" s="167">
        <v>41</v>
      </c>
      <c r="D49" s="174"/>
      <c r="E49" s="167">
        <v>-22</v>
      </c>
      <c r="F49" s="167">
        <v>11</v>
      </c>
      <c r="G49" s="167">
        <v>-8</v>
      </c>
      <c r="H49" s="167">
        <v>-75</v>
      </c>
      <c r="I49" s="167">
        <v>-7</v>
      </c>
      <c r="J49" s="167">
        <v>20</v>
      </c>
      <c r="K49" s="167">
        <v>53</v>
      </c>
      <c r="L49" s="167">
        <v>23</v>
      </c>
      <c r="M49" s="167">
        <v>9</v>
      </c>
      <c r="N49" s="167">
        <v>4</v>
      </c>
      <c r="O49" s="167">
        <v>14</v>
      </c>
      <c r="P49" s="167">
        <v>22</v>
      </c>
      <c r="Q49" s="167">
        <v>3</v>
      </c>
      <c r="R49" s="167">
        <v>10</v>
      </c>
      <c r="S49" s="167">
        <v>-1</v>
      </c>
      <c r="T49" s="167">
        <v>-9</v>
      </c>
      <c r="U49" s="167">
        <v>-8</v>
      </c>
      <c r="V49" s="167">
        <v>0</v>
      </c>
      <c r="W49" s="168">
        <v>2</v>
      </c>
    </row>
    <row r="50" spans="1:23" ht="15.75" customHeight="1" x14ac:dyDescent="0.2">
      <c r="A50" s="12" t="s">
        <v>137</v>
      </c>
      <c r="B50" s="185" t="s">
        <v>7</v>
      </c>
      <c r="C50" s="167">
        <v>179</v>
      </c>
      <c r="D50" s="174"/>
      <c r="E50" s="167">
        <v>21</v>
      </c>
      <c r="F50" s="167">
        <v>21</v>
      </c>
      <c r="G50" s="167">
        <v>-8</v>
      </c>
      <c r="H50" s="167">
        <v>-49</v>
      </c>
      <c r="I50" s="167">
        <v>7</v>
      </c>
      <c r="J50" s="167">
        <v>12</v>
      </c>
      <c r="K50" s="167">
        <v>26</v>
      </c>
      <c r="L50" s="167">
        <v>38</v>
      </c>
      <c r="M50" s="167">
        <v>60</v>
      </c>
      <c r="N50" s="167">
        <v>31</v>
      </c>
      <c r="O50" s="167">
        <v>44</v>
      </c>
      <c r="P50" s="167">
        <v>30</v>
      </c>
      <c r="Q50" s="167">
        <v>16</v>
      </c>
      <c r="R50" s="167">
        <v>21</v>
      </c>
      <c r="S50" s="167">
        <v>-25</v>
      </c>
      <c r="T50" s="167">
        <v>-14</v>
      </c>
      <c r="U50" s="167">
        <v>-24</v>
      </c>
      <c r="V50" s="167">
        <v>-15</v>
      </c>
      <c r="W50" s="168">
        <v>-13</v>
      </c>
    </row>
    <row r="51" spans="1:23" ht="15.75" customHeight="1" x14ac:dyDescent="0.2">
      <c r="A51" s="12" t="s">
        <v>138</v>
      </c>
      <c r="B51" s="186" t="s">
        <v>84</v>
      </c>
      <c r="C51" s="167">
        <v>3703</v>
      </c>
      <c r="D51" s="174"/>
      <c r="E51" s="167">
        <v>-40</v>
      </c>
      <c r="F51" s="167">
        <v>20</v>
      </c>
      <c r="G51" s="167">
        <v>121</v>
      </c>
      <c r="H51" s="167">
        <v>1143</v>
      </c>
      <c r="I51" s="167">
        <v>1412</v>
      </c>
      <c r="J51" s="167">
        <v>1025</v>
      </c>
      <c r="K51" s="167">
        <v>173</v>
      </c>
      <c r="L51" s="167">
        <v>-21</v>
      </c>
      <c r="M51" s="167">
        <v>-82</v>
      </c>
      <c r="N51" s="167">
        <v>26</v>
      </c>
      <c r="O51" s="167">
        <v>-48</v>
      </c>
      <c r="P51" s="167">
        <v>-28</v>
      </c>
      <c r="Q51" s="167">
        <v>-49</v>
      </c>
      <c r="R51" s="167">
        <v>-30</v>
      </c>
      <c r="S51" s="167">
        <v>28</v>
      </c>
      <c r="T51" s="167">
        <v>23</v>
      </c>
      <c r="U51" s="167">
        <v>9</v>
      </c>
      <c r="V51" s="167">
        <v>19</v>
      </c>
      <c r="W51" s="168">
        <v>2</v>
      </c>
    </row>
    <row r="52" spans="1:23" ht="15.75" customHeight="1" x14ac:dyDescent="0.2">
      <c r="A52" s="12" t="s">
        <v>139</v>
      </c>
      <c r="B52" s="185" t="s">
        <v>9</v>
      </c>
      <c r="C52" s="167">
        <v>-46</v>
      </c>
      <c r="D52" s="174"/>
      <c r="E52" s="167">
        <v>10</v>
      </c>
      <c r="F52" s="167">
        <v>10</v>
      </c>
      <c r="G52" s="167">
        <v>4</v>
      </c>
      <c r="H52" s="167">
        <v>-3</v>
      </c>
      <c r="I52" s="167">
        <v>-12</v>
      </c>
      <c r="J52" s="167">
        <v>-40</v>
      </c>
      <c r="K52" s="167">
        <v>-16</v>
      </c>
      <c r="L52" s="167">
        <v>5</v>
      </c>
      <c r="M52" s="167">
        <v>-29</v>
      </c>
      <c r="N52" s="167">
        <v>1</v>
      </c>
      <c r="O52" s="167">
        <v>4</v>
      </c>
      <c r="P52" s="167">
        <v>-13</v>
      </c>
      <c r="Q52" s="167">
        <v>13</v>
      </c>
      <c r="R52" s="167">
        <v>6</v>
      </c>
      <c r="S52" s="167">
        <v>4</v>
      </c>
      <c r="T52" s="167">
        <v>1</v>
      </c>
      <c r="U52" s="167">
        <v>-2</v>
      </c>
      <c r="V52" s="167">
        <v>6</v>
      </c>
      <c r="W52" s="168">
        <v>5</v>
      </c>
    </row>
    <row r="53" spans="1:23" ht="15.75" customHeight="1" x14ac:dyDescent="0.2">
      <c r="A53" s="12" t="s">
        <v>140</v>
      </c>
      <c r="B53" s="185" t="s">
        <v>72</v>
      </c>
      <c r="C53" s="167">
        <v>136</v>
      </c>
      <c r="D53" s="174"/>
      <c r="E53" s="167">
        <v>23</v>
      </c>
      <c r="F53" s="167">
        <v>10</v>
      </c>
      <c r="G53" s="167">
        <v>5</v>
      </c>
      <c r="H53" s="167">
        <v>-93</v>
      </c>
      <c r="I53" s="167">
        <v>-14</v>
      </c>
      <c r="J53" s="167">
        <v>-7</v>
      </c>
      <c r="K53" s="167">
        <v>21</v>
      </c>
      <c r="L53" s="167">
        <v>10</v>
      </c>
      <c r="M53" s="167">
        <v>8</v>
      </c>
      <c r="N53" s="167">
        <v>31</v>
      </c>
      <c r="O53" s="167">
        <v>29</v>
      </c>
      <c r="P53" s="167">
        <v>54</v>
      </c>
      <c r="Q53" s="167">
        <v>47</v>
      </c>
      <c r="R53" s="167">
        <v>31</v>
      </c>
      <c r="S53" s="167">
        <v>-14</v>
      </c>
      <c r="T53" s="167">
        <v>5</v>
      </c>
      <c r="U53" s="167">
        <v>-17</v>
      </c>
      <c r="V53" s="167">
        <v>0</v>
      </c>
      <c r="W53" s="168">
        <v>7</v>
      </c>
    </row>
    <row r="54" spans="1:23" ht="15.75" customHeight="1" x14ac:dyDescent="0.2">
      <c r="A54" s="12" t="s">
        <v>141</v>
      </c>
      <c r="B54" s="185" t="s">
        <v>11</v>
      </c>
      <c r="C54" s="167">
        <v>0</v>
      </c>
      <c r="D54" s="174"/>
      <c r="E54" s="167">
        <v>-23</v>
      </c>
      <c r="F54" s="167">
        <v>-20</v>
      </c>
      <c r="G54" s="167">
        <v>9</v>
      </c>
      <c r="H54" s="167">
        <v>315</v>
      </c>
      <c r="I54" s="167">
        <v>87</v>
      </c>
      <c r="J54" s="167">
        <v>-168</v>
      </c>
      <c r="K54" s="167">
        <v>-146</v>
      </c>
      <c r="L54" s="167">
        <v>-58</v>
      </c>
      <c r="M54" s="167">
        <v>-15</v>
      </c>
      <c r="N54" s="167">
        <v>12</v>
      </c>
      <c r="O54" s="167">
        <v>4</v>
      </c>
      <c r="P54" s="167">
        <v>-10</v>
      </c>
      <c r="Q54" s="167">
        <v>-1</v>
      </c>
      <c r="R54" s="167">
        <v>7</v>
      </c>
      <c r="S54" s="167">
        <v>11</v>
      </c>
      <c r="T54" s="167">
        <v>-8</v>
      </c>
      <c r="U54" s="167">
        <v>4</v>
      </c>
      <c r="V54" s="167">
        <v>0</v>
      </c>
      <c r="W54" s="168">
        <v>0</v>
      </c>
    </row>
    <row r="55" spans="1:23" ht="15.75" customHeight="1" x14ac:dyDescent="0.2">
      <c r="A55" s="12" t="s">
        <v>142</v>
      </c>
      <c r="B55" s="185" t="s">
        <v>12</v>
      </c>
      <c r="C55" s="167">
        <v>27</v>
      </c>
      <c r="D55" s="174"/>
      <c r="E55" s="167">
        <v>25</v>
      </c>
      <c r="F55" s="167">
        <v>19</v>
      </c>
      <c r="G55" s="167">
        <v>-7</v>
      </c>
      <c r="H55" s="167">
        <v>-52</v>
      </c>
      <c r="I55" s="167">
        <v>-45</v>
      </c>
      <c r="J55" s="167">
        <v>-21</v>
      </c>
      <c r="K55" s="167">
        <v>16</v>
      </c>
      <c r="L55" s="167">
        <v>15</v>
      </c>
      <c r="M55" s="167">
        <v>10</v>
      </c>
      <c r="N55" s="167">
        <v>11</v>
      </c>
      <c r="O55" s="167">
        <v>5</v>
      </c>
      <c r="P55" s="167">
        <v>16</v>
      </c>
      <c r="Q55" s="167">
        <v>12</v>
      </c>
      <c r="R55" s="167">
        <v>26</v>
      </c>
      <c r="S55" s="167">
        <v>-11</v>
      </c>
      <c r="T55" s="167">
        <v>10</v>
      </c>
      <c r="U55" s="167">
        <v>-2</v>
      </c>
      <c r="V55" s="167">
        <v>1</v>
      </c>
      <c r="W55" s="168">
        <v>-1</v>
      </c>
    </row>
    <row r="56" spans="1:23" ht="15.75" customHeight="1" x14ac:dyDescent="0.2">
      <c r="A56" s="12" t="s">
        <v>143</v>
      </c>
      <c r="B56" s="185" t="s">
        <v>13</v>
      </c>
      <c r="C56" s="167">
        <v>279</v>
      </c>
      <c r="D56" s="174"/>
      <c r="E56" s="167">
        <v>142</v>
      </c>
      <c r="F56" s="167">
        <v>67</v>
      </c>
      <c r="G56" s="167">
        <v>45</v>
      </c>
      <c r="H56" s="167">
        <v>-55</v>
      </c>
      <c r="I56" s="167">
        <v>-30</v>
      </c>
      <c r="J56" s="167">
        <v>-129</v>
      </c>
      <c r="K56" s="167">
        <v>88</v>
      </c>
      <c r="L56" s="167">
        <v>103</v>
      </c>
      <c r="M56" s="167">
        <v>57</v>
      </c>
      <c r="N56" s="167">
        <v>25</v>
      </c>
      <c r="O56" s="167">
        <v>3</v>
      </c>
      <c r="P56" s="167">
        <v>-17</v>
      </c>
      <c r="Q56" s="167">
        <v>-2</v>
      </c>
      <c r="R56" s="167">
        <v>3</v>
      </c>
      <c r="S56" s="167">
        <v>-14</v>
      </c>
      <c r="T56" s="167">
        <v>0</v>
      </c>
      <c r="U56" s="167">
        <v>-4</v>
      </c>
      <c r="V56" s="167">
        <v>3</v>
      </c>
      <c r="W56" s="168">
        <v>-6</v>
      </c>
    </row>
    <row r="57" spans="1:23" ht="15.75" customHeight="1" x14ac:dyDescent="0.2">
      <c r="A57" s="12" t="s">
        <v>144</v>
      </c>
      <c r="B57" s="185" t="s">
        <v>14</v>
      </c>
      <c r="C57" s="167">
        <v>444</v>
      </c>
      <c r="D57" s="174"/>
      <c r="E57" s="167">
        <v>67</v>
      </c>
      <c r="F57" s="167">
        <v>36</v>
      </c>
      <c r="G57" s="167">
        <v>11</v>
      </c>
      <c r="H57" s="167">
        <v>-40</v>
      </c>
      <c r="I57" s="167">
        <v>10</v>
      </c>
      <c r="J57" s="167">
        <v>13</v>
      </c>
      <c r="K57" s="167">
        <v>64</v>
      </c>
      <c r="L57" s="167">
        <v>68</v>
      </c>
      <c r="M57" s="167">
        <v>72</v>
      </c>
      <c r="N57" s="167">
        <v>20</v>
      </c>
      <c r="O57" s="167">
        <v>40</v>
      </c>
      <c r="P57" s="167">
        <v>24</v>
      </c>
      <c r="Q57" s="167">
        <v>16</v>
      </c>
      <c r="R57" s="167">
        <v>27</v>
      </c>
      <c r="S57" s="167">
        <v>8</v>
      </c>
      <c r="T57" s="167">
        <v>5</v>
      </c>
      <c r="U57" s="167">
        <v>4</v>
      </c>
      <c r="V57" s="167">
        <v>0</v>
      </c>
      <c r="W57" s="168">
        <v>-1</v>
      </c>
    </row>
    <row r="58" spans="1:23" ht="15.75" customHeight="1" x14ac:dyDescent="0.2">
      <c r="A58" s="12" t="s">
        <v>145</v>
      </c>
      <c r="B58" s="185" t="s">
        <v>15</v>
      </c>
      <c r="C58" s="167">
        <v>319</v>
      </c>
      <c r="D58" s="174"/>
      <c r="E58" s="167">
        <v>188</v>
      </c>
      <c r="F58" s="167">
        <v>68</v>
      </c>
      <c r="G58" s="167">
        <v>39</v>
      </c>
      <c r="H58" s="167">
        <v>-83</v>
      </c>
      <c r="I58" s="167">
        <v>-60</v>
      </c>
      <c r="J58" s="167">
        <v>-59</v>
      </c>
      <c r="K58" s="167">
        <v>117</v>
      </c>
      <c r="L58" s="167">
        <v>126</v>
      </c>
      <c r="M58" s="167">
        <v>74</v>
      </c>
      <c r="N58" s="167">
        <v>6</v>
      </c>
      <c r="O58" s="167">
        <v>-14</v>
      </c>
      <c r="P58" s="167">
        <v>-49</v>
      </c>
      <c r="Q58" s="167">
        <v>-22</v>
      </c>
      <c r="R58" s="167">
        <v>-6</v>
      </c>
      <c r="S58" s="167">
        <v>-9</v>
      </c>
      <c r="T58" s="167">
        <v>8</v>
      </c>
      <c r="U58" s="167">
        <v>2</v>
      </c>
      <c r="V58" s="167">
        <v>1</v>
      </c>
      <c r="W58" s="168">
        <v>-8</v>
      </c>
    </row>
    <row r="59" spans="1:23" ht="15.75" customHeight="1" x14ac:dyDescent="0.2">
      <c r="A59" s="12" t="s">
        <v>146</v>
      </c>
      <c r="B59" s="185" t="s">
        <v>16</v>
      </c>
      <c r="C59" s="167">
        <v>427</v>
      </c>
      <c r="D59" s="174"/>
      <c r="E59" s="167">
        <v>59</v>
      </c>
      <c r="F59" s="167">
        <v>23</v>
      </c>
      <c r="G59" s="167">
        <v>17</v>
      </c>
      <c r="H59" s="167">
        <v>-14</v>
      </c>
      <c r="I59" s="167">
        <v>39</v>
      </c>
      <c r="J59" s="167">
        <v>108</v>
      </c>
      <c r="K59" s="167">
        <v>78</v>
      </c>
      <c r="L59" s="167">
        <v>25</v>
      </c>
      <c r="M59" s="167">
        <v>66</v>
      </c>
      <c r="N59" s="167">
        <v>5</v>
      </c>
      <c r="O59" s="167">
        <v>13</v>
      </c>
      <c r="P59" s="167">
        <v>7</v>
      </c>
      <c r="Q59" s="167">
        <v>-2</v>
      </c>
      <c r="R59" s="167">
        <v>-9</v>
      </c>
      <c r="S59" s="167">
        <v>7</v>
      </c>
      <c r="T59" s="167">
        <v>-1</v>
      </c>
      <c r="U59" s="167">
        <v>11</v>
      </c>
      <c r="V59" s="167">
        <v>-3</v>
      </c>
      <c r="W59" s="168">
        <v>-2</v>
      </c>
    </row>
    <row r="60" spans="1:23" ht="15.75" customHeight="1" x14ac:dyDescent="0.2">
      <c r="A60" s="12" t="s">
        <v>147</v>
      </c>
      <c r="B60" s="185" t="s">
        <v>17</v>
      </c>
      <c r="C60" s="167">
        <v>767</v>
      </c>
      <c r="D60" s="174"/>
      <c r="E60" s="167">
        <v>101</v>
      </c>
      <c r="F60" s="167">
        <v>64</v>
      </c>
      <c r="G60" s="167">
        <v>30</v>
      </c>
      <c r="H60" s="167">
        <v>255</v>
      </c>
      <c r="I60" s="167">
        <v>-189</v>
      </c>
      <c r="J60" s="167">
        <v>4</v>
      </c>
      <c r="K60" s="167">
        <v>134</v>
      </c>
      <c r="L60" s="167">
        <v>118</v>
      </c>
      <c r="M60" s="167">
        <v>49</v>
      </c>
      <c r="N60" s="167">
        <v>45</v>
      </c>
      <c r="O60" s="167">
        <v>45</v>
      </c>
      <c r="P60" s="167">
        <v>25</v>
      </c>
      <c r="Q60" s="167">
        <v>24</v>
      </c>
      <c r="R60" s="167">
        <v>48</v>
      </c>
      <c r="S60" s="167">
        <v>11</v>
      </c>
      <c r="T60" s="167">
        <v>-2</v>
      </c>
      <c r="U60" s="167">
        <v>2</v>
      </c>
      <c r="V60" s="167">
        <v>-1</v>
      </c>
      <c r="W60" s="168">
        <v>4</v>
      </c>
    </row>
    <row r="61" spans="1:23" ht="15.75" customHeight="1" x14ac:dyDescent="0.2">
      <c r="A61" s="12" t="s">
        <v>148</v>
      </c>
      <c r="B61" s="185" t="s">
        <v>18</v>
      </c>
      <c r="C61" s="167">
        <v>4319</v>
      </c>
      <c r="D61" s="174"/>
      <c r="E61" s="167">
        <v>-245</v>
      </c>
      <c r="F61" s="167">
        <v>3</v>
      </c>
      <c r="G61" s="167">
        <v>70</v>
      </c>
      <c r="H61" s="167">
        <v>1281</v>
      </c>
      <c r="I61" s="167">
        <v>2118</v>
      </c>
      <c r="J61" s="167">
        <v>1207</v>
      </c>
      <c r="K61" s="167">
        <v>178</v>
      </c>
      <c r="L61" s="167">
        <v>-132</v>
      </c>
      <c r="M61" s="167">
        <v>-99</v>
      </c>
      <c r="N61" s="167">
        <v>-21</v>
      </c>
      <c r="O61" s="167">
        <v>-5</v>
      </c>
      <c r="P61" s="167">
        <v>17</v>
      </c>
      <c r="Q61" s="167">
        <v>14</v>
      </c>
      <c r="R61" s="167">
        <v>-22</v>
      </c>
      <c r="S61" s="167">
        <v>-21</v>
      </c>
      <c r="T61" s="167">
        <v>16</v>
      </c>
      <c r="U61" s="167">
        <v>-14</v>
      </c>
      <c r="V61" s="167">
        <v>-17</v>
      </c>
      <c r="W61" s="168">
        <v>-9</v>
      </c>
    </row>
    <row r="62" spans="1:23" ht="15.75" customHeight="1" x14ac:dyDescent="0.2">
      <c r="A62" s="12" t="s">
        <v>149</v>
      </c>
      <c r="B62" s="185" t="s">
        <v>19</v>
      </c>
      <c r="C62" s="167">
        <v>582</v>
      </c>
      <c r="D62" s="174"/>
      <c r="E62" s="167">
        <v>76</v>
      </c>
      <c r="F62" s="167">
        <v>63</v>
      </c>
      <c r="G62" s="167">
        <v>38</v>
      </c>
      <c r="H62" s="167">
        <v>-135</v>
      </c>
      <c r="I62" s="167">
        <v>29</v>
      </c>
      <c r="J62" s="167">
        <v>56</v>
      </c>
      <c r="K62" s="167">
        <v>35</v>
      </c>
      <c r="L62" s="167">
        <v>92</v>
      </c>
      <c r="M62" s="167">
        <v>92</v>
      </c>
      <c r="N62" s="167">
        <v>89</v>
      </c>
      <c r="O62" s="167">
        <v>68</v>
      </c>
      <c r="P62" s="167">
        <v>99</v>
      </c>
      <c r="Q62" s="167">
        <v>30</v>
      </c>
      <c r="R62" s="167">
        <v>8</v>
      </c>
      <c r="S62" s="167">
        <v>-27</v>
      </c>
      <c r="T62" s="167">
        <v>-24</v>
      </c>
      <c r="U62" s="167">
        <v>-6</v>
      </c>
      <c r="V62" s="167">
        <v>-1</v>
      </c>
      <c r="W62" s="168">
        <v>0</v>
      </c>
    </row>
    <row r="63" spans="1:23" ht="15.75" customHeight="1" x14ac:dyDescent="0.2">
      <c r="A63" s="12" t="s">
        <v>150</v>
      </c>
      <c r="B63" s="185" t="s">
        <v>20</v>
      </c>
      <c r="C63" s="167">
        <v>-120</v>
      </c>
      <c r="D63" s="174"/>
      <c r="E63" s="167">
        <v>23</v>
      </c>
      <c r="F63" s="167">
        <v>-6</v>
      </c>
      <c r="G63" s="167">
        <v>5</v>
      </c>
      <c r="H63" s="167">
        <v>-9</v>
      </c>
      <c r="I63" s="167">
        <v>-24</v>
      </c>
      <c r="J63" s="167">
        <v>-76</v>
      </c>
      <c r="K63" s="167">
        <v>-30</v>
      </c>
      <c r="L63" s="167">
        <v>4</v>
      </c>
      <c r="M63" s="167">
        <v>-12</v>
      </c>
      <c r="N63" s="167">
        <v>-13</v>
      </c>
      <c r="O63" s="167">
        <v>2</v>
      </c>
      <c r="P63" s="167">
        <v>6</v>
      </c>
      <c r="Q63" s="167">
        <v>-10</v>
      </c>
      <c r="R63" s="167">
        <v>3</v>
      </c>
      <c r="S63" s="167">
        <v>-2</v>
      </c>
      <c r="T63" s="167">
        <v>10</v>
      </c>
      <c r="U63" s="167">
        <v>8</v>
      </c>
      <c r="V63" s="167">
        <v>3</v>
      </c>
      <c r="W63" s="168">
        <v>-2</v>
      </c>
    </row>
    <row r="64" spans="1:23" ht="15.75" customHeight="1" x14ac:dyDescent="0.2">
      <c r="A64" s="12" t="s">
        <v>151</v>
      </c>
      <c r="B64" s="185" t="s">
        <v>21</v>
      </c>
      <c r="C64" s="167">
        <v>431</v>
      </c>
      <c r="D64" s="174"/>
      <c r="E64" s="167">
        <v>82</v>
      </c>
      <c r="F64" s="167">
        <v>2</v>
      </c>
      <c r="G64" s="167">
        <v>2</v>
      </c>
      <c r="H64" s="167">
        <v>-52</v>
      </c>
      <c r="I64" s="167">
        <v>-35</v>
      </c>
      <c r="J64" s="167">
        <v>34</v>
      </c>
      <c r="K64" s="167">
        <v>121</v>
      </c>
      <c r="L64" s="167">
        <v>125</v>
      </c>
      <c r="M64" s="167">
        <v>48</v>
      </c>
      <c r="N64" s="167">
        <v>22</v>
      </c>
      <c r="O64" s="167">
        <v>28</v>
      </c>
      <c r="P64" s="167">
        <v>22</v>
      </c>
      <c r="Q64" s="167">
        <v>24</v>
      </c>
      <c r="R64" s="167">
        <v>3</v>
      </c>
      <c r="S64" s="167">
        <v>9</v>
      </c>
      <c r="T64" s="167">
        <v>-6</v>
      </c>
      <c r="U64" s="167">
        <v>0</v>
      </c>
      <c r="V64" s="167">
        <v>3</v>
      </c>
      <c r="W64" s="168">
        <v>-1</v>
      </c>
    </row>
    <row r="65" spans="1:30" ht="15.75" customHeight="1" x14ac:dyDescent="0.2">
      <c r="A65" s="12" t="s">
        <v>152</v>
      </c>
      <c r="B65" s="185" t="s">
        <v>22</v>
      </c>
      <c r="C65" s="167">
        <v>356</v>
      </c>
      <c r="D65" s="174"/>
      <c r="E65" s="167">
        <v>22</v>
      </c>
      <c r="F65" s="167">
        <v>24</v>
      </c>
      <c r="G65" s="167">
        <v>22</v>
      </c>
      <c r="H65" s="167">
        <v>-53</v>
      </c>
      <c r="I65" s="167">
        <v>23</v>
      </c>
      <c r="J65" s="167">
        <v>49</v>
      </c>
      <c r="K65" s="167">
        <v>64</v>
      </c>
      <c r="L65" s="167">
        <v>52</v>
      </c>
      <c r="M65" s="167">
        <v>31</v>
      </c>
      <c r="N65" s="167">
        <v>29</v>
      </c>
      <c r="O65" s="167">
        <v>16</v>
      </c>
      <c r="P65" s="167">
        <v>22</v>
      </c>
      <c r="Q65" s="167">
        <v>17</v>
      </c>
      <c r="R65" s="167">
        <v>15</v>
      </c>
      <c r="S65" s="167">
        <v>4</v>
      </c>
      <c r="T65" s="167">
        <v>4</v>
      </c>
      <c r="U65" s="167">
        <v>7</v>
      </c>
      <c r="V65" s="167">
        <v>7</v>
      </c>
      <c r="W65" s="168">
        <v>1</v>
      </c>
    </row>
    <row r="66" spans="1:30" ht="15.75" customHeight="1" x14ac:dyDescent="0.2">
      <c r="A66" s="12" t="s">
        <v>153</v>
      </c>
      <c r="B66" s="186" t="s">
        <v>85</v>
      </c>
      <c r="C66" s="167">
        <v>-57</v>
      </c>
      <c r="D66" s="174"/>
      <c r="E66" s="167">
        <v>5</v>
      </c>
      <c r="F66" s="167">
        <v>10</v>
      </c>
      <c r="G66" s="167">
        <v>-6</v>
      </c>
      <c r="H66" s="167">
        <v>-45</v>
      </c>
      <c r="I66" s="167">
        <v>-4</v>
      </c>
      <c r="J66" s="167">
        <v>-16</v>
      </c>
      <c r="K66" s="167">
        <v>-13</v>
      </c>
      <c r="L66" s="167">
        <v>9</v>
      </c>
      <c r="M66" s="167">
        <v>-1</v>
      </c>
      <c r="N66" s="167">
        <v>-1</v>
      </c>
      <c r="O66" s="167">
        <v>1</v>
      </c>
      <c r="P66" s="167">
        <v>-7</v>
      </c>
      <c r="Q66" s="167">
        <v>8</v>
      </c>
      <c r="R66" s="167">
        <v>1</v>
      </c>
      <c r="S66" s="167">
        <v>-2</v>
      </c>
      <c r="T66" s="167">
        <v>2</v>
      </c>
      <c r="U66" s="167">
        <v>-1</v>
      </c>
      <c r="V66" s="167">
        <v>1</v>
      </c>
      <c r="W66" s="168">
        <v>2</v>
      </c>
    </row>
    <row r="67" spans="1:30" ht="15.75" customHeight="1" x14ac:dyDescent="0.2">
      <c r="A67" s="12" t="s">
        <v>154</v>
      </c>
      <c r="B67" s="185" t="s">
        <v>23</v>
      </c>
      <c r="C67" s="167">
        <v>32</v>
      </c>
      <c r="D67" s="174"/>
      <c r="E67" s="167">
        <v>49</v>
      </c>
      <c r="F67" s="167">
        <v>7</v>
      </c>
      <c r="G67" s="167">
        <v>23</v>
      </c>
      <c r="H67" s="167">
        <v>-10</v>
      </c>
      <c r="I67" s="167">
        <v>1</v>
      </c>
      <c r="J67" s="167">
        <v>-57</v>
      </c>
      <c r="K67" s="167">
        <v>-37</v>
      </c>
      <c r="L67" s="167">
        <v>-9</v>
      </c>
      <c r="M67" s="167">
        <v>8</v>
      </c>
      <c r="N67" s="167">
        <v>14</v>
      </c>
      <c r="O67" s="167">
        <v>24</v>
      </c>
      <c r="P67" s="167">
        <v>20</v>
      </c>
      <c r="Q67" s="167">
        <v>26</v>
      </c>
      <c r="R67" s="167">
        <v>0</v>
      </c>
      <c r="S67" s="167">
        <v>2</v>
      </c>
      <c r="T67" s="167">
        <v>-4</v>
      </c>
      <c r="U67" s="167">
        <v>-10</v>
      </c>
      <c r="V67" s="167">
        <v>-14</v>
      </c>
      <c r="W67" s="168">
        <v>-1</v>
      </c>
    </row>
    <row r="68" spans="1:30" ht="15.75" customHeight="1" x14ac:dyDescent="0.2">
      <c r="A68" s="12" t="s">
        <v>155</v>
      </c>
      <c r="B68" s="185" t="s">
        <v>24</v>
      </c>
      <c r="C68" s="167">
        <v>475</v>
      </c>
      <c r="D68" s="174"/>
      <c r="E68" s="167">
        <v>116</v>
      </c>
      <c r="F68" s="167">
        <v>58</v>
      </c>
      <c r="G68" s="167">
        <v>33</v>
      </c>
      <c r="H68" s="167">
        <v>-38</v>
      </c>
      <c r="I68" s="167">
        <v>13</v>
      </c>
      <c r="J68" s="167">
        <v>77</v>
      </c>
      <c r="K68" s="167">
        <v>66</v>
      </c>
      <c r="L68" s="167">
        <v>77</v>
      </c>
      <c r="M68" s="167">
        <v>10</v>
      </c>
      <c r="N68" s="167">
        <v>63</v>
      </c>
      <c r="O68" s="167">
        <v>48</v>
      </c>
      <c r="P68" s="167">
        <v>-1</v>
      </c>
      <c r="Q68" s="167">
        <v>5</v>
      </c>
      <c r="R68" s="167">
        <v>-18</v>
      </c>
      <c r="S68" s="167">
        <v>-16</v>
      </c>
      <c r="T68" s="167">
        <v>-3</v>
      </c>
      <c r="U68" s="167">
        <v>0</v>
      </c>
      <c r="V68" s="167">
        <v>-10</v>
      </c>
      <c r="W68" s="168">
        <v>-5</v>
      </c>
    </row>
    <row r="69" spans="1:30" ht="15.75" customHeight="1" x14ac:dyDescent="0.2">
      <c r="A69" s="12" t="s">
        <v>156</v>
      </c>
      <c r="B69" s="185" t="s">
        <v>25</v>
      </c>
      <c r="C69" s="167">
        <v>117</v>
      </c>
      <c r="D69" s="174"/>
      <c r="E69" s="167">
        <v>17</v>
      </c>
      <c r="F69" s="167">
        <v>10</v>
      </c>
      <c r="G69" s="167">
        <v>13</v>
      </c>
      <c r="H69" s="167">
        <v>-18</v>
      </c>
      <c r="I69" s="167">
        <v>-6</v>
      </c>
      <c r="J69" s="167">
        <v>-3</v>
      </c>
      <c r="K69" s="167">
        <v>9</v>
      </c>
      <c r="L69" s="167">
        <v>12</v>
      </c>
      <c r="M69" s="167">
        <v>19</v>
      </c>
      <c r="N69" s="167">
        <v>16</v>
      </c>
      <c r="O69" s="167">
        <v>12</v>
      </c>
      <c r="P69" s="167">
        <v>14</v>
      </c>
      <c r="Q69" s="167">
        <v>10</v>
      </c>
      <c r="R69" s="167">
        <v>3</v>
      </c>
      <c r="S69" s="167">
        <v>9</v>
      </c>
      <c r="T69" s="167">
        <v>-3</v>
      </c>
      <c r="U69" s="167">
        <v>4</v>
      </c>
      <c r="V69" s="167">
        <v>-2</v>
      </c>
      <c r="W69" s="168">
        <v>1</v>
      </c>
      <c r="Y69" s="95"/>
      <c r="Z69" s="95"/>
      <c r="AA69" s="95"/>
      <c r="AB69" s="95"/>
      <c r="AC69" s="95"/>
      <c r="AD69" s="95"/>
    </row>
    <row r="70" spans="1:30" ht="15.75" customHeight="1" x14ac:dyDescent="0.2">
      <c r="A70" s="12" t="s">
        <v>157</v>
      </c>
      <c r="B70" s="185" t="s">
        <v>26</v>
      </c>
      <c r="C70" s="167">
        <v>648</v>
      </c>
      <c r="D70" s="174"/>
      <c r="E70" s="167">
        <v>100</v>
      </c>
      <c r="F70" s="167">
        <v>69</v>
      </c>
      <c r="G70" s="167">
        <v>30</v>
      </c>
      <c r="H70" s="167">
        <v>-66</v>
      </c>
      <c r="I70" s="167">
        <v>10</v>
      </c>
      <c r="J70" s="167">
        <v>15</v>
      </c>
      <c r="K70" s="167">
        <v>62</v>
      </c>
      <c r="L70" s="167">
        <v>94</v>
      </c>
      <c r="M70" s="167">
        <v>97</v>
      </c>
      <c r="N70" s="167">
        <v>56</v>
      </c>
      <c r="O70" s="167">
        <v>50</v>
      </c>
      <c r="P70" s="167">
        <v>71</v>
      </c>
      <c r="Q70" s="167">
        <v>31</v>
      </c>
      <c r="R70" s="167">
        <v>19</v>
      </c>
      <c r="S70" s="167">
        <v>7</v>
      </c>
      <c r="T70" s="167">
        <v>9</v>
      </c>
      <c r="U70" s="167">
        <v>-8</v>
      </c>
      <c r="V70" s="167">
        <v>6</v>
      </c>
      <c r="W70" s="168">
        <v>-4</v>
      </c>
      <c r="Y70" s="95"/>
      <c r="Z70" s="95"/>
      <c r="AA70" s="95"/>
      <c r="AB70" s="95"/>
      <c r="AC70" s="95"/>
      <c r="AD70" s="95"/>
    </row>
    <row r="71" spans="1:30" ht="15.75" customHeight="1" x14ac:dyDescent="0.2">
      <c r="A71" s="12" t="s">
        <v>158</v>
      </c>
      <c r="B71" s="185" t="s">
        <v>27</v>
      </c>
      <c r="C71" s="167">
        <v>829</v>
      </c>
      <c r="D71" s="174"/>
      <c r="E71" s="167">
        <v>66</v>
      </c>
      <c r="F71" s="167">
        <v>39</v>
      </c>
      <c r="G71" s="167">
        <v>18</v>
      </c>
      <c r="H71" s="167">
        <v>1</v>
      </c>
      <c r="I71" s="167">
        <v>78</v>
      </c>
      <c r="J71" s="167">
        <v>147</v>
      </c>
      <c r="K71" s="167">
        <v>158</v>
      </c>
      <c r="L71" s="167">
        <v>111</v>
      </c>
      <c r="M71" s="167">
        <v>33</v>
      </c>
      <c r="N71" s="167">
        <v>66</v>
      </c>
      <c r="O71" s="167">
        <v>36</v>
      </c>
      <c r="P71" s="167">
        <v>18</v>
      </c>
      <c r="Q71" s="167">
        <v>4</v>
      </c>
      <c r="R71" s="167">
        <v>9</v>
      </c>
      <c r="S71" s="167">
        <v>10</v>
      </c>
      <c r="T71" s="167">
        <v>-2</v>
      </c>
      <c r="U71" s="167">
        <v>6</v>
      </c>
      <c r="V71" s="167">
        <v>11</v>
      </c>
      <c r="W71" s="168">
        <v>20</v>
      </c>
      <c r="Y71" s="95"/>
      <c r="Z71" s="95"/>
      <c r="AA71" s="95"/>
      <c r="AB71" s="95"/>
      <c r="AC71" s="95"/>
      <c r="AD71" s="95"/>
    </row>
    <row r="72" spans="1:30" ht="15.75" customHeight="1" x14ac:dyDescent="0.2">
      <c r="A72" s="12" t="s">
        <v>159</v>
      </c>
      <c r="B72" s="185" t="s">
        <v>8</v>
      </c>
      <c r="C72" s="167">
        <v>317</v>
      </c>
      <c r="D72" s="174"/>
      <c r="E72" s="167">
        <v>60</v>
      </c>
      <c r="F72" s="167">
        <v>37</v>
      </c>
      <c r="G72" s="167">
        <v>7</v>
      </c>
      <c r="H72" s="167">
        <v>-70</v>
      </c>
      <c r="I72" s="167">
        <v>0</v>
      </c>
      <c r="J72" s="167">
        <v>8</v>
      </c>
      <c r="K72" s="167">
        <v>36</v>
      </c>
      <c r="L72" s="167">
        <v>36</v>
      </c>
      <c r="M72" s="167">
        <v>49</v>
      </c>
      <c r="N72" s="167">
        <v>50</v>
      </c>
      <c r="O72" s="167">
        <v>28</v>
      </c>
      <c r="P72" s="167">
        <v>37</v>
      </c>
      <c r="Q72" s="167">
        <v>50</v>
      </c>
      <c r="R72" s="167">
        <v>36</v>
      </c>
      <c r="S72" s="167">
        <v>-8</v>
      </c>
      <c r="T72" s="167">
        <v>-6</v>
      </c>
      <c r="U72" s="167">
        <v>-24</v>
      </c>
      <c r="V72" s="167">
        <v>-4</v>
      </c>
      <c r="W72" s="168">
        <v>-5</v>
      </c>
      <c r="Y72" s="95"/>
      <c r="Z72" s="95"/>
      <c r="AA72" s="95"/>
      <c r="AB72" s="95"/>
      <c r="AC72" s="95"/>
      <c r="AD72" s="95"/>
    </row>
    <row r="73" spans="1:30" ht="15.75" customHeight="1" x14ac:dyDescent="0.2">
      <c r="A73" s="12" t="s">
        <v>160</v>
      </c>
      <c r="B73" s="185" t="s">
        <v>28</v>
      </c>
      <c r="C73" s="167">
        <v>12</v>
      </c>
      <c r="D73" s="174"/>
      <c r="E73" s="167">
        <v>0</v>
      </c>
      <c r="F73" s="167">
        <v>1</v>
      </c>
      <c r="G73" s="167">
        <v>4</v>
      </c>
      <c r="H73" s="167">
        <v>-17</v>
      </c>
      <c r="I73" s="167">
        <v>-2</v>
      </c>
      <c r="J73" s="167">
        <v>8</v>
      </c>
      <c r="K73" s="167">
        <v>4</v>
      </c>
      <c r="L73" s="167">
        <v>0</v>
      </c>
      <c r="M73" s="167">
        <v>8</v>
      </c>
      <c r="N73" s="167">
        <v>0</v>
      </c>
      <c r="O73" s="167">
        <v>5</v>
      </c>
      <c r="P73" s="167">
        <v>6</v>
      </c>
      <c r="Q73" s="167">
        <v>-3</v>
      </c>
      <c r="R73" s="167">
        <v>-7</v>
      </c>
      <c r="S73" s="167">
        <v>0</v>
      </c>
      <c r="T73" s="167">
        <v>3</v>
      </c>
      <c r="U73" s="167">
        <v>1</v>
      </c>
      <c r="V73" s="167">
        <v>1</v>
      </c>
      <c r="W73" s="168">
        <v>0</v>
      </c>
      <c r="Z73" s="95"/>
      <c r="AA73" s="95"/>
      <c r="AB73" s="95"/>
      <c r="AC73" s="95"/>
      <c r="AD73" s="95"/>
    </row>
    <row r="74" spans="1:30" ht="15.75" customHeight="1" x14ac:dyDescent="0.2">
      <c r="A74" s="12" t="s">
        <v>161</v>
      </c>
      <c r="B74" s="185" t="s">
        <v>29</v>
      </c>
      <c r="C74" s="167">
        <v>239</v>
      </c>
      <c r="D74" s="174"/>
      <c r="E74" s="167">
        <v>22</v>
      </c>
      <c r="F74" s="167">
        <v>16</v>
      </c>
      <c r="G74" s="167">
        <v>29</v>
      </c>
      <c r="H74" s="167">
        <v>-17</v>
      </c>
      <c r="I74" s="167">
        <v>-28</v>
      </c>
      <c r="J74" s="167">
        <v>-64</v>
      </c>
      <c r="K74" s="167">
        <v>-25</v>
      </c>
      <c r="L74" s="167">
        <v>28</v>
      </c>
      <c r="M74" s="167">
        <v>42</v>
      </c>
      <c r="N74" s="167">
        <v>9</v>
      </c>
      <c r="O74" s="167">
        <v>62</v>
      </c>
      <c r="P74" s="167">
        <v>28</v>
      </c>
      <c r="Q74" s="167">
        <v>53</v>
      </c>
      <c r="R74" s="167">
        <v>36</v>
      </c>
      <c r="S74" s="167">
        <v>31</v>
      </c>
      <c r="T74" s="167">
        <v>5</v>
      </c>
      <c r="U74" s="167">
        <v>6</v>
      </c>
      <c r="V74" s="167">
        <v>6</v>
      </c>
      <c r="W74" s="168">
        <v>0</v>
      </c>
    </row>
    <row r="75" spans="1:30" ht="15.75" customHeight="1" x14ac:dyDescent="0.2">
      <c r="A75" s="12" t="s">
        <v>162</v>
      </c>
      <c r="B75" s="185" t="s">
        <v>30</v>
      </c>
      <c r="C75" s="167">
        <v>527</v>
      </c>
      <c r="D75" s="174"/>
      <c r="E75" s="167">
        <v>69</v>
      </c>
      <c r="F75" s="167">
        <v>47</v>
      </c>
      <c r="G75" s="167">
        <v>12</v>
      </c>
      <c r="H75" s="167">
        <v>-34</v>
      </c>
      <c r="I75" s="167">
        <v>-34</v>
      </c>
      <c r="J75" s="167">
        <v>38</v>
      </c>
      <c r="K75" s="167">
        <v>166</v>
      </c>
      <c r="L75" s="167">
        <v>103</v>
      </c>
      <c r="M75" s="167">
        <v>46</v>
      </c>
      <c r="N75" s="167">
        <v>29</v>
      </c>
      <c r="O75" s="167">
        <v>-4</v>
      </c>
      <c r="P75" s="167">
        <v>18</v>
      </c>
      <c r="Q75" s="167">
        <v>28</v>
      </c>
      <c r="R75" s="167">
        <v>34</v>
      </c>
      <c r="S75" s="167">
        <v>1</v>
      </c>
      <c r="T75" s="167">
        <v>-8</v>
      </c>
      <c r="U75" s="167">
        <v>10</v>
      </c>
      <c r="V75" s="167">
        <v>3</v>
      </c>
      <c r="W75" s="168">
        <v>3</v>
      </c>
    </row>
    <row r="76" spans="1:30" ht="15.75" customHeight="1" x14ac:dyDescent="0.2">
      <c r="A76" s="12" t="s">
        <v>163</v>
      </c>
      <c r="B76" s="185" t="s">
        <v>31</v>
      </c>
      <c r="C76" s="167">
        <v>458</v>
      </c>
      <c r="D76" s="174"/>
      <c r="E76" s="167">
        <v>56</v>
      </c>
      <c r="F76" s="167">
        <v>37</v>
      </c>
      <c r="G76" s="167">
        <v>38</v>
      </c>
      <c r="H76" s="167">
        <v>229</v>
      </c>
      <c r="I76" s="167">
        <v>-7</v>
      </c>
      <c r="J76" s="167">
        <v>-83</v>
      </c>
      <c r="K76" s="167">
        <v>48</v>
      </c>
      <c r="L76" s="167">
        <v>29</v>
      </c>
      <c r="M76" s="167">
        <v>37</v>
      </c>
      <c r="N76" s="167">
        <v>-1</v>
      </c>
      <c r="O76" s="167">
        <v>32</v>
      </c>
      <c r="P76" s="167">
        <v>24</v>
      </c>
      <c r="Q76" s="167">
        <v>16</v>
      </c>
      <c r="R76" s="167">
        <v>9</v>
      </c>
      <c r="S76" s="167">
        <v>1</v>
      </c>
      <c r="T76" s="167">
        <v>3</v>
      </c>
      <c r="U76" s="167">
        <v>-6</v>
      </c>
      <c r="V76" s="167">
        <v>-3</v>
      </c>
      <c r="W76" s="168">
        <v>-1</v>
      </c>
    </row>
    <row r="77" spans="1:30" ht="15.75" customHeight="1" x14ac:dyDescent="0.2">
      <c r="A77" s="12" t="s">
        <v>164</v>
      </c>
      <c r="B77" s="185" t="s">
        <v>10</v>
      </c>
      <c r="C77" s="167">
        <v>122</v>
      </c>
      <c r="D77" s="174"/>
      <c r="E77" s="167">
        <v>-1</v>
      </c>
      <c r="F77" s="167">
        <v>1</v>
      </c>
      <c r="G77" s="167">
        <v>0</v>
      </c>
      <c r="H77" s="167">
        <v>1</v>
      </c>
      <c r="I77" s="167">
        <v>-5</v>
      </c>
      <c r="J77" s="167">
        <v>37</v>
      </c>
      <c r="K77" s="167">
        <v>61</v>
      </c>
      <c r="L77" s="167">
        <v>2</v>
      </c>
      <c r="M77" s="167">
        <v>-6</v>
      </c>
      <c r="N77" s="167">
        <v>5</v>
      </c>
      <c r="O77" s="167">
        <v>13</v>
      </c>
      <c r="P77" s="167">
        <v>24</v>
      </c>
      <c r="Q77" s="167">
        <v>-5</v>
      </c>
      <c r="R77" s="167">
        <v>-8</v>
      </c>
      <c r="S77" s="167">
        <v>-2</v>
      </c>
      <c r="T77" s="167">
        <v>0</v>
      </c>
      <c r="U77" s="167">
        <v>8</v>
      </c>
      <c r="V77" s="167">
        <v>-2</v>
      </c>
      <c r="W77" s="168">
        <v>-1</v>
      </c>
    </row>
    <row r="78" spans="1:30" ht="15.75" customHeight="1" x14ac:dyDescent="0.2">
      <c r="A78" s="170" t="s">
        <v>165</v>
      </c>
      <c r="B78" s="187" t="s">
        <v>32</v>
      </c>
      <c r="C78" s="172">
        <v>443</v>
      </c>
      <c r="D78" s="179"/>
      <c r="E78" s="172">
        <v>126</v>
      </c>
      <c r="F78" s="172">
        <v>25</v>
      </c>
      <c r="G78" s="172">
        <v>17</v>
      </c>
      <c r="H78" s="172">
        <v>-99</v>
      </c>
      <c r="I78" s="172">
        <v>0</v>
      </c>
      <c r="J78" s="172">
        <v>89</v>
      </c>
      <c r="K78" s="172">
        <v>141</v>
      </c>
      <c r="L78" s="172">
        <v>99</v>
      </c>
      <c r="M78" s="172">
        <v>54</v>
      </c>
      <c r="N78" s="172">
        <v>-12</v>
      </c>
      <c r="O78" s="172">
        <v>-23</v>
      </c>
      <c r="P78" s="172">
        <v>15</v>
      </c>
      <c r="Q78" s="172">
        <v>-3</v>
      </c>
      <c r="R78" s="172">
        <v>-2</v>
      </c>
      <c r="S78" s="172">
        <v>1</v>
      </c>
      <c r="T78" s="172">
        <v>9</v>
      </c>
      <c r="U78" s="172">
        <v>2</v>
      </c>
      <c r="V78" s="172">
        <v>2</v>
      </c>
      <c r="W78" s="173">
        <v>2</v>
      </c>
    </row>
    <row r="79" spans="1:30" ht="15.75" customHeight="1" x14ac:dyDescent="0.2">
      <c r="B79" s="174"/>
      <c r="C79" s="174"/>
      <c r="D79" s="174"/>
      <c r="E79" s="174"/>
      <c r="F79" s="174"/>
      <c r="G79" s="174"/>
      <c r="H79" s="174"/>
      <c r="I79" s="174"/>
      <c r="J79" s="174"/>
      <c r="K79" s="174"/>
      <c r="L79" s="174"/>
      <c r="M79" s="174"/>
      <c r="N79" s="174"/>
      <c r="O79" s="174"/>
      <c r="P79" s="174"/>
      <c r="Q79" s="174"/>
      <c r="R79" s="174"/>
      <c r="S79" s="174"/>
      <c r="T79" s="174"/>
      <c r="U79" s="174"/>
      <c r="V79" s="174"/>
      <c r="W79" s="174"/>
    </row>
    <row r="80" spans="1:30" s="95" customFormat="1" ht="16.5" customHeight="1" x14ac:dyDescent="0.2">
      <c r="B80" s="175"/>
      <c r="C80" s="242" t="s">
        <v>293</v>
      </c>
      <c r="D80" s="242"/>
      <c r="E80" s="242"/>
      <c r="F80" s="242"/>
      <c r="G80" s="242"/>
      <c r="H80" s="242"/>
      <c r="I80" s="242"/>
      <c r="J80" s="242"/>
      <c r="W80" s="128"/>
      <c r="Y80" s="25"/>
      <c r="Z80" s="25"/>
      <c r="AA80" s="25"/>
      <c r="AB80" s="25"/>
      <c r="AC80" s="25"/>
      <c r="AD80" s="25"/>
    </row>
    <row r="81" spans="1:30" s="95" customFormat="1" ht="18" customHeight="1" x14ac:dyDescent="0.2">
      <c r="A81" s="234" t="s">
        <v>33</v>
      </c>
      <c r="B81" s="235"/>
      <c r="C81" s="231" t="s">
        <v>34</v>
      </c>
      <c r="D81" s="180"/>
      <c r="E81" s="229" t="s">
        <v>1</v>
      </c>
      <c r="F81" s="229"/>
      <c r="G81" s="229"/>
      <c r="H81" s="229"/>
      <c r="I81" s="229"/>
      <c r="J81" s="229"/>
      <c r="K81" s="229"/>
      <c r="L81" s="229"/>
      <c r="M81" s="229"/>
      <c r="N81" s="229"/>
      <c r="O81" s="229"/>
      <c r="P81" s="229"/>
      <c r="Q81" s="229"/>
      <c r="R81" s="229"/>
      <c r="S81" s="229"/>
      <c r="T81" s="229"/>
      <c r="U81" s="229"/>
      <c r="V81" s="229"/>
      <c r="W81" s="230"/>
      <c r="Y81" s="25"/>
      <c r="Z81" s="25"/>
      <c r="AA81" s="25"/>
      <c r="AB81" s="25"/>
      <c r="AC81" s="25"/>
      <c r="AD81" s="25"/>
    </row>
    <row r="82" spans="1:30" s="95" customFormat="1" ht="18" customHeight="1" x14ac:dyDescent="0.2">
      <c r="A82" s="236"/>
      <c r="B82" s="235"/>
      <c r="C82" s="232"/>
      <c r="E82" s="229" t="s">
        <v>63</v>
      </c>
      <c r="F82" s="229"/>
      <c r="G82" s="229"/>
      <c r="H82" s="229"/>
      <c r="I82" s="229"/>
      <c r="J82" s="229"/>
      <c r="K82" s="229"/>
      <c r="L82" s="229"/>
      <c r="M82" s="229"/>
      <c r="N82" s="229"/>
      <c r="O82" s="229"/>
      <c r="P82" s="229"/>
      <c r="Q82" s="229"/>
      <c r="R82" s="229"/>
      <c r="S82" s="229"/>
      <c r="T82" s="229"/>
      <c r="U82" s="229"/>
      <c r="V82" s="229"/>
      <c r="W82" s="230"/>
      <c r="Y82" s="25"/>
      <c r="Z82" s="25"/>
      <c r="AA82" s="25"/>
      <c r="AB82" s="25"/>
      <c r="AC82" s="25"/>
      <c r="AD82" s="25"/>
    </row>
    <row r="83" spans="1:30" s="95" customFormat="1" ht="18" customHeight="1" x14ac:dyDescent="0.2">
      <c r="A83" s="237"/>
      <c r="B83" s="238"/>
      <c r="C83" s="233"/>
      <c r="D83" s="130"/>
      <c r="E83" s="131" t="s">
        <v>43</v>
      </c>
      <c r="F83" s="131" t="s">
        <v>44</v>
      </c>
      <c r="G83" s="131" t="s">
        <v>45</v>
      </c>
      <c r="H83" s="131" t="s">
        <v>46</v>
      </c>
      <c r="I83" s="131" t="s">
        <v>47</v>
      </c>
      <c r="J83" s="131" t="s">
        <v>48</v>
      </c>
      <c r="K83" s="131" t="s">
        <v>49</v>
      </c>
      <c r="L83" s="132" t="s">
        <v>50</v>
      </c>
      <c r="M83" s="131" t="s">
        <v>51</v>
      </c>
      <c r="N83" s="131" t="s">
        <v>52</v>
      </c>
      <c r="O83" s="131" t="s">
        <v>53</v>
      </c>
      <c r="P83" s="131" t="s">
        <v>54</v>
      </c>
      <c r="Q83" s="131" t="s">
        <v>55</v>
      </c>
      <c r="R83" s="131" t="s">
        <v>56</v>
      </c>
      <c r="S83" s="131" t="s">
        <v>57</v>
      </c>
      <c r="T83" s="131" t="s">
        <v>58</v>
      </c>
      <c r="U83" s="131" t="s">
        <v>59</v>
      </c>
      <c r="V83" s="131" t="s">
        <v>60</v>
      </c>
      <c r="W83" s="151" t="s">
        <v>42</v>
      </c>
      <c r="Y83" s="25"/>
      <c r="Z83" s="25"/>
      <c r="AA83" s="25"/>
      <c r="AB83" s="25"/>
      <c r="AC83" s="25"/>
      <c r="AD83" s="25"/>
    </row>
    <row r="84" spans="1:30" ht="15.75" customHeight="1" x14ac:dyDescent="0.2">
      <c r="A84" s="134" t="s">
        <v>133</v>
      </c>
      <c r="B84" s="184" t="s">
        <v>3</v>
      </c>
      <c r="C84" s="162">
        <v>16418</v>
      </c>
      <c r="D84" s="162"/>
      <c r="E84" s="162">
        <v>1228</v>
      </c>
      <c r="F84" s="162">
        <v>777</v>
      </c>
      <c r="G84" s="162">
        <v>481</v>
      </c>
      <c r="H84" s="162">
        <v>3021</v>
      </c>
      <c r="I84" s="162">
        <v>4165</v>
      </c>
      <c r="J84" s="162">
        <v>2065</v>
      </c>
      <c r="K84" s="162">
        <v>1567</v>
      </c>
      <c r="L84" s="162">
        <v>887</v>
      </c>
      <c r="M84" s="162">
        <v>655</v>
      </c>
      <c r="N84" s="162">
        <v>548</v>
      </c>
      <c r="O84" s="162">
        <v>437</v>
      </c>
      <c r="P84" s="162">
        <v>334</v>
      </c>
      <c r="Q84" s="162">
        <v>288</v>
      </c>
      <c r="R84" s="162">
        <v>62</v>
      </c>
      <c r="S84" s="162">
        <v>-11</v>
      </c>
      <c r="T84" s="162">
        <v>-23</v>
      </c>
      <c r="U84" s="162">
        <v>-23</v>
      </c>
      <c r="V84" s="162">
        <v>-19</v>
      </c>
      <c r="W84" s="178">
        <v>-21</v>
      </c>
    </row>
    <row r="85" spans="1:30" ht="15.75" customHeight="1" x14ac:dyDescent="0.2">
      <c r="A85" s="12"/>
      <c r="B85" s="184" t="s">
        <v>35</v>
      </c>
      <c r="C85" s="161"/>
      <c r="D85" s="162"/>
      <c r="E85" s="162"/>
      <c r="F85" s="162"/>
      <c r="G85" s="162"/>
      <c r="H85" s="162"/>
      <c r="I85" s="162"/>
      <c r="J85" s="162"/>
      <c r="K85" s="162"/>
      <c r="L85" s="162"/>
      <c r="M85" s="162"/>
      <c r="N85" s="162"/>
      <c r="O85" s="162"/>
      <c r="P85" s="162"/>
      <c r="Q85" s="162"/>
      <c r="R85" s="162"/>
      <c r="S85" s="162"/>
      <c r="T85" s="162"/>
      <c r="U85" s="162"/>
      <c r="V85" s="162"/>
      <c r="W85" s="178"/>
    </row>
    <row r="86" spans="1:30" ht="15.75" customHeight="1" x14ac:dyDescent="0.2">
      <c r="A86" s="12" t="s">
        <v>134</v>
      </c>
      <c r="B86" s="185" t="s">
        <v>4</v>
      </c>
      <c r="C86" s="165">
        <v>-396</v>
      </c>
      <c r="D86" s="167"/>
      <c r="E86" s="167">
        <v>-90</v>
      </c>
      <c r="F86" s="167">
        <v>-28</v>
      </c>
      <c r="G86" s="167">
        <v>-16</v>
      </c>
      <c r="H86" s="167">
        <v>885</v>
      </c>
      <c r="I86" s="167">
        <v>-84</v>
      </c>
      <c r="J86" s="167">
        <v>-358</v>
      </c>
      <c r="K86" s="167">
        <v>-331</v>
      </c>
      <c r="L86" s="167">
        <v>-111</v>
      </c>
      <c r="M86" s="167">
        <v>-28</v>
      </c>
      <c r="N86" s="167">
        <v>-11</v>
      </c>
      <c r="O86" s="167">
        <v>-58</v>
      </c>
      <c r="P86" s="167">
        <v>-66</v>
      </c>
      <c r="Q86" s="167">
        <v>-48</v>
      </c>
      <c r="R86" s="167">
        <v>-41</v>
      </c>
      <c r="S86" s="167">
        <v>0</v>
      </c>
      <c r="T86" s="167">
        <v>6</v>
      </c>
      <c r="U86" s="167">
        <v>-8</v>
      </c>
      <c r="V86" s="167">
        <v>-1</v>
      </c>
      <c r="W86" s="168">
        <v>-8</v>
      </c>
    </row>
    <row r="87" spans="1:30" ht="15.75" customHeight="1" x14ac:dyDescent="0.2">
      <c r="A87" s="12" t="s">
        <v>135</v>
      </c>
      <c r="B87" s="185" t="s">
        <v>5</v>
      </c>
      <c r="C87" s="167">
        <v>-196</v>
      </c>
      <c r="D87" s="167"/>
      <c r="E87" s="167">
        <v>83</v>
      </c>
      <c r="F87" s="167">
        <v>-22</v>
      </c>
      <c r="G87" s="167">
        <v>-14</v>
      </c>
      <c r="H87" s="167">
        <v>-339</v>
      </c>
      <c r="I87" s="167">
        <v>-44</v>
      </c>
      <c r="J87" s="167">
        <v>86</v>
      </c>
      <c r="K87" s="167">
        <v>180</v>
      </c>
      <c r="L87" s="167">
        <v>34</v>
      </c>
      <c r="M87" s="167">
        <v>-9</v>
      </c>
      <c r="N87" s="167">
        <v>-9</v>
      </c>
      <c r="O87" s="167">
        <v>-19</v>
      </c>
      <c r="P87" s="167">
        <v>-62</v>
      </c>
      <c r="Q87" s="167">
        <v>-41</v>
      </c>
      <c r="R87" s="167">
        <v>-13</v>
      </c>
      <c r="S87" s="167">
        <v>-12</v>
      </c>
      <c r="T87" s="167">
        <v>-11</v>
      </c>
      <c r="U87" s="167">
        <v>10</v>
      </c>
      <c r="V87" s="167">
        <v>3</v>
      </c>
      <c r="W87" s="168">
        <v>3</v>
      </c>
    </row>
    <row r="88" spans="1:30" ht="15.75" customHeight="1" x14ac:dyDescent="0.2">
      <c r="A88" s="12" t="s">
        <v>136</v>
      </c>
      <c r="B88" s="185" t="s">
        <v>6</v>
      </c>
      <c r="C88" s="167">
        <v>27</v>
      </c>
      <c r="D88" s="167"/>
      <c r="E88" s="167">
        <v>58</v>
      </c>
      <c r="F88" s="167">
        <v>-7</v>
      </c>
      <c r="G88" s="167">
        <v>31</v>
      </c>
      <c r="H88" s="167">
        <v>-117</v>
      </c>
      <c r="I88" s="167">
        <v>-60</v>
      </c>
      <c r="J88" s="167">
        <v>14</v>
      </c>
      <c r="K88" s="167">
        <v>23</v>
      </c>
      <c r="L88" s="167">
        <v>35</v>
      </c>
      <c r="M88" s="167">
        <v>21</v>
      </c>
      <c r="N88" s="167">
        <v>20</v>
      </c>
      <c r="O88" s="167">
        <v>13</v>
      </c>
      <c r="P88" s="167">
        <v>2</v>
      </c>
      <c r="Q88" s="167">
        <v>-3</v>
      </c>
      <c r="R88" s="167">
        <v>13</v>
      </c>
      <c r="S88" s="167">
        <v>3</v>
      </c>
      <c r="T88" s="167">
        <v>-15</v>
      </c>
      <c r="U88" s="167">
        <v>-4</v>
      </c>
      <c r="V88" s="167">
        <v>-3</v>
      </c>
      <c r="W88" s="168">
        <v>3</v>
      </c>
    </row>
    <row r="89" spans="1:30" ht="15.75" customHeight="1" x14ac:dyDescent="0.2">
      <c r="A89" s="12" t="s">
        <v>137</v>
      </c>
      <c r="B89" s="185" t="s">
        <v>7</v>
      </c>
      <c r="C89" s="167">
        <v>55</v>
      </c>
      <c r="D89" s="167"/>
      <c r="E89" s="167">
        <v>83</v>
      </c>
      <c r="F89" s="167">
        <v>26</v>
      </c>
      <c r="G89" s="167">
        <v>-16</v>
      </c>
      <c r="H89" s="167">
        <v>-86</v>
      </c>
      <c r="I89" s="167">
        <v>-63</v>
      </c>
      <c r="J89" s="167">
        <v>17</v>
      </c>
      <c r="K89" s="167">
        <v>24</v>
      </c>
      <c r="L89" s="167">
        <v>47</v>
      </c>
      <c r="M89" s="167">
        <v>33</v>
      </c>
      <c r="N89" s="167">
        <v>11</v>
      </c>
      <c r="O89" s="167">
        <v>43</v>
      </c>
      <c r="P89" s="167">
        <v>31</v>
      </c>
      <c r="Q89" s="167">
        <v>10</v>
      </c>
      <c r="R89" s="167">
        <v>-15</v>
      </c>
      <c r="S89" s="167">
        <v>-38</v>
      </c>
      <c r="T89" s="167">
        <v>-15</v>
      </c>
      <c r="U89" s="167">
        <v>-18</v>
      </c>
      <c r="V89" s="167">
        <v>-2</v>
      </c>
      <c r="W89" s="168">
        <v>-17</v>
      </c>
    </row>
    <row r="90" spans="1:30" ht="15.75" customHeight="1" x14ac:dyDescent="0.2">
      <c r="A90" s="12" t="s">
        <v>138</v>
      </c>
      <c r="B90" s="186" t="s">
        <v>84</v>
      </c>
      <c r="C90" s="167">
        <v>3956</v>
      </c>
      <c r="D90" s="167"/>
      <c r="E90" s="167">
        <v>-73</v>
      </c>
      <c r="F90" s="167">
        <v>47</v>
      </c>
      <c r="G90" s="167">
        <v>111</v>
      </c>
      <c r="H90" s="167">
        <v>1637</v>
      </c>
      <c r="I90" s="167">
        <v>1928</v>
      </c>
      <c r="J90" s="167">
        <v>719</v>
      </c>
      <c r="K90" s="167">
        <v>-25</v>
      </c>
      <c r="L90" s="167">
        <v>-171</v>
      </c>
      <c r="M90" s="167">
        <v>-53</v>
      </c>
      <c r="N90" s="167">
        <v>16</v>
      </c>
      <c r="O90" s="167">
        <v>-88</v>
      </c>
      <c r="P90" s="167">
        <v>-70</v>
      </c>
      <c r="Q90" s="167">
        <v>-39</v>
      </c>
      <c r="R90" s="167">
        <v>-19</v>
      </c>
      <c r="S90" s="167">
        <v>10</v>
      </c>
      <c r="T90" s="167">
        <v>20</v>
      </c>
      <c r="U90" s="167">
        <v>13</v>
      </c>
      <c r="V90" s="167">
        <v>-1</v>
      </c>
      <c r="W90" s="168">
        <v>-6</v>
      </c>
    </row>
    <row r="91" spans="1:30" ht="15.75" customHeight="1" x14ac:dyDescent="0.2">
      <c r="A91" s="12" t="s">
        <v>139</v>
      </c>
      <c r="B91" s="185" t="s">
        <v>9</v>
      </c>
      <c r="C91" s="167">
        <v>58</v>
      </c>
      <c r="D91" s="167"/>
      <c r="E91" s="167">
        <v>33</v>
      </c>
      <c r="F91" s="167">
        <v>12</v>
      </c>
      <c r="G91" s="167">
        <v>-2</v>
      </c>
      <c r="H91" s="167">
        <v>-32</v>
      </c>
      <c r="I91" s="167">
        <v>-8</v>
      </c>
      <c r="J91" s="167">
        <v>36</v>
      </c>
      <c r="K91" s="167">
        <v>20</v>
      </c>
      <c r="L91" s="167">
        <v>-13</v>
      </c>
      <c r="M91" s="167">
        <v>24</v>
      </c>
      <c r="N91" s="167">
        <v>3</v>
      </c>
      <c r="O91" s="167">
        <v>-14</v>
      </c>
      <c r="P91" s="167">
        <v>-6</v>
      </c>
      <c r="Q91" s="167">
        <v>30</v>
      </c>
      <c r="R91" s="167">
        <v>0</v>
      </c>
      <c r="S91" s="167">
        <v>-12</v>
      </c>
      <c r="T91" s="167">
        <v>-10</v>
      </c>
      <c r="U91" s="167">
        <v>1</v>
      </c>
      <c r="V91" s="167">
        <v>-2</v>
      </c>
      <c r="W91" s="168">
        <v>-2</v>
      </c>
    </row>
    <row r="92" spans="1:30" ht="15.75" customHeight="1" x14ac:dyDescent="0.2">
      <c r="A92" s="12" t="s">
        <v>140</v>
      </c>
      <c r="B92" s="185" t="s">
        <v>72</v>
      </c>
      <c r="C92" s="167">
        <v>258</v>
      </c>
      <c r="D92" s="167"/>
      <c r="E92" s="167">
        <v>62</v>
      </c>
      <c r="F92" s="167">
        <v>33</v>
      </c>
      <c r="G92" s="167">
        <v>20</v>
      </c>
      <c r="H92" s="167">
        <v>-132</v>
      </c>
      <c r="I92" s="167">
        <v>7</v>
      </c>
      <c r="J92" s="167">
        <v>25</v>
      </c>
      <c r="K92" s="167">
        <v>6</v>
      </c>
      <c r="L92" s="167">
        <v>10</v>
      </c>
      <c r="M92" s="167">
        <v>31</v>
      </c>
      <c r="N92" s="167">
        <v>52</v>
      </c>
      <c r="O92" s="167">
        <v>55</v>
      </c>
      <c r="P92" s="167">
        <v>44</v>
      </c>
      <c r="Q92" s="167">
        <v>56</v>
      </c>
      <c r="R92" s="167">
        <v>-3</v>
      </c>
      <c r="S92" s="167">
        <v>-8</v>
      </c>
      <c r="T92" s="167">
        <v>-13</v>
      </c>
      <c r="U92" s="167">
        <v>-4</v>
      </c>
      <c r="V92" s="167">
        <v>12</v>
      </c>
      <c r="W92" s="168">
        <v>5</v>
      </c>
    </row>
    <row r="93" spans="1:30" ht="15.75" customHeight="1" x14ac:dyDescent="0.2">
      <c r="A93" s="12" t="s">
        <v>141</v>
      </c>
      <c r="B93" s="185" t="s">
        <v>11</v>
      </c>
      <c r="C93" s="167">
        <v>177</v>
      </c>
      <c r="D93" s="167"/>
      <c r="E93" s="167">
        <v>-16</v>
      </c>
      <c r="F93" s="167">
        <v>-7</v>
      </c>
      <c r="G93" s="167">
        <v>-14</v>
      </c>
      <c r="H93" s="167">
        <v>640</v>
      </c>
      <c r="I93" s="167">
        <v>-172</v>
      </c>
      <c r="J93" s="167">
        <v>-103</v>
      </c>
      <c r="K93" s="167">
        <v>-64</v>
      </c>
      <c r="L93" s="167">
        <v>-54</v>
      </c>
      <c r="M93" s="167">
        <v>-14</v>
      </c>
      <c r="N93" s="167">
        <v>-2</v>
      </c>
      <c r="O93" s="167">
        <v>-6</v>
      </c>
      <c r="P93" s="167">
        <v>25</v>
      </c>
      <c r="Q93" s="167">
        <v>-17</v>
      </c>
      <c r="R93" s="167">
        <v>-3</v>
      </c>
      <c r="S93" s="167">
        <v>-4</v>
      </c>
      <c r="T93" s="167">
        <v>9</v>
      </c>
      <c r="U93" s="167">
        <v>-4</v>
      </c>
      <c r="V93" s="167">
        <v>-3</v>
      </c>
      <c r="W93" s="168">
        <v>-14</v>
      </c>
    </row>
    <row r="94" spans="1:30" ht="15.75" customHeight="1" x14ac:dyDescent="0.2">
      <c r="A94" s="12" t="s">
        <v>142</v>
      </c>
      <c r="B94" s="185" t="s">
        <v>12</v>
      </c>
      <c r="C94" s="167">
        <v>124</v>
      </c>
      <c r="D94" s="167"/>
      <c r="E94" s="167">
        <v>15</v>
      </c>
      <c r="F94" s="167">
        <v>29</v>
      </c>
      <c r="G94" s="167">
        <v>28</v>
      </c>
      <c r="H94" s="167">
        <v>-70</v>
      </c>
      <c r="I94" s="167">
        <v>-4</v>
      </c>
      <c r="J94" s="167">
        <v>26</v>
      </c>
      <c r="K94" s="167">
        <v>46</v>
      </c>
      <c r="L94" s="167">
        <v>20</v>
      </c>
      <c r="M94" s="167">
        <v>5</v>
      </c>
      <c r="N94" s="167">
        <v>-22</v>
      </c>
      <c r="O94" s="167">
        <v>22</v>
      </c>
      <c r="P94" s="167">
        <v>17</v>
      </c>
      <c r="Q94" s="167">
        <v>2</v>
      </c>
      <c r="R94" s="167">
        <v>4</v>
      </c>
      <c r="S94" s="167">
        <v>9</v>
      </c>
      <c r="T94" s="167">
        <v>3</v>
      </c>
      <c r="U94" s="167">
        <v>-4</v>
      </c>
      <c r="V94" s="167">
        <v>-5</v>
      </c>
      <c r="W94" s="168">
        <v>3</v>
      </c>
    </row>
    <row r="95" spans="1:30" ht="15.75" customHeight="1" x14ac:dyDescent="0.2">
      <c r="A95" s="12" t="s">
        <v>143</v>
      </c>
      <c r="B95" s="185" t="s">
        <v>13</v>
      </c>
      <c r="C95" s="167">
        <v>427</v>
      </c>
      <c r="D95" s="167"/>
      <c r="E95" s="167">
        <v>181</v>
      </c>
      <c r="F95" s="167">
        <v>71</v>
      </c>
      <c r="G95" s="167">
        <v>24</v>
      </c>
      <c r="H95" s="167">
        <v>-109</v>
      </c>
      <c r="I95" s="167">
        <v>-49</v>
      </c>
      <c r="J95" s="167">
        <v>-29</v>
      </c>
      <c r="K95" s="167">
        <v>151</v>
      </c>
      <c r="L95" s="167">
        <v>120</v>
      </c>
      <c r="M95" s="167">
        <v>61</v>
      </c>
      <c r="N95" s="167">
        <v>25</v>
      </c>
      <c r="O95" s="167">
        <v>-17</v>
      </c>
      <c r="P95" s="167">
        <v>-12</v>
      </c>
      <c r="Q95" s="167">
        <v>-6</v>
      </c>
      <c r="R95" s="167">
        <v>-5</v>
      </c>
      <c r="S95" s="167">
        <v>3</v>
      </c>
      <c r="T95" s="167">
        <v>12</v>
      </c>
      <c r="U95" s="167">
        <v>10</v>
      </c>
      <c r="V95" s="167">
        <v>-15</v>
      </c>
      <c r="W95" s="168">
        <v>11</v>
      </c>
    </row>
    <row r="96" spans="1:30" ht="15.75" customHeight="1" x14ac:dyDescent="0.2">
      <c r="A96" s="12" t="s">
        <v>144</v>
      </c>
      <c r="B96" s="185" t="s">
        <v>14</v>
      </c>
      <c r="C96" s="167">
        <v>516</v>
      </c>
      <c r="D96" s="167"/>
      <c r="E96" s="167">
        <v>47</v>
      </c>
      <c r="F96" s="167">
        <v>20</v>
      </c>
      <c r="G96" s="167">
        <v>-23</v>
      </c>
      <c r="H96" s="167">
        <v>-57</v>
      </c>
      <c r="I96" s="167">
        <v>19</v>
      </c>
      <c r="J96" s="167">
        <v>42</v>
      </c>
      <c r="K96" s="167">
        <v>106</v>
      </c>
      <c r="L96" s="167">
        <v>91</v>
      </c>
      <c r="M96" s="167">
        <v>48</v>
      </c>
      <c r="N96" s="167">
        <v>27</v>
      </c>
      <c r="O96" s="167">
        <v>26</v>
      </c>
      <c r="P96" s="167">
        <v>47</v>
      </c>
      <c r="Q96" s="167">
        <v>42</v>
      </c>
      <c r="R96" s="167">
        <v>28</v>
      </c>
      <c r="S96" s="167">
        <v>15</v>
      </c>
      <c r="T96" s="167">
        <v>28</v>
      </c>
      <c r="U96" s="167">
        <v>1</v>
      </c>
      <c r="V96" s="167">
        <v>5</v>
      </c>
      <c r="W96" s="168">
        <v>4</v>
      </c>
    </row>
    <row r="97" spans="1:23" ht="15.75" customHeight="1" x14ac:dyDescent="0.2">
      <c r="A97" s="12" t="s">
        <v>145</v>
      </c>
      <c r="B97" s="185" t="s">
        <v>15</v>
      </c>
      <c r="C97" s="167">
        <v>500</v>
      </c>
      <c r="D97" s="167"/>
      <c r="E97" s="167">
        <v>180</v>
      </c>
      <c r="F97" s="167">
        <v>108</v>
      </c>
      <c r="G97" s="167">
        <v>40</v>
      </c>
      <c r="H97" s="167">
        <v>-99</v>
      </c>
      <c r="I97" s="167">
        <v>-25</v>
      </c>
      <c r="J97" s="167">
        <v>-33</v>
      </c>
      <c r="K97" s="167">
        <v>185</v>
      </c>
      <c r="L97" s="167">
        <v>128</v>
      </c>
      <c r="M97" s="167">
        <v>79</v>
      </c>
      <c r="N97" s="167">
        <v>-14</v>
      </c>
      <c r="O97" s="167">
        <v>-42</v>
      </c>
      <c r="P97" s="167">
        <v>-38</v>
      </c>
      <c r="Q97" s="167">
        <v>-15</v>
      </c>
      <c r="R97" s="167">
        <v>-2</v>
      </c>
      <c r="S97" s="167">
        <v>10</v>
      </c>
      <c r="T97" s="167">
        <v>11</v>
      </c>
      <c r="U97" s="167">
        <v>8</v>
      </c>
      <c r="V97" s="167">
        <v>-1</v>
      </c>
      <c r="W97" s="168">
        <v>20</v>
      </c>
    </row>
    <row r="98" spans="1:23" ht="15.75" customHeight="1" x14ac:dyDescent="0.2">
      <c r="A98" s="12" t="s">
        <v>146</v>
      </c>
      <c r="B98" s="185" t="s">
        <v>16</v>
      </c>
      <c r="C98" s="167">
        <v>513</v>
      </c>
      <c r="D98" s="167"/>
      <c r="E98" s="167">
        <v>53</v>
      </c>
      <c r="F98" s="167">
        <v>21</v>
      </c>
      <c r="G98" s="167">
        <v>-11</v>
      </c>
      <c r="H98" s="167">
        <v>-59</v>
      </c>
      <c r="I98" s="167">
        <v>59</v>
      </c>
      <c r="J98" s="167">
        <v>115</v>
      </c>
      <c r="K98" s="167">
        <v>130</v>
      </c>
      <c r="L98" s="167">
        <v>58</v>
      </c>
      <c r="M98" s="167">
        <v>8</v>
      </c>
      <c r="N98" s="167">
        <v>26</v>
      </c>
      <c r="O98" s="167">
        <v>44</v>
      </c>
      <c r="P98" s="167">
        <v>20</v>
      </c>
      <c r="Q98" s="167">
        <v>22</v>
      </c>
      <c r="R98" s="167">
        <v>11</v>
      </c>
      <c r="S98" s="167">
        <v>18</v>
      </c>
      <c r="T98" s="167">
        <v>5</v>
      </c>
      <c r="U98" s="167">
        <v>-18</v>
      </c>
      <c r="V98" s="167">
        <v>7</v>
      </c>
      <c r="W98" s="168">
        <v>4</v>
      </c>
    </row>
    <row r="99" spans="1:23" ht="15.75" customHeight="1" x14ac:dyDescent="0.2">
      <c r="A99" s="12" t="s">
        <v>147</v>
      </c>
      <c r="B99" s="185" t="s">
        <v>17</v>
      </c>
      <c r="C99" s="167">
        <v>841</v>
      </c>
      <c r="D99" s="167"/>
      <c r="E99" s="167">
        <v>77</v>
      </c>
      <c r="F99" s="167">
        <v>40</v>
      </c>
      <c r="G99" s="167">
        <v>21</v>
      </c>
      <c r="H99" s="167">
        <v>426</v>
      </c>
      <c r="I99" s="167">
        <v>-232</v>
      </c>
      <c r="J99" s="167">
        <v>79</v>
      </c>
      <c r="K99" s="167">
        <v>135</v>
      </c>
      <c r="L99" s="167">
        <v>74</v>
      </c>
      <c r="M99" s="167">
        <v>57</v>
      </c>
      <c r="N99" s="167">
        <v>8</v>
      </c>
      <c r="O99" s="167">
        <v>24</v>
      </c>
      <c r="P99" s="167">
        <v>47</v>
      </c>
      <c r="Q99" s="167">
        <v>59</v>
      </c>
      <c r="R99" s="167">
        <v>32</v>
      </c>
      <c r="S99" s="167">
        <v>2</v>
      </c>
      <c r="T99" s="167">
        <v>-14</v>
      </c>
      <c r="U99" s="167">
        <v>-5</v>
      </c>
      <c r="V99" s="167">
        <v>5</v>
      </c>
      <c r="W99" s="168">
        <v>6</v>
      </c>
    </row>
    <row r="100" spans="1:23" ht="15.75" customHeight="1" x14ac:dyDescent="0.2">
      <c r="A100" s="12" t="s">
        <v>148</v>
      </c>
      <c r="B100" s="185" t="s">
        <v>18</v>
      </c>
      <c r="C100" s="167">
        <v>3644</v>
      </c>
      <c r="D100" s="167"/>
      <c r="E100" s="167">
        <v>-226</v>
      </c>
      <c r="F100" s="167">
        <v>-54</v>
      </c>
      <c r="G100" s="167">
        <v>24</v>
      </c>
      <c r="H100" s="167">
        <v>1606</v>
      </c>
      <c r="I100" s="167">
        <v>2422</v>
      </c>
      <c r="J100" s="167">
        <v>641</v>
      </c>
      <c r="K100" s="167">
        <v>-249</v>
      </c>
      <c r="L100" s="167">
        <v>-270</v>
      </c>
      <c r="M100" s="167">
        <v>-99</v>
      </c>
      <c r="N100" s="167">
        <v>3</v>
      </c>
      <c r="O100" s="167">
        <v>-4</v>
      </c>
      <c r="P100" s="167">
        <v>9</v>
      </c>
      <c r="Q100" s="167">
        <v>-25</v>
      </c>
      <c r="R100" s="167">
        <v>-27</v>
      </c>
      <c r="S100" s="167">
        <v>24</v>
      </c>
      <c r="T100" s="167">
        <v>-25</v>
      </c>
      <c r="U100" s="167">
        <v>-37</v>
      </c>
      <c r="V100" s="167">
        <v>-27</v>
      </c>
      <c r="W100" s="168">
        <v>-42</v>
      </c>
    </row>
    <row r="101" spans="1:23" ht="15.75" customHeight="1" x14ac:dyDescent="0.2">
      <c r="A101" s="12" t="s">
        <v>149</v>
      </c>
      <c r="B101" s="185" t="s">
        <v>19</v>
      </c>
      <c r="C101" s="167">
        <v>614</v>
      </c>
      <c r="D101" s="167"/>
      <c r="E101" s="167">
        <v>67</v>
      </c>
      <c r="F101" s="167">
        <v>43</v>
      </c>
      <c r="G101" s="167">
        <v>20</v>
      </c>
      <c r="H101" s="167">
        <v>-274</v>
      </c>
      <c r="I101" s="167">
        <v>122</v>
      </c>
      <c r="J101" s="167">
        <v>95</v>
      </c>
      <c r="K101" s="167">
        <v>133</v>
      </c>
      <c r="L101" s="167">
        <v>120</v>
      </c>
      <c r="M101" s="167">
        <v>94</v>
      </c>
      <c r="N101" s="167">
        <v>90</v>
      </c>
      <c r="O101" s="167">
        <v>77</v>
      </c>
      <c r="P101" s="167">
        <v>65</v>
      </c>
      <c r="Q101" s="167">
        <v>44</v>
      </c>
      <c r="R101" s="167">
        <v>-18</v>
      </c>
      <c r="S101" s="167">
        <v>-37</v>
      </c>
      <c r="T101" s="167">
        <v>-15</v>
      </c>
      <c r="U101" s="167">
        <v>-3</v>
      </c>
      <c r="V101" s="167">
        <v>1</v>
      </c>
      <c r="W101" s="168">
        <v>-10</v>
      </c>
    </row>
    <row r="102" spans="1:23" ht="15.75" customHeight="1" x14ac:dyDescent="0.2">
      <c r="A102" s="12" t="s">
        <v>150</v>
      </c>
      <c r="B102" s="185" t="s">
        <v>20</v>
      </c>
      <c r="C102" s="167">
        <v>64</v>
      </c>
      <c r="D102" s="167"/>
      <c r="E102" s="167">
        <v>27</v>
      </c>
      <c r="F102" s="167">
        <v>3</v>
      </c>
      <c r="G102" s="167">
        <v>-4</v>
      </c>
      <c r="H102" s="167">
        <v>-23</v>
      </c>
      <c r="I102" s="167">
        <v>12</v>
      </c>
      <c r="J102" s="167">
        <v>-14</v>
      </c>
      <c r="K102" s="167">
        <v>2</v>
      </c>
      <c r="L102" s="167">
        <v>16</v>
      </c>
      <c r="M102" s="167">
        <v>6</v>
      </c>
      <c r="N102" s="167">
        <v>6</v>
      </c>
      <c r="O102" s="167">
        <v>3</v>
      </c>
      <c r="P102" s="167">
        <v>4</v>
      </c>
      <c r="Q102" s="167">
        <v>2</v>
      </c>
      <c r="R102" s="167">
        <v>15</v>
      </c>
      <c r="S102" s="167">
        <v>-3</v>
      </c>
      <c r="T102" s="167">
        <v>9</v>
      </c>
      <c r="U102" s="167">
        <v>0</v>
      </c>
      <c r="V102" s="167">
        <v>1</v>
      </c>
      <c r="W102" s="168">
        <v>2</v>
      </c>
    </row>
    <row r="103" spans="1:23" ht="15.75" customHeight="1" x14ac:dyDescent="0.2">
      <c r="A103" s="12" t="s">
        <v>151</v>
      </c>
      <c r="B103" s="185" t="s">
        <v>21</v>
      </c>
      <c r="C103" s="167">
        <v>577</v>
      </c>
      <c r="D103" s="167"/>
      <c r="E103" s="167">
        <v>67</v>
      </c>
      <c r="F103" s="167">
        <v>45</v>
      </c>
      <c r="G103" s="167">
        <v>5</v>
      </c>
      <c r="H103" s="167">
        <v>-53</v>
      </c>
      <c r="I103" s="167">
        <v>50</v>
      </c>
      <c r="J103" s="167">
        <v>83</v>
      </c>
      <c r="K103" s="167">
        <v>126</v>
      </c>
      <c r="L103" s="167">
        <v>109</v>
      </c>
      <c r="M103" s="167">
        <v>35</v>
      </c>
      <c r="N103" s="167">
        <v>23</v>
      </c>
      <c r="O103" s="167">
        <v>24</v>
      </c>
      <c r="P103" s="167">
        <v>46</v>
      </c>
      <c r="Q103" s="167">
        <v>10</v>
      </c>
      <c r="R103" s="167">
        <v>14</v>
      </c>
      <c r="S103" s="167">
        <v>-4</v>
      </c>
      <c r="T103" s="167">
        <v>-2</v>
      </c>
      <c r="U103" s="167">
        <v>-1</v>
      </c>
      <c r="V103" s="167">
        <v>-4</v>
      </c>
      <c r="W103" s="168">
        <v>4</v>
      </c>
    </row>
    <row r="104" spans="1:23" ht="15.75" customHeight="1" x14ac:dyDescent="0.2">
      <c r="A104" s="12" t="s">
        <v>152</v>
      </c>
      <c r="B104" s="185" t="s">
        <v>22</v>
      </c>
      <c r="C104" s="167">
        <v>197</v>
      </c>
      <c r="D104" s="167"/>
      <c r="E104" s="167">
        <v>8</v>
      </c>
      <c r="F104" s="167">
        <v>33</v>
      </c>
      <c r="G104" s="167">
        <v>41</v>
      </c>
      <c r="H104" s="167">
        <v>-141</v>
      </c>
      <c r="I104" s="167">
        <v>7</v>
      </c>
      <c r="J104" s="167">
        <v>50</v>
      </c>
      <c r="K104" s="167">
        <v>71</v>
      </c>
      <c r="L104" s="167">
        <v>26</v>
      </c>
      <c r="M104" s="167">
        <v>24</v>
      </c>
      <c r="N104" s="167">
        <v>16</v>
      </c>
      <c r="O104" s="167">
        <v>27</v>
      </c>
      <c r="P104" s="167">
        <v>7</v>
      </c>
      <c r="Q104" s="167">
        <v>26</v>
      </c>
      <c r="R104" s="167">
        <v>1</v>
      </c>
      <c r="S104" s="167">
        <v>2</v>
      </c>
      <c r="T104" s="167">
        <v>-5</v>
      </c>
      <c r="U104" s="167">
        <v>-2</v>
      </c>
      <c r="V104" s="167">
        <v>4</v>
      </c>
      <c r="W104" s="168">
        <v>2</v>
      </c>
    </row>
    <row r="105" spans="1:23" ht="15.75" customHeight="1" x14ac:dyDescent="0.2">
      <c r="A105" s="12" t="s">
        <v>153</v>
      </c>
      <c r="B105" s="186" t="s">
        <v>85</v>
      </c>
      <c r="C105" s="167">
        <v>-10</v>
      </c>
      <c r="D105" s="167"/>
      <c r="E105" s="167">
        <v>19</v>
      </c>
      <c r="F105" s="167">
        <v>-5</v>
      </c>
      <c r="G105" s="167">
        <v>-10</v>
      </c>
      <c r="H105" s="167">
        <v>-45</v>
      </c>
      <c r="I105" s="167">
        <v>-14</v>
      </c>
      <c r="J105" s="167">
        <v>28</v>
      </c>
      <c r="K105" s="167">
        <v>23</v>
      </c>
      <c r="L105" s="167">
        <v>3</v>
      </c>
      <c r="M105" s="167">
        <v>-8</v>
      </c>
      <c r="N105" s="167">
        <v>8</v>
      </c>
      <c r="O105" s="167">
        <v>12</v>
      </c>
      <c r="P105" s="167">
        <v>-9</v>
      </c>
      <c r="Q105" s="167">
        <v>1</v>
      </c>
      <c r="R105" s="167">
        <v>2</v>
      </c>
      <c r="S105" s="167">
        <v>-1</v>
      </c>
      <c r="T105" s="167">
        <v>-7</v>
      </c>
      <c r="U105" s="167">
        <v>-2</v>
      </c>
      <c r="V105" s="167">
        <v>-2</v>
      </c>
      <c r="W105" s="168">
        <v>-3</v>
      </c>
    </row>
    <row r="106" spans="1:23" ht="15.75" customHeight="1" x14ac:dyDescent="0.2">
      <c r="A106" s="12" t="s">
        <v>154</v>
      </c>
      <c r="B106" s="185" t="s">
        <v>23</v>
      </c>
      <c r="C106" s="167">
        <v>33</v>
      </c>
      <c r="D106" s="167"/>
      <c r="E106" s="167">
        <v>6</v>
      </c>
      <c r="F106" s="167">
        <v>24</v>
      </c>
      <c r="G106" s="167">
        <v>8</v>
      </c>
      <c r="H106" s="167">
        <v>-71</v>
      </c>
      <c r="I106" s="167">
        <v>-13</v>
      </c>
      <c r="J106" s="167">
        <v>-15</v>
      </c>
      <c r="K106" s="167">
        <v>16</v>
      </c>
      <c r="L106" s="167">
        <v>10</v>
      </c>
      <c r="M106" s="167">
        <v>24</v>
      </c>
      <c r="N106" s="167">
        <v>20</v>
      </c>
      <c r="O106" s="167">
        <v>19</v>
      </c>
      <c r="P106" s="167">
        <v>40</v>
      </c>
      <c r="Q106" s="167">
        <v>25</v>
      </c>
      <c r="R106" s="167">
        <v>-13</v>
      </c>
      <c r="S106" s="167">
        <v>-7</v>
      </c>
      <c r="T106" s="167">
        <v>-10</v>
      </c>
      <c r="U106" s="167">
        <v>-9</v>
      </c>
      <c r="V106" s="167">
        <v>-10</v>
      </c>
      <c r="W106" s="168">
        <v>-11</v>
      </c>
    </row>
    <row r="107" spans="1:23" ht="15.75" customHeight="1" x14ac:dyDescent="0.2">
      <c r="A107" s="12" t="s">
        <v>155</v>
      </c>
      <c r="B107" s="185" t="s">
        <v>24</v>
      </c>
      <c r="C107" s="167">
        <v>507</v>
      </c>
      <c r="D107" s="167"/>
      <c r="E107" s="167">
        <v>76</v>
      </c>
      <c r="F107" s="167">
        <v>38</v>
      </c>
      <c r="G107" s="167">
        <v>39</v>
      </c>
      <c r="H107" s="167">
        <v>-4</v>
      </c>
      <c r="I107" s="167">
        <v>-2</v>
      </c>
      <c r="J107" s="167">
        <v>103</v>
      </c>
      <c r="K107" s="167">
        <v>120</v>
      </c>
      <c r="L107" s="167">
        <v>70</v>
      </c>
      <c r="M107" s="167">
        <v>35</v>
      </c>
      <c r="N107" s="167">
        <v>4</v>
      </c>
      <c r="O107" s="167">
        <v>50</v>
      </c>
      <c r="P107" s="167">
        <v>27</v>
      </c>
      <c r="Q107" s="167">
        <v>10</v>
      </c>
      <c r="R107" s="167">
        <v>-3</v>
      </c>
      <c r="S107" s="167">
        <v>-27</v>
      </c>
      <c r="T107" s="167">
        <v>-3</v>
      </c>
      <c r="U107" s="167">
        <v>-4</v>
      </c>
      <c r="V107" s="167">
        <v>-17</v>
      </c>
      <c r="W107" s="168">
        <v>-5</v>
      </c>
    </row>
    <row r="108" spans="1:23" ht="15.75" customHeight="1" x14ac:dyDescent="0.2">
      <c r="A108" s="12" t="s">
        <v>156</v>
      </c>
      <c r="B108" s="185" t="s">
        <v>25</v>
      </c>
      <c r="C108" s="167">
        <v>106</v>
      </c>
      <c r="D108" s="167"/>
      <c r="E108" s="167">
        <v>6</v>
      </c>
      <c r="F108" s="167">
        <v>19</v>
      </c>
      <c r="G108" s="167">
        <v>6</v>
      </c>
      <c r="H108" s="167">
        <v>-35</v>
      </c>
      <c r="I108" s="167">
        <v>9</v>
      </c>
      <c r="J108" s="167">
        <v>16</v>
      </c>
      <c r="K108" s="167">
        <v>16</v>
      </c>
      <c r="L108" s="167">
        <v>12</v>
      </c>
      <c r="M108" s="167">
        <v>13</v>
      </c>
      <c r="N108" s="167">
        <v>5</v>
      </c>
      <c r="O108" s="167">
        <v>18</v>
      </c>
      <c r="P108" s="167">
        <v>7</v>
      </c>
      <c r="Q108" s="167">
        <v>4</v>
      </c>
      <c r="R108" s="167">
        <v>10</v>
      </c>
      <c r="S108" s="167">
        <v>-6</v>
      </c>
      <c r="T108" s="167">
        <v>-2</v>
      </c>
      <c r="U108" s="167">
        <v>2</v>
      </c>
      <c r="V108" s="167">
        <v>1</v>
      </c>
      <c r="W108" s="168">
        <v>5</v>
      </c>
    </row>
    <row r="109" spans="1:23" ht="15.75" customHeight="1" x14ac:dyDescent="0.2">
      <c r="A109" s="12" t="s">
        <v>157</v>
      </c>
      <c r="B109" s="185" t="s">
        <v>26</v>
      </c>
      <c r="C109" s="167">
        <v>414</v>
      </c>
      <c r="D109" s="167"/>
      <c r="E109" s="167">
        <v>53</v>
      </c>
      <c r="F109" s="167">
        <v>27</v>
      </c>
      <c r="G109" s="167">
        <v>36</v>
      </c>
      <c r="H109" s="167">
        <v>-253</v>
      </c>
      <c r="I109" s="167">
        <v>97</v>
      </c>
      <c r="J109" s="167">
        <v>50</v>
      </c>
      <c r="K109" s="167">
        <v>63</v>
      </c>
      <c r="L109" s="167">
        <v>86</v>
      </c>
      <c r="M109" s="167">
        <v>38</v>
      </c>
      <c r="N109" s="167">
        <v>39</v>
      </c>
      <c r="O109" s="167">
        <v>47</v>
      </c>
      <c r="P109" s="167">
        <v>44</v>
      </c>
      <c r="Q109" s="167">
        <v>20</v>
      </c>
      <c r="R109" s="167">
        <v>21</v>
      </c>
      <c r="S109" s="167">
        <v>6</v>
      </c>
      <c r="T109" s="167">
        <v>11</v>
      </c>
      <c r="U109" s="167">
        <v>13</v>
      </c>
      <c r="V109" s="167">
        <v>6</v>
      </c>
      <c r="W109" s="168">
        <v>10</v>
      </c>
    </row>
    <row r="110" spans="1:23" ht="15.75" customHeight="1" x14ac:dyDescent="0.2">
      <c r="A110" s="12" t="s">
        <v>158</v>
      </c>
      <c r="B110" s="185" t="s">
        <v>27</v>
      </c>
      <c r="C110" s="167">
        <v>785</v>
      </c>
      <c r="D110" s="167"/>
      <c r="E110" s="167">
        <v>78</v>
      </c>
      <c r="F110" s="167">
        <v>51</v>
      </c>
      <c r="G110" s="167">
        <v>34</v>
      </c>
      <c r="H110" s="167">
        <v>-6</v>
      </c>
      <c r="I110" s="167">
        <v>174</v>
      </c>
      <c r="J110" s="167">
        <v>126</v>
      </c>
      <c r="K110" s="167">
        <v>164</v>
      </c>
      <c r="L110" s="167">
        <v>55</v>
      </c>
      <c r="M110" s="167">
        <v>29</v>
      </c>
      <c r="N110" s="167">
        <v>13</v>
      </c>
      <c r="O110" s="167">
        <v>22</v>
      </c>
      <c r="P110" s="167">
        <v>2</v>
      </c>
      <c r="Q110" s="167">
        <v>10</v>
      </c>
      <c r="R110" s="167">
        <v>7</v>
      </c>
      <c r="S110" s="167">
        <v>10</v>
      </c>
      <c r="T110" s="167">
        <v>1</v>
      </c>
      <c r="U110" s="167">
        <v>7</v>
      </c>
      <c r="V110" s="167">
        <v>5</v>
      </c>
      <c r="W110" s="168">
        <v>3</v>
      </c>
    </row>
    <row r="111" spans="1:23" ht="15.75" customHeight="1" x14ac:dyDescent="0.2">
      <c r="A111" s="12" t="s">
        <v>159</v>
      </c>
      <c r="B111" s="185" t="s">
        <v>8</v>
      </c>
      <c r="C111" s="167">
        <v>373</v>
      </c>
      <c r="D111" s="167"/>
      <c r="E111" s="167">
        <v>70</v>
      </c>
      <c r="F111" s="167">
        <v>44</v>
      </c>
      <c r="G111" s="167">
        <v>3</v>
      </c>
      <c r="H111" s="167">
        <v>-97</v>
      </c>
      <c r="I111" s="167">
        <v>-27</v>
      </c>
      <c r="J111" s="167">
        <v>18</v>
      </c>
      <c r="K111" s="167">
        <v>54</v>
      </c>
      <c r="L111" s="167">
        <v>82</v>
      </c>
      <c r="M111" s="167">
        <v>75</v>
      </c>
      <c r="N111" s="167">
        <v>45</v>
      </c>
      <c r="O111" s="167">
        <v>43</v>
      </c>
      <c r="P111" s="167">
        <v>45</v>
      </c>
      <c r="Q111" s="167">
        <v>47</v>
      </c>
      <c r="R111" s="167">
        <v>5</v>
      </c>
      <c r="S111" s="167">
        <v>15</v>
      </c>
      <c r="T111" s="167">
        <v>-15</v>
      </c>
      <c r="U111" s="167">
        <v>-16</v>
      </c>
      <c r="V111" s="167">
        <v>-12</v>
      </c>
      <c r="W111" s="168">
        <v>-6</v>
      </c>
    </row>
    <row r="112" spans="1:23" ht="15.75" customHeight="1" x14ac:dyDescent="0.2">
      <c r="A112" s="12" t="s">
        <v>160</v>
      </c>
      <c r="B112" s="185" t="s">
        <v>28</v>
      </c>
      <c r="C112" s="167">
        <v>-27</v>
      </c>
      <c r="D112" s="167"/>
      <c r="E112" s="167">
        <v>4</v>
      </c>
      <c r="F112" s="167">
        <v>0</v>
      </c>
      <c r="G112" s="167">
        <v>5</v>
      </c>
      <c r="H112" s="167">
        <v>-44</v>
      </c>
      <c r="I112" s="167">
        <v>-9</v>
      </c>
      <c r="J112" s="167">
        <v>6</v>
      </c>
      <c r="K112" s="167">
        <v>8</v>
      </c>
      <c r="L112" s="167">
        <v>-3</v>
      </c>
      <c r="M112" s="167">
        <v>-1</v>
      </c>
      <c r="N112" s="167">
        <v>2</v>
      </c>
      <c r="O112" s="167">
        <v>-1</v>
      </c>
      <c r="P112" s="167">
        <v>1</v>
      </c>
      <c r="Q112" s="167">
        <v>2</v>
      </c>
      <c r="R112" s="167">
        <v>1</v>
      </c>
      <c r="S112" s="167">
        <v>-1</v>
      </c>
      <c r="T112" s="167">
        <v>-1</v>
      </c>
      <c r="U112" s="167">
        <v>1</v>
      </c>
      <c r="V112" s="167">
        <v>1</v>
      </c>
      <c r="W112" s="168">
        <v>2</v>
      </c>
    </row>
    <row r="113" spans="1:23" ht="15.75" customHeight="1" x14ac:dyDescent="0.2">
      <c r="A113" s="12" t="s">
        <v>161</v>
      </c>
      <c r="B113" s="185" t="s">
        <v>29</v>
      </c>
      <c r="C113" s="167">
        <v>307</v>
      </c>
      <c r="D113" s="167"/>
      <c r="E113" s="167">
        <v>27</v>
      </c>
      <c r="F113" s="167">
        <v>31</v>
      </c>
      <c r="G113" s="167">
        <v>15</v>
      </c>
      <c r="H113" s="167">
        <v>-61</v>
      </c>
      <c r="I113" s="167">
        <v>-8</v>
      </c>
      <c r="J113" s="167">
        <v>-48</v>
      </c>
      <c r="K113" s="167">
        <v>20</v>
      </c>
      <c r="L113" s="167">
        <v>21</v>
      </c>
      <c r="M113" s="167">
        <v>46</v>
      </c>
      <c r="N113" s="167">
        <v>49</v>
      </c>
      <c r="O113" s="167">
        <v>48</v>
      </c>
      <c r="P113" s="167">
        <v>48</v>
      </c>
      <c r="Q113" s="167">
        <v>41</v>
      </c>
      <c r="R113" s="167">
        <v>47</v>
      </c>
      <c r="S113" s="167">
        <v>10</v>
      </c>
      <c r="T113" s="167">
        <v>13</v>
      </c>
      <c r="U113" s="167">
        <v>2</v>
      </c>
      <c r="V113" s="167">
        <v>12</v>
      </c>
      <c r="W113" s="168">
        <v>-6</v>
      </c>
    </row>
    <row r="114" spans="1:23" ht="15.75" customHeight="1" x14ac:dyDescent="0.2">
      <c r="A114" s="12" t="s">
        <v>162</v>
      </c>
      <c r="B114" s="185" t="s">
        <v>30</v>
      </c>
      <c r="C114" s="167">
        <v>570</v>
      </c>
      <c r="D114" s="167"/>
      <c r="E114" s="167">
        <v>87</v>
      </c>
      <c r="F114" s="167">
        <v>25</v>
      </c>
      <c r="G114" s="167">
        <v>19</v>
      </c>
      <c r="H114" s="167">
        <v>-160</v>
      </c>
      <c r="I114" s="167">
        <v>-5</v>
      </c>
      <c r="J114" s="167">
        <v>128</v>
      </c>
      <c r="K114" s="167">
        <v>157</v>
      </c>
      <c r="L114" s="167">
        <v>84</v>
      </c>
      <c r="M114" s="167">
        <v>59</v>
      </c>
      <c r="N114" s="167">
        <v>45</v>
      </c>
      <c r="O114" s="167">
        <v>45</v>
      </c>
      <c r="P114" s="167">
        <v>13</v>
      </c>
      <c r="Q114" s="167">
        <v>6</v>
      </c>
      <c r="R114" s="167">
        <v>19</v>
      </c>
      <c r="S114" s="167">
        <v>10</v>
      </c>
      <c r="T114" s="167">
        <v>-9</v>
      </c>
      <c r="U114" s="167">
        <v>22</v>
      </c>
      <c r="V114" s="167">
        <v>20</v>
      </c>
      <c r="W114" s="168">
        <v>5</v>
      </c>
    </row>
    <row r="115" spans="1:23" ht="15.75" customHeight="1" x14ac:dyDescent="0.2">
      <c r="A115" s="12" t="s">
        <v>163</v>
      </c>
      <c r="B115" s="185" t="s">
        <v>31</v>
      </c>
      <c r="C115" s="167">
        <v>554</v>
      </c>
      <c r="D115" s="167"/>
      <c r="E115" s="167">
        <v>57</v>
      </c>
      <c r="F115" s="167">
        <v>53</v>
      </c>
      <c r="G115" s="167">
        <v>39</v>
      </c>
      <c r="H115" s="167">
        <v>309</v>
      </c>
      <c r="I115" s="167">
        <v>-50</v>
      </c>
      <c r="J115" s="167">
        <v>-26</v>
      </c>
      <c r="K115" s="167">
        <v>13</v>
      </c>
      <c r="L115" s="167">
        <v>86</v>
      </c>
      <c r="M115" s="167">
        <v>30</v>
      </c>
      <c r="N115" s="167">
        <v>20</v>
      </c>
      <c r="O115" s="167">
        <v>15</v>
      </c>
      <c r="P115" s="167">
        <v>6</v>
      </c>
      <c r="Q115" s="167">
        <v>13</v>
      </c>
      <c r="R115" s="167">
        <v>-7</v>
      </c>
      <c r="S115" s="167">
        <v>-8</v>
      </c>
      <c r="T115" s="167">
        <v>-1</v>
      </c>
      <c r="U115" s="167">
        <v>4</v>
      </c>
      <c r="V115" s="167">
        <v>-7</v>
      </c>
      <c r="W115" s="168">
        <v>8</v>
      </c>
    </row>
    <row r="116" spans="1:23" ht="15.75" customHeight="1" x14ac:dyDescent="0.2">
      <c r="A116" s="12" t="s">
        <v>164</v>
      </c>
      <c r="B116" s="185" t="s">
        <v>10</v>
      </c>
      <c r="C116" s="167">
        <v>166</v>
      </c>
      <c r="D116" s="167"/>
      <c r="E116" s="167">
        <v>13</v>
      </c>
      <c r="F116" s="167">
        <v>21</v>
      </c>
      <c r="G116" s="167">
        <v>21</v>
      </c>
      <c r="H116" s="167">
        <v>-26</v>
      </c>
      <c r="I116" s="167">
        <v>44</v>
      </c>
      <c r="J116" s="167">
        <v>43</v>
      </c>
      <c r="K116" s="167">
        <v>28</v>
      </c>
      <c r="L116" s="167">
        <v>-17</v>
      </c>
      <c r="M116" s="167">
        <v>-9</v>
      </c>
      <c r="N116" s="167">
        <v>0</v>
      </c>
      <c r="O116" s="167">
        <v>14</v>
      </c>
      <c r="P116" s="167">
        <v>5</v>
      </c>
      <c r="Q116" s="167">
        <v>12</v>
      </c>
      <c r="R116" s="167">
        <v>-3</v>
      </c>
      <c r="S116" s="167">
        <v>-1</v>
      </c>
      <c r="T116" s="167">
        <v>10</v>
      </c>
      <c r="U116" s="167">
        <v>11</v>
      </c>
      <c r="V116" s="167">
        <v>1</v>
      </c>
      <c r="W116" s="168">
        <v>-1</v>
      </c>
    </row>
    <row r="117" spans="1:23" ht="15.75" customHeight="1" x14ac:dyDescent="0.2">
      <c r="A117" s="170" t="s">
        <v>165</v>
      </c>
      <c r="B117" s="187" t="s">
        <v>32</v>
      </c>
      <c r="C117" s="172">
        <v>684</v>
      </c>
      <c r="D117" s="172"/>
      <c r="E117" s="172">
        <v>96</v>
      </c>
      <c r="F117" s="172">
        <v>36</v>
      </c>
      <c r="G117" s="172">
        <v>1</v>
      </c>
      <c r="H117" s="172">
        <v>-89</v>
      </c>
      <c r="I117" s="172">
        <v>84</v>
      </c>
      <c r="J117" s="172">
        <v>145</v>
      </c>
      <c r="K117" s="172">
        <v>216</v>
      </c>
      <c r="L117" s="172">
        <v>129</v>
      </c>
      <c r="M117" s="172">
        <v>1</v>
      </c>
      <c r="N117" s="172">
        <v>30</v>
      </c>
      <c r="O117" s="172">
        <v>-5</v>
      </c>
      <c r="P117" s="172">
        <v>-5</v>
      </c>
      <c r="Q117" s="172">
        <v>-12</v>
      </c>
      <c r="R117" s="172">
        <v>4</v>
      </c>
      <c r="S117" s="172">
        <v>11</v>
      </c>
      <c r="T117" s="172">
        <v>12</v>
      </c>
      <c r="U117" s="172">
        <v>11</v>
      </c>
      <c r="V117" s="172">
        <v>9</v>
      </c>
      <c r="W117" s="173">
        <v>10</v>
      </c>
    </row>
    <row r="118" spans="1:23" ht="12" customHeight="1" x14ac:dyDescent="0.2"/>
    <row r="119" spans="1:23" ht="10.5" customHeight="1" x14ac:dyDescent="0.2">
      <c r="A119" s="227" t="s">
        <v>321</v>
      </c>
      <c r="B119" s="227"/>
      <c r="C119" s="101"/>
    </row>
  </sheetData>
  <sortState ref="B8:W39">
    <sortCondition ref="B8"/>
  </sortState>
  <mergeCells count="23">
    <mergeCell ref="C80:J80"/>
    <mergeCell ref="Z34:AD34"/>
    <mergeCell ref="AA13:AC13"/>
    <mergeCell ref="Z14:AD14"/>
    <mergeCell ref="Z16:AD16"/>
    <mergeCell ref="Z25:AD25"/>
    <mergeCell ref="AA36:AC36"/>
    <mergeCell ref="A1:G1"/>
    <mergeCell ref="A119:B119"/>
    <mergeCell ref="I1:J1"/>
    <mergeCell ref="A42:B44"/>
    <mergeCell ref="A81:B83"/>
    <mergeCell ref="C3:C5"/>
    <mergeCell ref="E3:W3"/>
    <mergeCell ref="E4:W4"/>
    <mergeCell ref="A3:B5"/>
    <mergeCell ref="C81:C83"/>
    <mergeCell ref="E81:W81"/>
    <mergeCell ref="E82:W82"/>
    <mergeCell ref="C41:J41"/>
    <mergeCell ref="C42:C44"/>
    <mergeCell ref="E42:W42"/>
    <mergeCell ref="E43:W43"/>
  </mergeCells>
  <hyperlinks>
    <hyperlink ref="I1" location="Contents!A1" display="back to contents"/>
    <hyperlink ref="AC21" location="'Council 15-16'!A1" display="2015/16"/>
    <hyperlink ref="AB21" location="'Council 14-15'!A1" display="2014/15"/>
    <hyperlink ref="AA21" location="'Council 13-14'!A1" display="2013/14"/>
    <hyperlink ref="AC20" location="'Council 12-13'!A1" display="2012/13"/>
    <hyperlink ref="AB20" location="'Council 11-12'!A1" display="2011/12"/>
    <hyperlink ref="AA20" location="'Council 10-11'!A1" display="2010/11"/>
    <hyperlink ref="AC19" location="'Council 09-10'!A1" display="2009/10"/>
    <hyperlink ref="AB19" location="'Council 08-09'!A1" display="2008/09"/>
    <hyperlink ref="AA19" location="'Council 07-08'!A1" display="2007/08"/>
    <hyperlink ref="AC18" location="'Council 06-07'!A1" display="2006/07"/>
    <hyperlink ref="AB18" location="'Council 05-06'!A1" display="2005/06"/>
    <hyperlink ref="AA18" location="'Council 04-05'!A1" display="2004/05"/>
    <hyperlink ref="AC17" location="'Council 03-04'!A1" display="2003/04"/>
    <hyperlink ref="AB17" location="'Council 02-03'!A1" display="2002/03"/>
    <hyperlink ref="AA17" location="'Council 01-02'!A1" display="2001/02"/>
    <hyperlink ref="AA22" location="'Council 16-17'!A1" display="2016-17"/>
    <hyperlink ref="AB22" location="'Council 17-18'!A1" display="2017-18"/>
    <hyperlink ref="AC22" location="'Council 18-19'!A1" display="2018-19"/>
    <hyperlink ref="AA23" location="'Council 19-20'!A1" display="2019-20"/>
    <hyperlink ref="AA32" location="'NHS Board 19-20'!A1" display="2019-20"/>
    <hyperlink ref="AC31" location="'NHS Board 18-19'!A1" display="2018-19"/>
    <hyperlink ref="AB31" location="'NHS Board 17-18'!A1" display="2017-18"/>
    <hyperlink ref="AA31" location="'NHS Board 16-17'!A1" display="2016-17"/>
    <hyperlink ref="AC30" location="'NHS Board 15-16'!A1" display="2015-16"/>
    <hyperlink ref="AB30" location="'NHS Board 14-15'!A1" display="2014-15"/>
    <hyperlink ref="AA30" location="'NHS Board 13-14'!A1" display="2013-14"/>
    <hyperlink ref="AC29" location="'NHS Board 12-13'!A1" display="2012-13"/>
    <hyperlink ref="AB29" location="'NHS Board 11-12'!A1" display="2011-12"/>
    <hyperlink ref="AA29" location="'NHS Board 10-11'!A1" display="2010-11"/>
    <hyperlink ref="AA28" location="'NHS Board 07-08'!A1" display="2007-08"/>
    <hyperlink ref="AB28" location="'NHS Board 08-09'!A1" display="2008-09"/>
    <hyperlink ref="AC28" location="'NHS Board 09-10'!A1" display="2009-10"/>
    <hyperlink ref="AC27" location="'NHS Board 06-07'!A1" display="2006-07"/>
    <hyperlink ref="AB27" location="'NHS Board 05-06'!A1" display="2005-06"/>
    <hyperlink ref="AA27" location="'NHS Board 04-05'!A1" display="2004-05"/>
    <hyperlink ref="AC26" location="'NHS Board 03-04'!A1" display="2003-04"/>
    <hyperlink ref="AB26" location="'NHS Board 02-03'!A1" display="2002-03"/>
    <hyperlink ref="AA26" location="'NHS Board 01-02'!A1" display="2001-02"/>
    <hyperlink ref="AB35" location="'Migration 18-20'!A1" display="2018-2020 Totals"/>
    <hyperlink ref="AA36" location="'Migration 18-20 as % of MYE'!A1" display="2018-2020 as % of Population"/>
    <hyperlink ref="AB37" location="'Migration 18-20 Chart'!A1" display="Interactive Graph"/>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0070C0"/>
  </sheetPr>
  <dimension ref="A1:AD119"/>
  <sheetViews>
    <sheetView showGridLines="0" workbookViewId="0">
      <selection sqref="A1:G1"/>
    </sheetView>
  </sheetViews>
  <sheetFormatPr defaultRowHeight="15" x14ac:dyDescent="0.2"/>
  <cols>
    <col min="1" max="1" width="11.28515625" style="25" customWidth="1"/>
    <col min="2" max="2" width="20.7109375" style="25" customWidth="1"/>
    <col min="3" max="3" width="11.7109375" style="25" customWidth="1"/>
    <col min="4" max="4" width="5.7109375" style="25" customWidth="1"/>
    <col min="5" max="24" width="9.7109375" style="25" customWidth="1"/>
    <col min="25" max="25" width="9.140625" style="25" customWidth="1"/>
    <col min="26" max="26" width="11.42578125" style="25" customWidth="1"/>
    <col min="27" max="27" width="17.7109375" style="25" customWidth="1"/>
    <col min="28" max="28" width="17.85546875" style="25" customWidth="1"/>
    <col min="29" max="29" width="18.5703125" style="25" customWidth="1"/>
    <col min="30" max="30" width="12" style="25" customWidth="1"/>
    <col min="31" max="16384" width="9.140625" style="25"/>
  </cols>
  <sheetData>
    <row r="1" spans="1:30" ht="18" customHeight="1" x14ac:dyDescent="0.2">
      <c r="A1" s="226" t="s">
        <v>233</v>
      </c>
      <c r="B1" s="226"/>
      <c r="C1" s="226"/>
      <c r="D1" s="226"/>
      <c r="E1" s="226"/>
      <c r="F1" s="226"/>
      <c r="G1" s="226"/>
      <c r="H1" s="120"/>
      <c r="I1" s="228" t="s">
        <v>209</v>
      </c>
      <c r="J1" s="228"/>
      <c r="K1" s="127"/>
      <c r="L1" s="127"/>
    </row>
    <row r="2" spans="1:30" ht="15" customHeight="1" x14ac:dyDescent="0.2">
      <c r="B2" s="183"/>
      <c r="C2" s="124"/>
      <c r="D2" s="124"/>
      <c r="E2" s="124"/>
      <c r="F2" s="124"/>
      <c r="G2" s="124"/>
      <c r="H2" s="124"/>
      <c r="J2" s="127"/>
      <c r="K2" s="127"/>
      <c r="L2" s="127"/>
      <c r="W2" s="128"/>
    </row>
    <row r="3" spans="1:30" ht="18" customHeight="1" x14ac:dyDescent="0.2">
      <c r="A3" s="234" t="s">
        <v>33</v>
      </c>
      <c r="B3" s="235"/>
      <c r="C3" s="231" t="s">
        <v>34</v>
      </c>
      <c r="D3" s="129"/>
      <c r="E3" s="229" t="s">
        <v>2</v>
      </c>
      <c r="F3" s="229"/>
      <c r="G3" s="229"/>
      <c r="H3" s="229"/>
      <c r="I3" s="229"/>
      <c r="J3" s="229"/>
      <c r="K3" s="229"/>
      <c r="L3" s="229"/>
      <c r="M3" s="229"/>
      <c r="N3" s="229"/>
      <c r="O3" s="229"/>
      <c r="P3" s="229"/>
      <c r="Q3" s="229"/>
      <c r="R3" s="229"/>
      <c r="S3" s="229"/>
      <c r="T3" s="229"/>
      <c r="U3" s="229"/>
      <c r="V3" s="229"/>
      <c r="W3" s="230"/>
    </row>
    <row r="4" spans="1:30" s="95" customFormat="1" ht="18" customHeight="1" x14ac:dyDescent="0.2">
      <c r="A4" s="236"/>
      <c r="B4" s="235"/>
      <c r="C4" s="232"/>
      <c r="E4" s="229" t="s">
        <v>63</v>
      </c>
      <c r="F4" s="229"/>
      <c r="G4" s="229"/>
      <c r="H4" s="229"/>
      <c r="I4" s="229"/>
      <c r="J4" s="229"/>
      <c r="K4" s="229"/>
      <c r="L4" s="229"/>
      <c r="M4" s="229"/>
      <c r="N4" s="229"/>
      <c r="O4" s="229"/>
      <c r="P4" s="229"/>
      <c r="Q4" s="229"/>
      <c r="R4" s="229"/>
      <c r="S4" s="229"/>
      <c r="T4" s="229"/>
      <c r="U4" s="229"/>
      <c r="V4" s="229"/>
      <c r="W4" s="230"/>
      <c r="Y4" s="25"/>
      <c r="Z4" s="25"/>
      <c r="AA4" s="25"/>
      <c r="AB4" s="25"/>
      <c r="AC4" s="25"/>
      <c r="AD4" s="25"/>
    </row>
    <row r="5" spans="1:30" s="95" customFormat="1" ht="18" customHeight="1" x14ac:dyDescent="0.2">
      <c r="A5" s="237"/>
      <c r="B5" s="238"/>
      <c r="C5" s="233"/>
      <c r="D5" s="130"/>
      <c r="E5" s="131" t="s">
        <v>43</v>
      </c>
      <c r="F5" s="131" t="s">
        <v>44</v>
      </c>
      <c r="G5" s="131" t="s">
        <v>45</v>
      </c>
      <c r="H5" s="131" t="s">
        <v>46</v>
      </c>
      <c r="I5" s="131" t="s">
        <v>47</v>
      </c>
      <c r="J5" s="131" t="s">
        <v>48</v>
      </c>
      <c r="K5" s="131" t="s">
        <v>49</v>
      </c>
      <c r="L5" s="132" t="s">
        <v>50</v>
      </c>
      <c r="M5" s="131" t="s">
        <v>51</v>
      </c>
      <c r="N5" s="131" t="s">
        <v>52</v>
      </c>
      <c r="O5" s="131" t="s">
        <v>53</v>
      </c>
      <c r="P5" s="131" t="s">
        <v>54</v>
      </c>
      <c r="Q5" s="131" t="s">
        <v>55</v>
      </c>
      <c r="R5" s="131" t="s">
        <v>56</v>
      </c>
      <c r="S5" s="131" t="s">
        <v>57</v>
      </c>
      <c r="T5" s="131" t="s">
        <v>58</v>
      </c>
      <c r="U5" s="131" t="s">
        <v>59</v>
      </c>
      <c r="V5" s="131" t="s">
        <v>60</v>
      </c>
      <c r="W5" s="151" t="s">
        <v>42</v>
      </c>
      <c r="Y5" s="25"/>
      <c r="Z5" s="25"/>
      <c r="AA5" s="25"/>
      <c r="AB5" s="25"/>
      <c r="AC5" s="25"/>
      <c r="AD5" s="25"/>
    </row>
    <row r="6" spans="1:30" ht="15.75" customHeight="1" x14ac:dyDescent="0.2">
      <c r="A6" s="134" t="s">
        <v>133</v>
      </c>
      <c r="B6" s="184" t="s">
        <v>3</v>
      </c>
      <c r="C6" s="162">
        <v>23855</v>
      </c>
      <c r="D6" s="162"/>
      <c r="E6" s="162">
        <v>1380</v>
      </c>
      <c r="F6" s="162">
        <v>1208</v>
      </c>
      <c r="G6" s="162">
        <v>1012</v>
      </c>
      <c r="H6" s="162">
        <v>4526</v>
      </c>
      <c r="I6" s="162">
        <v>4833</v>
      </c>
      <c r="J6" s="162">
        <v>2386</v>
      </c>
      <c r="K6" s="162">
        <v>2019</v>
      </c>
      <c r="L6" s="162">
        <v>1630</v>
      </c>
      <c r="M6" s="162">
        <v>1282</v>
      </c>
      <c r="N6" s="162">
        <v>830</v>
      </c>
      <c r="O6" s="162">
        <v>1014</v>
      </c>
      <c r="P6" s="162">
        <v>829</v>
      </c>
      <c r="Q6" s="162">
        <v>614</v>
      </c>
      <c r="R6" s="162">
        <v>284</v>
      </c>
      <c r="S6" s="162">
        <v>54</v>
      </c>
      <c r="T6" s="162">
        <v>-44</v>
      </c>
      <c r="U6" s="162">
        <v>-1</v>
      </c>
      <c r="V6" s="162">
        <v>-5</v>
      </c>
      <c r="W6" s="178">
        <v>4</v>
      </c>
    </row>
    <row r="7" spans="1:30" ht="15.75" customHeight="1" x14ac:dyDescent="0.2">
      <c r="A7" s="12"/>
      <c r="B7" s="184" t="s">
        <v>35</v>
      </c>
      <c r="C7" s="161"/>
      <c r="D7" s="162"/>
      <c r="E7" s="161"/>
      <c r="F7" s="161"/>
      <c r="G7" s="161"/>
      <c r="H7" s="161"/>
      <c r="I7" s="161"/>
      <c r="J7" s="161"/>
      <c r="K7" s="161"/>
      <c r="L7" s="161"/>
      <c r="M7" s="161"/>
      <c r="N7" s="161"/>
      <c r="O7" s="161"/>
      <c r="P7" s="161"/>
      <c r="Q7" s="161"/>
      <c r="R7" s="161"/>
      <c r="S7" s="161"/>
      <c r="T7" s="161"/>
      <c r="U7" s="161"/>
      <c r="V7" s="161"/>
      <c r="W7" s="163"/>
    </row>
    <row r="8" spans="1:30" ht="15.75" customHeight="1" x14ac:dyDescent="0.2">
      <c r="A8" s="12" t="s">
        <v>134</v>
      </c>
      <c r="B8" s="185" t="s">
        <v>4</v>
      </c>
      <c r="C8" s="165">
        <v>-1416</v>
      </c>
      <c r="D8" s="165"/>
      <c r="E8" s="165">
        <v>-224</v>
      </c>
      <c r="F8" s="165">
        <v>-123</v>
      </c>
      <c r="G8" s="165">
        <v>-7</v>
      </c>
      <c r="H8" s="165">
        <v>1121</v>
      </c>
      <c r="I8" s="165">
        <v>98</v>
      </c>
      <c r="J8" s="165">
        <v>-873</v>
      </c>
      <c r="K8" s="165">
        <v>-644</v>
      </c>
      <c r="L8" s="165">
        <v>-304</v>
      </c>
      <c r="M8" s="165">
        <v>-107</v>
      </c>
      <c r="N8" s="165">
        <v>-95</v>
      </c>
      <c r="O8" s="165">
        <v>-41</v>
      </c>
      <c r="P8" s="165">
        <v>-111</v>
      </c>
      <c r="Q8" s="165">
        <v>-76</v>
      </c>
      <c r="R8" s="165">
        <v>-28</v>
      </c>
      <c r="S8" s="165">
        <v>-4</v>
      </c>
      <c r="T8" s="165">
        <v>-1</v>
      </c>
      <c r="U8" s="165">
        <v>8</v>
      </c>
      <c r="V8" s="165">
        <v>-1</v>
      </c>
      <c r="W8" s="166">
        <v>-4</v>
      </c>
    </row>
    <row r="9" spans="1:30" ht="15.75" customHeight="1" x14ac:dyDescent="0.2">
      <c r="A9" s="12" t="s">
        <v>135</v>
      </c>
      <c r="B9" s="185" t="s">
        <v>5</v>
      </c>
      <c r="C9" s="167">
        <v>-688</v>
      </c>
      <c r="D9" s="167"/>
      <c r="E9" s="167">
        <v>128</v>
      </c>
      <c r="F9" s="167">
        <v>61</v>
      </c>
      <c r="G9" s="167">
        <v>-12</v>
      </c>
      <c r="H9" s="167">
        <v>-546</v>
      </c>
      <c r="I9" s="167">
        <v>-267</v>
      </c>
      <c r="J9" s="167">
        <v>-8</v>
      </c>
      <c r="K9" s="167">
        <v>114</v>
      </c>
      <c r="L9" s="167">
        <v>100</v>
      </c>
      <c r="M9" s="167">
        <v>-9</v>
      </c>
      <c r="N9" s="167">
        <v>-44</v>
      </c>
      <c r="O9" s="167">
        <v>-79</v>
      </c>
      <c r="P9" s="167">
        <v>-45</v>
      </c>
      <c r="Q9" s="167">
        <v>-68</v>
      </c>
      <c r="R9" s="167">
        <v>-52</v>
      </c>
      <c r="S9" s="167">
        <v>7</v>
      </c>
      <c r="T9" s="167">
        <v>-23</v>
      </c>
      <c r="U9" s="167">
        <v>12</v>
      </c>
      <c r="V9" s="167">
        <v>13</v>
      </c>
      <c r="W9" s="168">
        <v>30</v>
      </c>
    </row>
    <row r="10" spans="1:30" ht="15.75" customHeight="1" x14ac:dyDescent="0.2">
      <c r="A10" s="12" t="s">
        <v>136</v>
      </c>
      <c r="B10" s="185" t="s">
        <v>6</v>
      </c>
      <c r="C10" s="167">
        <v>144</v>
      </c>
      <c r="D10" s="167"/>
      <c r="E10" s="167">
        <v>67</v>
      </c>
      <c r="F10" s="167">
        <v>46</v>
      </c>
      <c r="G10" s="167">
        <v>11</v>
      </c>
      <c r="H10" s="167">
        <v>-175</v>
      </c>
      <c r="I10" s="167">
        <v>-95</v>
      </c>
      <c r="J10" s="167">
        <v>34</v>
      </c>
      <c r="K10" s="167">
        <v>41</v>
      </c>
      <c r="L10" s="167">
        <v>50</v>
      </c>
      <c r="M10" s="167">
        <v>8</v>
      </c>
      <c r="N10" s="167">
        <v>10</v>
      </c>
      <c r="O10" s="167">
        <v>28</v>
      </c>
      <c r="P10" s="167">
        <v>27</v>
      </c>
      <c r="Q10" s="167">
        <v>29</v>
      </c>
      <c r="R10" s="167">
        <v>16</v>
      </c>
      <c r="S10" s="167">
        <v>19</v>
      </c>
      <c r="T10" s="167">
        <v>5</v>
      </c>
      <c r="U10" s="167">
        <v>0</v>
      </c>
      <c r="V10" s="167">
        <v>11</v>
      </c>
      <c r="W10" s="168">
        <v>12</v>
      </c>
    </row>
    <row r="11" spans="1:30" ht="15.75" customHeight="1" x14ac:dyDescent="0.2">
      <c r="A11" s="12" t="s">
        <v>137</v>
      </c>
      <c r="B11" s="185" t="s">
        <v>7</v>
      </c>
      <c r="C11" s="167">
        <v>137</v>
      </c>
      <c r="D11" s="167"/>
      <c r="E11" s="167">
        <v>21</v>
      </c>
      <c r="F11" s="167">
        <v>79</v>
      </c>
      <c r="G11" s="167">
        <v>15</v>
      </c>
      <c r="H11" s="167">
        <v>-195</v>
      </c>
      <c r="I11" s="167">
        <v>-41</v>
      </c>
      <c r="J11" s="167">
        <v>-85</v>
      </c>
      <c r="K11" s="167">
        <v>29</v>
      </c>
      <c r="L11" s="167">
        <v>46</v>
      </c>
      <c r="M11" s="167">
        <v>83</v>
      </c>
      <c r="N11" s="167">
        <v>24</v>
      </c>
      <c r="O11" s="167">
        <v>80</v>
      </c>
      <c r="P11" s="167">
        <v>96</v>
      </c>
      <c r="Q11" s="167">
        <v>68</v>
      </c>
      <c r="R11" s="167">
        <v>51</v>
      </c>
      <c r="S11" s="167">
        <v>-52</v>
      </c>
      <c r="T11" s="167">
        <v>-26</v>
      </c>
      <c r="U11" s="167">
        <v>-20</v>
      </c>
      <c r="V11" s="167">
        <v>-20</v>
      </c>
      <c r="W11" s="168">
        <v>-16</v>
      </c>
    </row>
    <row r="12" spans="1:30" ht="15.75" customHeight="1" x14ac:dyDescent="0.2">
      <c r="A12" s="12" t="s">
        <v>138</v>
      </c>
      <c r="B12" s="186" t="s">
        <v>84</v>
      </c>
      <c r="C12" s="167">
        <v>5088</v>
      </c>
      <c r="D12" s="167"/>
      <c r="E12" s="167">
        <v>-342</v>
      </c>
      <c r="F12" s="167">
        <v>-116</v>
      </c>
      <c r="G12" s="167">
        <v>81</v>
      </c>
      <c r="H12" s="167">
        <v>2646</v>
      </c>
      <c r="I12" s="167">
        <v>2667</v>
      </c>
      <c r="J12" s="167">
        <v>1196</v>
      </c>
      <c r="K12" s="167">
        <v>-157</v>
      </c>
      <c r="L12" s="167">
        <v>-456</v>
      </c>
      <c r="M12" s="167">
        <v>-144</v>
      </c>
      <c r="N12" s="167">
        <v>-111</v>
      </c>
      <c r="O12" s="167">
        <v>48</v>
      </c>
      <c r="P12" s="167">
        <v>-109</v>
      </c>
      <c r="Q12" s="167">
        <v>-75</v>
      </c>
      <c r="R12" s="167">
        <v>-49</v>
      </c>
      <c r="S12" s="167">
        <v>-16</v>
      </c>
      <c r="T12" s="167">
        <v>11</v>
      </c>
      <c r="U12" s="167">
        <v>5</v>
      </c>
      <c r="V12" s="167">
        <v>8</v>
      </c>
      <c r="W12" s="168">
        <v>1</v>
      </c>
    </row>
    <row r="13" spans="1:30" ht="15.75" customHeight="1" x14ac:dyDescent="0.2">
      <c r="A13" s="12" t="s">
        <v>139</v>
      </c>
      <c r="B13" s="185" t="s">
        <v>9</v>
      </c>
      <c r="C13" s="167">
        <v>121</v>
      </c>
      <c r="D13" s="167"/>
      <c r="E13" s="167">
        <v>28</v>
      </c>
      <c r="F13" s="167">
        <v>24</v>
      </c>
      <c r="G13" s="167">
        <v>6</v>
      </c>
      <c r="H13" s="167">
        <v>-84</v>
      </c>
      <c r="I13" s="167">
        <v>6</v>
      </c>
      <c r="J13" s="167">
        <v>39</v>
      </c>
      <c r="K13" s="167">
        <v>54</v>
      </c>
      <c r="L13" s="167">
        <v>32</v>
      </c>
      <c r="M13" s="167">
        <v>31</v>
      </c>
      <c r="N13" s="167">
        <v>2</v>
      </c>
      <c r="O13" s="167">
        <v>7</v>
      </c>
      <c r="P13" s="167">
        <v>0</v>
      </c>
      <c r="Q13" s="167">
        <v>-10</v>
      </c>
      <c r="R13" s="167">
        <v>-8</v>
      </c>
      <c r="S13" s="167">
        <v>-5</v>
      </c>
      <c r="T13" s="167">
        <v>2</v>
      </c>
      <c r="U13" s="167">
        <v>-1</v>
      </c>
      <c r="V13" s="167">
        <v>-4</v>
      </c>
      <c r="W13" s="168">
        <v>2</v>
      </c>
      <c r="Z13" s="27"/>
      <c r="AA13" s="239" t="s">
        <v>68</v>
      </c>
      <c r="AB13" s="239"/>
      <c r="AC13" s="239"/>
      <c r="AD13" s="27"/>
    </row>
    <row r="14" spans="1:30" ht="15.75" customHeight="1" x14ac:dyDescent="0.2">
      <c r="A14" s="12" t="s">
        <v>140</v>
      </c>
      <c r="B14" s="185" t="s">
        <v>72</v>
      </c>
      <c r="C14" s="167">
        <v>322</v>
      </c>
      <c r="D14" s="167"/>
      <c r="E14" s="167">
        <v>31</v>
      </c>
      <c r="F14" s="167">
        <v>64</v>
      </c>
      <c r="G14" s="167">
        <v>20</v>
      </c>
      <c r="H14" s="167">
        <v>-174</v>
      </c>
      <c r="I14" s="167">
        <v>-144</v>
      </c>
      <c r="J14" s="167">
        <v>-18</v>
      </c>
      <c r="K14" s="167">
        <v>52</v>
      </c>
      <c r="L14" s="167">
        <v>119</v>
      </c>
      <c r="M14" s="167">
        <v>25</v>
      </c>
      <c r="N14" s="167">
        <v>42</v>
      </c>
      <c r="O14" s="167">
        <v>99</v>
      </c>
      <c r="P14" s="167">
        <v>120</v>
      </c>
      <c r="Q14" s="167">
        <v>80</v>
      </c>
      <c r="R14" s="167">
        <v>64</v>
      </c>
      <c r="S14" s="167">
        <v>-16</v>
      </c>
      <c r="T14" s="167">
        <v>-22</v>
      </c>
      <c r="U14" s="167">
        <v>-16</v>
      </c>
      <c r="V14" s="167">
        <v>-7</v>
      </c>
      <c r="W14" s="168">
        <v>3</v>
      </c>
      <c r="Z14" s="240" t="s">
        <v>86</v>
      </c>
      <c r="AA14" s="240"/>
      <c r="AB14" s="240"/>
      <c r="AC14" s="240"/>
      <c r="AD14" s="240"/>
    </row>
    <row r="15" spans="1:30" ht="15.75" customHeight="1" x14ac:dyDescent="0.2">
      <c r="A15" s="12" t="s">
        <v>141</v>
      </c>
      <c r="B15" s="185" t="s">
        <v>11</v>
      </c>
      <c r="C15" s="167">
        <v>588</v>
      </c>
      <c r="D15" s="167"/>
      <c r="E15" s="167">
        <v>-79</v>
      </c>
      <c r="F15" s="167">
        <v>2</v>
      </c>
      <c r="G15" s="167">
        <v>-11</v>
      </c>
      <c r="H15" s="167">
        <v>1001</v>
      </c>
      <c r="I15" s="167">
        <v>123</v>
      </c>
      <c r="J15" s="167">
        <v>-234</v>
      </c>
      <c r="K15" s="167">
        <v>-89</v>
      </c>
      <c r="L15" s="167">
        <v>-58</v>
      </c>
      <c r="M15" s="167">
        <v>-43</v>
      </c>
      <c r="N15" s="167">
        <v>4</v>
      </c>
      <c r="O15" s="167">
        <v>5</v>
      </c>
      <c r="P15" s="167">
        <v>16</v>
      </c>
      <c r="Q15" s="167">
        <v>7</v>
      </c>
      <c r="R15" s="167">
        <v>-22</v>
      </c>
      <c r="S15" s="167">
        <v>12</v>
      </c>
      <c r="T15" s="167">
        <v>-4</v>
      </c>
      <c r="U15" s="167">
        <v>-26</v>
      </c>
      <c r="V15" s="167">
        <v>-12</v>
      </c>
      <c r="W15" s="168">
        <v>-4</v>
      </c>
      <c r="Z15" s="28"/>
      <c r="AA15" s="28"/>
      <c r="AB15" s="28"/>
      <c r="AC15" s="28"/>
      <c r="AD15" s="28"/>
    </row>
    <row r="16" spans="1:30" ht="15.75" customHeight="1" x14ac:dyDescent="0.2">
      <c r="A16" s="12" t="s">
        <v>142</v>
      </c>
      <c r="B16" s="185" t="s">
        <v>12</v>
      </c>
      <c r="C16" s="167">
        <v>18</v>
      </c>
      <c r="D16" s="167"/>
      <c r="E16" s="167">
        <v>30</v>
      </c>
      <c r="F16" s="167">
        <v>-22</v>
      </c>
      <c r="G16" s="167">
        <v>-25</v>
      </c>
      <c r="H16" s="167">
        <v>-115</v>
      </c>
      <c r="I16" s="167">
        <v>-53</v>
      </c>
      <c r="J16" s="167">
        <v>39</v>
      </c>
      <c r="K16" s="167">
        <v>70</v>
      </c>
      <c r="L16" s="167">
        <v>22</v>
      </c>
      <c r="M16" s="167">
        <v>26</v>
      </c>
      <c r="N16" s="167">
        <v>-24</v>
      </c>
      <c r="O16" s="167">
        <v>-2</v>
      </c>
      <c r="P16" s="167">
        <v>23</v>
      </c>
      <c r="Q16" s="167">
        <v>52</v>
      </c>
      <c r="R16" s="167">
        <v>19</v>
      </c>
      <c r="S16" s="167">
        <v>22</v>
      </c>
      <c r="T16" s="167">
        <v>-26</v>
      </c>
      <c r="U16" s="167">
        <v>-15</v>
      </c>
      <c r="V16" s="167">
        <v>-2</v>
      </c>
      <c r="W16" s="168">
        <v>-1</v>
      </c>
      <c r="Z16" s="241" t="s">
        <v>125</v>
      </c>
      <c r="AA16" s="241"/>
      <c r="AB16" s="241"/>
      <c r="AC16" s="241"/>
      <c r="AD16" s="241"/>
    </row>
    <row r="17" spans="1:30" ht="15.75" customHeight="1" x14ac:dyDescent="0.2">
      <c r="A17" s="12" t="s">
        <v>143</v>
      </c>
      <c r="B17" s="185" t="s">
        <v>13</v>
      </c>
      <c r="C17" s="167">
        <v>688</v>
      </c>
      <c r="D17" s="167"/>
      <c r="E17" s="167">
        <v>287</v>
      </c>
      <c r="F17" s="167">
        <v>152</v>
      </c>
      <c r="G17" s="167">
        <v>55</v>
      </c>
      <c r="H17" s="167">
        <v>-204</v>
      </c>
      <c r="I17" s="167">
        <v>-98</v>
      </c>
      <c r="J17" s="167">
        <v>-17</v>
      </c>
      <c r="K17" s="167">
        <v>247</v>
      </c>
      <c r="L17" s="167">
        <v>247</v>
      </c>
      <c r="M17" s="167">
        <v>100</v>
      </c>
      <c r="N17" s="167">
        <v>33</v>
      </c>
      <c r="O17" s="167">
        <v>-16</v>
      </c>
      <c r="P17" s="167">
        <v>-49</v>
      </c>
      <c r="Q17" s="167">
        <v>-37</v>
      </c>
      <c r="R17" s="167">
        <v>-23</v>
      </c>
      <c r="S17" s="167">
        <v>-3</v>
      </c>
      <c r="T17" s="167">
        <v>1</v>
      </c>
      <c r="U17" s="167">
        <v>23</v>
      </c>
      <c r="V17" s="167">
        <v>0</v>
      </c>
      <c r="W17" s="168">
        <v>-10</v>
      </c>
      <c r="Z17" s="29"/>
      <c r="AA17" s="30" t="s">
        <v>108</v>
      </c>
      <c r="AB17" s="30" t="s">
        <v>109</v>
      </c>
      <c r="AC17" s="30" t="s">
        <v>110</v>
      </c>
      <c r="AD17" s="31"/>
    </row>
    <row r="18" spans="1:30" ht="15.75" customHeight="1" x14ac:dyDescent="0.2">
      <c r="A18" s="12" t="s">
        <v>144</v>
      </c>
      <c r="B18" s="185" t="s">
        <v>14</v>
      </c>
      <c r="C18" s="167">
        <v>800</v>
      </c>
      <c r="D18" s="167"/>
      <c r="E18" s="167">
        <v>117</v>
      </c>
      <c r="F18" s="167">
        <v>63</v>
      </c>
      <c r="G18" s="167">
        <v>8</v>
      </c>
      <c r="H18" s="167">
        <v>-78</v>
      </c>
      <c r="I18" s="167">
        <v>-58</v>
      </c>
      <c r="J18" s="167">
        <v>-4</v>
      </c>
      <c r="K18" s="167">
        <v>131</v>
      </c>
      <c r="L18" s="167">
        <v>188</v>
      </c>
      <c r="M18" s="167">
        <v>101</v>
      </c>
      <c r="N18" s="167">
        <v>52</v>
      </c>
      <c r="O18" s="167">
        <v>52</v>
      </c>
      <c r="P18" s="167">
        <v>16</v>
      </c>
      <c r="Q18" s="167">
        <v>75</v>
      </c>
      <c r="R18" s="167">
        <v>50</v>
      </c>
      <c r="S18" s="167">
        <v>73</v>
      </c>
      <c r="T18" s="167">
        <v>16</v>
      </c>
      <c r="U18" s="167">
        <v>7</v>
      </c>
      <c r="V18" s="167">
        <v>2</v>
      </c>
      <c r="W18" s="168">
        <v>-11</v>
      </c>
      <c r="Z18" s="29"/>
      <c r="AA18" s="30" t="s">
        <v>111</v>
      </c>
      <c r="AB18" s="30" t="s">
        <v>112</v>
      </c>
      <c r="AC18" s="30" t="s">
        <v>113</v>
      </c>
      <c r="AD18" s="31"/>
    </row>
    <row r="19" spans="1:30" ht="15.75" customHeight="1" x14ac:dyDescent="0.2">
      <c r="A19" s="12" t="s">
        <v>145</v>
      </c>
      <c r="B19" s="185" t="s">
        <v>15</v>
      </c>
      <c r="C19" s="167">
        <v>958</v>
      </c>
      <c r="D19" s="167"/>
      <c r="E19" s="167">
        <v>308</v>
      </c>
      <c r="F19" s="167">
        <v>228</v>
      </c>
      <c r="G19" s="167">
        <v>131</v>
      </c>
      <c r="H19" s="167">
        <v>-194</v>
      </c>
      <c r="I19" s="167">
        <v>-154</v>
      </c>
      <c r="J19" s="167">
        <v>-189</v>
      </c>
      <c r="K19" s="167">
        <v>272</v>
      </c>
      <c r="L19" s="167">
        <v>290</v>
      </c>
      <c r="M19" s="167">
        <v>210</v>
      </c>
      <c r="N19" s="167">
        <v>58</v>
      </c>
      <c r="O19" s="167">
        <v>-15</v>
      </c>
      <c r="P19" s="167">
        <v>-8</v>
      </c>
      <c r="Q19" s="167">
        <v>-37</v>
      </c>
      <c r="R19" s="167">
        <v>-14</v>
      </c>
      <c r="S19" s="167">
        <v>14</v>
      </c>
      <c r="T19" s="167">
        <v>1</v>
      </c>
      <c r="U19" s="167">
        <v>31</v>
      </c>
      <c r="V19" s="167">
        <v>12</v>
      </c>
      <c r="W19" s="168">
        <v>14</v>
      </c>
      <c r="Z19" s="29"/>
      <c r="AA19" s="30" t="s">
        <v>114</v>
      </c>
      <c r="AB19" s="30" t="s">
        <v>115</v>
      </c>
      <c r="AC19" s="30" t="s">
        <v>116</v>
      </c>
      <c r="AD19" s="31"/>
    </row>
    <row r="20" spans="1:30" ht="15.75" customHeight="1" x14ac:dyDescent="0.2">
      <c r="A20" s="12" t="s">
        <v>146</v>
      </c>
      <c r="B20" s="185" t="s">
        <v>16</v>
      </c>
      <c r="C20" s="167">
        <v>901</v>
      </c>
      <c r="D20" s="167"/>
      <c r="E20" s="167">
        <v>45</v>
      </c>
      <c r="F20" s="167">
        <v>35</v>
      </c>
      <c r="G20" s="167">
        <v>-7</v>
      </c>
      <c r="H20" s="167">
        <v>-27</v>
      </c>
      <c r="I20" s="167">
        <v>120</v>
      </c>
      <c r="J20" s="167">
        <v>180</v>
      </c>
      <c r="K20" s="167">
        <v>134</v>
      </c>
      <c r="L20" s="167">
        <v>124</v>
      </c>
      <c r="M20" s="167">
        <v>91</v>
      </c>
      <c r="N20" s="167">
        <v>36</v>
      </c>
      <c r="O20" s="167">
        <v>44</v>
      </c>
      <c r="P20" s="167">
        <v>48</v>
      </c>
      <c r="Q20" s="167">
        <v>30</v>
      </c>
      <c r="R20" s="167">
        <v>11</v>
      </c>
      <c r="S20" s="167">
        <v>18</v>
      </c>
      <c r="T20" s="167">
        <v>3</v>
      </c>
      <c r="U20" s="167">
        <v>8</v>
      </c>
      <c r="V20" s="167">
        <v>8</v>
      </c>
      <c r="W20" s="168">
        <v>0</v>
      </c>
      <c r="Z20" s="29"/>
      <c r="AA20" s="30" t="s">
        <v>117</v>
      </c>
      <c r="AB20" s="30" t="s">
        <v>118</v>
      </c>
      <c r="AC20" s="30" t="s">
        <v>119</v>
      </c>
      <c r="AD20" s="31"/>
    </row>
    <row r="21" spans="1:30" ht="15.75" customHeight="1" x14ac:dyDescent="0.2">
      <c r="A21" s="12" t="s">
        <v>147</v>
      </c>
      <c r="B21" s="185" t="s">
        <v>17</v>
      </c>
      <c r="C21" s="167">
        <v>1524</v>
      </c>
      <c r="D21" s="167"/>
      <c r="E21" s="167">
        <v>153</v>
      </c>
      <c r="F21" s="167">
        <v>51</v>
      </c>
      <c r="G21" s="167">
        <v>85</v>
      </c>
      <c r="H21" s="167">
        <v>734</v>
      </c>
      <c r="I21" s="167">
        <v>-365</v>
      </c>
      <c r="J21" s="167">
        <v>0</v>
      </c>
      <c r="K21" s="167">
        <v>218</v>
      </c>
      <c r="L21" s="167">
        <v>115</v>
      </c>
      <c r="M21" s="167">
        <v>79</v>
      </c>
      <c r="N21" s="167">
        <v>79</v>
      </c>
      <c r="O21" s="167">
        <v>118</v>
      </c>
      <c r="P21" s="167">
        <v>72</v>
      </c>
      <c r="Q21" s="167">
        <v>132</v>
      </c>
      <c r="R21" s="167">
        <v>60</v>
      </c>
      <c r="S21" s="167">
        <v>2</v>
      </c>
      <c r="T21" s="167">
        <v>-15</v>
      </c>
      <c r="U21" s="167">
        <v>-5</v>
      </c>
      <c r="V21" s="167">
        <v>-7</v>
      </c>
      <c r="W21" s="168">
        <v>18</v>
      </c>
      <c r="Z21" s="29"/>
      <c r="AA21" s="30" t="s">
        <v>120</v>
      </c>
      <c r="AB21" s="30" t="s">
        <v>121</v>
      </c>
      <c r="AC21" s="30" t="s">
        <v>122</v>
      </c>
      <c r="AD21" s="31"/>
    </row>
    <row r="22" spans="1:30" ht="15.75" customHeight="1" x14ac:dyDescent="0.2">
      <c r="A22" s="12" t="s">
        <v>148</v>
      </c>
      <c r="B22" s="185" t="s">
        <v>18</v>
      </c>
      <c r="C22" s="167">
        <v>5390</v>
      </c>
      <c r="D22" s="167"/>
      <c r="E22" s="167">
        <v>-550</v>
      </c>
      <c r="F22" s="167">
        <v>-98</v>
      </c>
      <c r="G22" s="167">
        <v>46</v>
      </c>
      <c r="H22" s="167">
        <v>2610</v>
      </c>
      <c r="I22" s="167">
        <v>3455</v>
      </c>
      <c r="J22" s="167">
        <v>1382</v>
      </c>
      <c r="K22" s="167">
        <v>-295</v>
      </c>
      <c r="L22" s="167">
        <v>-562</v>
      </c>
      <c r="M22" s="167">
        <v>-264</v>
      </c>
      <c r="N22" s="167">
        <v>-108</v>
      </c>
      <c r="O22" s="167">
        <v>-34</v>
      </c>
      <c r="P22" s="167">
        <v>6</v>
      </c>
      <c r="Q22" s="167">
        <v>-35</v>
      </c>
      <c r="R22" s="167">
        <v>-18</v>
      </c>
      <c r="S22" s="167">
        <v>-35</v>
      </c>
      <c r="T22" s="167">
        <v>-28</v>
      </c>
      <c r="U22" s="167">
        <v>-44</v>
      </c>
      <c r="V22" s="167">
        <v>-5</v>
      </c>
      <c r="W22" s="168">
        <v>-33</v>
      </c>
      <c r="Z22" s="29"/>
      <c r="AA22" s="30" t="s">
        <v>124</v>
      </c>
      <c r="AB22" s="30" t="s">
        <v>128</v>
      </c>
      <c r="AC22" s="30" t="s">
        <v>214</v>
      </c>
      <c r="AD22" s="31"/>
    </row>
    <row r="23" spans="1:30" ht="15.75" customHeight="1" x14ac:dyDescent="0.2">
      <c r="A23" s="12" t="s">
        <v>149</v>
      </c>
      <c r="B23" s="185" t="s">
        <v>19</v>
      </c>
      <c r="C23" s="167">
        <v>813</v>
      </c>
      <c r="D23" s="167"/>
      <c r="E23" s="167">
        <v>53</v>
      </c>
      <c r="F23" s="167">
        <v>33</v>
      </c>
      <c r="G23" s="167">
        <v>14</v>
      </c>
      <c r="H23" s="167">
        <v>-432</v>
      </c>
      <c r="I23" s="167">
        <v>45</v>
      </c>
      <c r="J23" s="167">
        <v>144</v>
      </c>
      <c r="K23" s="167">
        <v>235</v>
      </c>
      <c r="L23" s="167">
        <v>135</v>
      </c>
      <c r="M23" s="167">
        <v>169</v>
      </c>
      <c r="N23" s="167">
        <v>163</v>
      </c>
      <c r="O23" s="167">
        <v>206</v>
      </c>
      <c r="P23" s="167">
        <v>157</v>
      </c>
      <c r="Q23" s="167">
        <v>34</v>
      </c>
      <c r="R23" s="167">
        <v>-16</v>
      </c>
      <c r="S23" s="167">
        <v>-72</v>
      </c>
      <c r="T23" s="167">
        <v>-15</v>
      </c>
      <c r="U23" s="167">
        <v>-3</v>
      </c>
      <c r="V23" s="167">
        <v>-21</v>
      </c>
      <c r="W23" s="168">
        <v>-16</v>
      </c>
      <c r="Z23" s="29"/>
      <c r="AA23" s="30" t="s">
        <v>325</v>
      </c>
      <c r="AB23" s="31"/>
      <c r="AC23" s="31"/>
      <c r="AD23" s="31"/>
    </row>
    <row r="24" spans="1:30" ht="15.75" customHeight="1" x14ac:dyDescent="0.2">
      <c r="A24" s="12" t="s">
        <v>150</v>
      </c>
      <c r="B24" s="185" t="s">
        <v>20</v>
      </c>
      <c r="C24" s="167">
        <v>10</v>
      </c>
      <c r="D24" s="167"/>
      <c r="E24" s="167">
        <v>-3</v>
      </c>
      <c r="F24" s="167">
        <v>-3</v>
      </c>
      <c r="G24" s="167">
        <v>9</v>
      </c>
      <c r="H24" s="167">
        <v>-56</v>
      </c>
      <c r="I24" s="167">
        <v>-27</v>
      </c>
      <c r="J24" s="167">
        <v>-15</v>
      </c>
      <c r="K24" s="167">
        <v>-24</v>
      </c>
      <c r="L24" s="167">
        <v>18</v>
      </c>
      <c r="M24" s="167">
        <v>3</v>
      </c>
      <c r="N24" s="167">
        <v>17</v>
      </c>
      <c r="O24" s="167">
        <v>15</v>
      </c>
      <c r="P24" s="167">
        <v>18</v>
      </c>
      <c r="Q24" s="167">
        <v>9</v>
      </c>
      <c r="R24" s="167">
        <v>20</v>
      </c>
      <c r="S24" s="167">
        <v>3</v>
      </c>
      <c r="T24" s="167">
        <v>9</v>
      </c>
      <c r="U24" s="167">
        <v>7</v>
      </c>
      <c r="V24" s="167">
        <v>3</v>
      </c>
      <c r="W24" s="168">
        <v>7</v>
      </c>
      <c r="Z24" s="32"/>
      <c r="AA24" s="32"/>
      <c r="AB24" s="32"/>
      <c r="AC24" s="32"/>
      <c r="AD24" s="32"/>
    </row>
    <row r="25" spans="1:30" ht="15.75" customHeight="1" x14ac:dyDescent="0.2">
      <c r="A25" s="12" t="s">
        <v>151</v>
      </c>
      <c r="B25" s="185" t="s">
        <v>21</v>
      </c>
      <c r="C25" s="167">
        <v>1271</v>
      </c>
      <c r="D25" s="167"/>
      <c r="E25" s="167">
        <v>148</v>
      </c>
      <c r="F25" s="167">
        <v>71</v>
      </c>
      <c r="G25" s="167">
        <v>26</v>
      </c>
      <c r="H25" s="167">
        <v>-79</v>
      </c>
      <c r="I25" s="167">
        <v>38</v>
      </c>
      <c r="J25" s="167">
        <v>251</v>
      </c>
      <c r="K25" s="167">
        <v>287</v>
      </c>
      <c r="L25" s="167">
        <v>264</v>
      </c>
      <c r="M25" s="167">
        <v>97</v>
      </c>
      <c r="N25" s="167">
        <v>64</v>
      </c>
      <c r="O25" s="167">
        <v>39</v>
      </c>
      <c r="P25" s="167">
        <v>44</v>
      </c>
      <c r="Q25" s="167">
        <v>3</v>
      </c>
      <c r="R25" s="167">
        <v>13</v>
      </c>
      <c r="S25" s="167">
        <v>19</v>
      </c>
      <c r="T25" s="167">
        <v>7</v>
      </c>
      <c r="U25" s="167">
        <v>-15</v>
      </c>
      <c r="V25" s="167">
        <v>-1</v>
      </c>
      <c r="W25" s="168">
        <v>-5</v>
      </c>
      <c r="Z25" s="241" t="s">
        <v>126</v>
      </c>
      <c r="AA25" s="241"/>
      <c r="AB25" s="241"/>
      <c r="AC25" s="241"/>
      <c r="AD25" s="241"/>
    </row>
    <row r="26" spans="1:30" ht="15.75" customHeight="1" x14ac:dyDescent="0.2">
      <c r="A26" s="12" t="s">
        <v>152</v>
      </c>
      <c r="B26" s="185" t="s">
        <v>22</v>
      </c>
      <c r="C26" s="167">
        <v>3</v>
      </c>
      <c r="D26" s="167"/>
      <c r="E26" s="167">
        <v>13</v>
      </c>
      <c r="F26" s="167">
        <v>32</v>
      </c>
      <c r="G26" s="167">
        <v>27</v>
      </c>
      <c r="H26" s="167">
        <v>-279</v>
      </c>
      <c r="I26" s="167">
        <v>-46</v>
      </c>
      <c r="J26" s="167">
        <v>-12</v>
      </c>
      <c r="K26" s="167">
        <v>-14</v>
      </c>
      <c r="L26" s="167">
        <v>45</v>
      </c>
      <c r="M26" s="167">
        <v>32</v>
      </c>
      <c r="N26" s="167">
        <v>13</v>
      </c>
      <c r="O26" s="167">
        <v>48</v>
      </c>
      <c r="P26" s="167">
        <v>63</v>
      </c>
      <c r="Q26" s="167">
        <v>47</v>
      </c>
      <c r="R26" s="167">
        <v>7</v>
      </c>
      <c r="S26" s="167">
        <v>14</v>
      </c>
      <c r="T26" s="167">
        <v>5</v>
      </c>
      <c r="U26" s="167">
        <v>2</v>
      </c>
      <c r="V26" s="167">
        <v>15</v>
      </c>
      <c r="W26" s="168">
        <v>-9</v>
      </c>
      <c r="Z26" s="29"/>
      <c r="AA26" s="33" t="s">
        <v>108</v>
      </c>
      <c r="AB26" s="33" t="s">
        <v>109</v>
      </c>
      <c r="AC26" s="33" t="s">
        <v>110</v>
      </c>
      <c r="AD26" s="31"/>
    </row>
    <row r="27" spans="1:30" ht="15.75" customHeight="1" x14ac:dyDescent="0.2">
      <c r="A27" s="12" t="s">
        <v>153</v>
      </c>
      <c r="B27" s="186" t="s">
        <v>85</v>
      </c>
      <c r="C27" s="167">
        <v>155</v>
      </c>
      <c r="D27" s="167"/>
      <c r="E27" s="167">
        <v>42</v>
      </c>
      <c r="F27" s="167">
        <v>19</v>
      </c>
      <c r="G27" s="167">
        <v>20</v>
      </c>
      <c r="H27" s="167">
        <v>-61</v>
      </c>
      <c r="I27" s="167">
        <v>-25</v>
      </c>
      <c r="J27" s="167">
        <v>9</v>
      </c>
      <c r="K27" s="167">
        <v>9</v>
      </c>
      <c r="L27" s="167">
        <v>14</v>
      </c>
      <c r="M27" s="167">
        <v>17</v>
      </c>
      <c r="N27" s="167">
        <v>44</v>
      </c>
      <c r="O27" s="167">
        <v>14</v>
      </c>
      <c r="P27" s="167">
        <v>40</v>
      </c>
      <c r="Q27" s="167">
        <v>-3</v>
      </c>
      <c r="R27" s="167">
        <v>4</v>
      </c>
      <c r="S27" s="167">
        <v>-1</v>
      </c>
      <c r="T27" s="167">
        <v>10</v>
      </c>
      <c r="U27" s="167">
        <v>3</v>
      </c>
      <c r="V27" s="167">
        <v>-3</v>
      </c>
      <c r="W27" s="168">
        <v>3</v>
      </c>
      <c r="Z27" s="29"/>
      <c r="AA27" s="33" t="s">
        <v>111</v>
      </c>
      <c r="AB27" s="33" t="s">
        <v>112</v>
      </c>
      <c r="AC27" s="33" t="s">
        <v>113</v>
      </c>
      <c r="AD27" s="31"/>
    </row>
    <row r="28" spans="1:30" ht="15.75" customHeight="1" x14ac:dyDescent="0.2">
      <c r="A28" s="12" t="s">
        <v>154</v>
      </c>
      <c r="B28" s="185" t="s">
        <v>23</v>
      </c>
      <c r="C28" s="167">
        <v>352</v>
      </c>
      <c r="D28" s="167"/>
      <c r="E28" s="167">
        <v>46</v>
      </c>
      <c r="F28" s="167">
        <v>33</v>
      </c>
      <c r="G28" s="167">
        <v>41</v>
      </c>
      <c r="H28" s="167">
        <v>-62</v>
      </c>
      <c r="I28" s="167">
        <v>-75</v>
      </c>
      <c r="J28" s="167">
        <v>-6</v>
      </c>
      <c r="K28" s="167">
        <v>16</v>
      </c>
      <c r="L28" s="167">
        <v>-11</v>
      </c>
      <c r="M28" s="167">
        <v>-6</v>
      </c>
      <c r="N28" s="167">
        <v>72</v>
      </c>
      <c r="O28" s="167">
        <v>33</v>
      </c>
      <c r="P28" s="167">
        <v>107</v>
      </c>
      <c r="Q28" s="167">
        <v>78</v>
      </c>
      <c r="R28" s="167">
        <v>74</v>
      </c>
      <c r="S28" s="167">
        <v>30</v>
      </c>
      <c r="T28" s="167">
        <v>10</v>
      </c>
      <c r="U28" s="167">
        <v>-12</v>
      </c>
      <c r="V28" s="167">
        <v>-9</v>
      </c>
      <c r="W28" s="168">
        <v>-7</v>
      </c>
      <c r="Z28" s="29"/>
      <c r="AA28" s="33" t="s">
        <v>114</v>
      </c>
      <c r="AB28" s="33" t="s">
        <v>115</v>
      </c>
      <c r="AC28" s="33" t="s">
        <v>116</v>
      </c>
      <c r="AD28" s="31"/>
    </row>
    <row r="29" spans="1:30" ht="15.75" customHeight="1" x14ac:dyDescent="0.2">
      <c r="A29" s="12" t="s">
        <v>155</v>
      </c>
      <c r="B29" s="185" t="s">
        <v>24</v>
      </c>
      <c r="C29" s="167">
        <v>734</v>
      </c>
      <c r="D29" s="167"/>
      <c r="E29" s="167">
        <v>76</v>
      </c>
      <c r="F29" s="167">
        <v>13</v>
      </c>
      <c r="G29" s="167">
        <v>67</v>
      </c>
      <c r="H29" s="167">
        <v>-77</v>
      </c>
      <c r="I29" s="167">
        <v>8</v>
      </c>
      <c r="J29" s="167">
        <v>130</v>
      </c>
      <c r="K29" s="167">
        <v>240</v>
      </c>
      <c r="L29" s="167">
        <v>109</v>
      </c>
      <c r="M29" s="167">
        <v>88</v>
      </c>
      <c r="N29" s="167">
        <v>67</v>
      </c>
      <c r="O29" s="167">
        <v>24</v>
      </c>
      <c r="P29" s="167">
        <v>2</v>
      </c>
      <c r="Q29" s="167">
        <v>-4</v>
      </c>
      <c r="R29" s="167">
        <v>20</v>
      </c>
      <c r="S29" s="167">
        <v>-8</v>
      </c>
      <c r="T29" s="167">
        <v>-2</v>
      </c>
      <c r="U29" s="167">
        <v>-3</v>
      </c>
      <c r="V29" s="167">
        <v>-9</v>
      </c>
      <c r="W29" s="168">
        <v>-7</v>
      </c>
      <c r="Z29" s="34"/>
      <c r="AA29" s="33" t="s">
        <v>117</v>
      </c>
      <c r="AB29" s="35" t="s">
        <v>118</v>
      </c>
      <c r="AC29" s="35" t="s">
        <v>119</v>
      </c>
      <c r="AD29" s="31"/>
    </row>
    <row r="30" spans="1:30" ht="15.75" customHeight="1" x14ac:dyDescent="0.2">
      <c r="A30" s="12" t="s">
        <v>156</v>
      </c>
      <c r="B30" s="185" t="s">
        <v>25</v>
      </c>
      <c r="C30" s="167">
        <v>204</v>
      </c>
      <c r="D30" s="167"/>
      <c r="E30" s="167">
        <v>23</v>
      </c>
      <c r="F30" s="167">
        <v>14</v>
      </c>
      <c r="G30" s="167">
        <v>6</v>
      </c>
      <c r="H30" s="167">
        <v>-31</v>
      </c>
      <c r="I30" s="167">
        <v>11</v>
      </c>
      <c r="J30" s="167">
        <v>25</v>
      </c>
      <c r="K30" s="167">
        <v>22</v>
      </c>
      <c r="L30" s="167">
        <v>27</v>
      </c>
      <c r="M30" s="167">
        <v>7</v>
      </c>
      <c r="N30" s="167">
        <v>17</v>
      </c>
      <c r="O30" s="167">
        <v>14</v>
      </c>
      <c r="P30" s="167">
        <v>12</v>
      </c>
      <c r="Q30" s="167">
        <v>20</v>
      </c>
      <c r="R30" s="167">
        <v>19</v>
      </c>
      <c r="S30" s="167">
        <v>9</v>
      </c>
      <c r="T30" s="167">
        <v>4</v>
      </c>
      <c r="U30" s="167">
        <v>2</v>
      </c>
      <c r="V30" s="167">
        <v>3</v>
      </c>
      <c r="W30" s="168">
        <v>0</v>
      </c>
      <c r="Y30" s="95"/>
      <c r="Z30" s="34"/>
      <c r="AA30" s="35" t="s">
        <v>120</v>
      </c>
      <c r="AB30" s="35" t="s">
        <v>121</v>
      </c>
      <c r="AC30" s="35" t="s">
        <v>122</v>
      </c>
      <c r="AD30" s="31"/>
    </row>
    <row r="31" spans="1:30" ht="15.75" customHeight="1" x14ac:dyDescent="0.2">
      <c r="A31" s="12" t="s">
        <v>157</v>
      </c>
      <c r="B31" s="185" t="s">
        <v>26</v>
      </c>
      <c r="C31" s="167">
        <v>898</v>
      </c>
      <c r="D31" s="167"/>
      <c r="E31" s="167">
        <v>162</v>
      </c>
      <c r="F31" s="167">
        <v>146</v>
      </c>
      <c r="G31" s="167">
        <v>98</v>
      </c>
      <c r="H31" s="167">
        <v>-314</v>
      </c>
      <c r="I31" s="167">
        <v>6</v>
      </c>
      <c r="J31" s="167">
        <v>29</v>
      </c>
      <c r="K31" s="167">
        <v>77</v>
      </c>
      <c r="L31" s="167">
        <v>158</v>
      </c>
      <c r="M31" s="167">
        <v>123</v>
      </c>
      <c r="N31" s="167">
        <v>83</v>
      </c>
      <c r="O31" s="167">
        <v>73</v>
      </c>
      <c r="P31" s="167">
        <v>70</v>
      </c>
      <c r="Q31" s="167">
        <v>83</v>
      </c>
      <c r="R31" s="167">
        <v>45</v>
      </c>
      <c r="S31" s="167">
        <v>-5</v>
      </c>
      <c r="T31" s="167">
        <v>12</v>
      </c>
      <c r="U31" s="167">
        <v>26</v>
      </c>
      <c r="V31" s="167">
        <v>18</v>
      </c>
      <c r="W31" s="168">
        <v>8</v>
      </c>
      <c r="Y31" s="95"/>
      <c r="Z31" s="34"/>
      <c r="AA31" s="35" t="s">
        <v>124</v>
      </c>
      <c r="AB31" s="35" t="s">
        <v>128</v>
      </c>
      <c r="AC31" s="35" t="s">
        <v>214</v>
      </c>
      <c r="AD31" s="31"/>
    </row>
    <row r="32" spans="1:30" ht="15.75" customHeight="1" x14ac:dyDescent="0.2">
      <c r="A32" s="12" t="s">
        <v>158</v>
      </c>
      <c r="B32" s="185" t="s">
        <v>27</v>
      </c>
      <c r="C32" s="167">
        <v>1162</v>
      </c>
      <c r="D32" s="167"/>
      <c r="E32" s="167">
        <v>77</v>
      </c>
      <c r="F32" s="167">
        <v>72</v>
      </c>
      <c r="G32" s="167">
        <v>69</v>
      </c>
      <c r="H32" s="167">
        <v>-15</v>
      </c>
      <c r="I32" s="167">
        <v>144</v>
      </c>
      <c r="J32" s="167">
        <v>284</v>
      </c>
      <c r="K32" s="167">
        <v>240</v>
      </c>
      <c r="L32" s="167">
        <v>133</v>
      </c>
      <c r="M32" s="167">
        <v>69</v>
      </c>
      <c r="N32" s="167">
        <v>21</v>
      </c>
      <c r="O32" s="167">
        <v>58</v>
      </c>
      <c r="P32" s="167">
        <v>19</v>
      </c>
      <c r="Q32" s="167">
        <v>-32</v>
      </c>
      <c r="R32" s="167">
        <v>-23</v>
      </c>
      <c r="S32" s="167">
        <v>1</v>
      </c>
      <c r="T32" s="167">
        <v>3</v>
      </c>
      <c r="U32" s="167">
        <v>12</v>
      </c>
      <c r="V32" s="167">
        <v>11</v>
      </c>
      <c r="W32" s="168">
        <v>19</v>
      </c>
      <c r="Y32" s="95"/>
      <c r="Z32" s="34"/>
      <c r="AA32" s="35" t="s">
        <v>325</v>
      </c>
      <c r="AB32" s="36"/>
      <c r="AC32" s="36"/>
      <c r="AD32" s="36"/>
    </row>
    <row r="33" spans="1:30" ht="15.75" customHeight="1" x14ac:dyDescent="0.2">
      <c r="A33" s="12" t="s">
        <v>159</v>
      </c>
      <c r="B33" s="185" t="s">
        <v>8</v>
      </c>
      <c r="C33" s="167">
        <v>818</v>
      </c>
      <c r="D33" s="167"/>
      <c r="E33" s="167">
        <v>117</v>
      </c>
      <c r="F33" s="167">
        <v>86</v>
      </c>
      <c r="G33" s="167">
        <v>29</v>
      </c>
      <c r="H33" s="167">
        <v>-127</v>
      </c>
      <c r="I33" s="167">
        <v>-68</v>
      </c>
      <c r="J33" s="167">
        <v>72</v>
      </c>
      <c r="K33" s="167">
        <v>150</v>
      </c>
      <c r="L33" s="167">
        <v>129</v>
      </c>
      <c r="M33" s="167">
        <v>108</v>
      </c>
      <c r="N33" s="167">
        <v>87</v>
      </c>
      <c r="O33" s="167">
        <v>51</v>
      </c>
      <c r="P33" s="167">
        <v>57</v>
      </c>
      <c r="Q33" s="167">
        <v>109</v>
      </c>
      <c r="R33" s="167">
        <v>35</v>
      </c>
      <c r="S33" s="167">
        <v>15</v>
      </c>
      <c r="T33" s="167">
        <v>4</v>
      </c>
      <c r="U33" s="167">
        <v>-12</v>
      </c>
      <c r="V33" s="167">
        <v>-19</v>
      </c>
      <c r="W33" s="168">
        <v>-5</v>
      </c>
      <c r="Y33" s="95"/>
      <c r="Z33" s="32"/>
      <c r="AA33" s="32"/>
      <c r="AB33" s="32"/>
      <c r="AC33" s="32"/>
      <c r="AD33" s="32"/>
    </row>
    <row r="34" spans="1:30" ht="15.75" customHeight="1" x14ac:dyDescent="0.2">
      <c r="A34" s="12" t="s">
        <v>160</v>
      </c>
      <c r="B34" s="185" t="s">
        <v>28</v>
      </c>
      <c r="C34" s="167">
        <v>-133</v>
      </c>
      <c r="D34" s="167"/>
      <c r="E34" s="167">
        <v>7</v>
      </c>
      <c r="F34" s="167">
        <v>0</v>
      </c>
      <c r="G34" s="167">
        <v>-3</v>
      </c>
      <c r="H34" s="167">
        <v>-59</v>
      </c>
      <c r="I34" s="167">
        <v>-36</v>
      </c>
      <c r="J34" s="167">
        <v>-15</v>
      </c>
      <c r="K34" s="167">
        <v>11</v>
      </c>
      <c r="L34" s="167">
        <v>-14</v>
      </c>
      <c r="M34" s="167">
        <v>5</v>
      </c>
      <c r="N34" s="167">
        <v>-7</v>
      </c>
      <c r="O34" s="167">
        <v>-19</v>
      </c>
      <c r="P34" s="167">
        <v>7</v>
      </c>
      <c r="Q34" s="167">
        <v>-7</v>
      </c>
      <c r="R34" s="167">
        <v>-5</v>
      </c>
      <c r="S34" s="167">
        <v>2</v>
      </c>
      <c r="T34" s="167">
        <v>-2</v>
      </c>
      <c r="U34" s="167">
        <v>1</v>
      </c>
      <c r="V34" s="167">
        <v>0</v>
      </c>
      <c r="W34" s="168">
        <v>1</v>
      </c>
      <c r="Z34" s="241" t="s">
        <v>127</v>
      </c>
      <c r="AA34" s="241"/>
      <c r="AB34" s="241"/>
      <c r="AC34" s="241"/>
      <c r="AD34" s="241"/>
    </row>
    <row r="35" spans="1:30" ht="15.75" customHeight="1" x14ac:dyDescent="0.2">
      <c r="A35" s="12" t="s">
        <v>161</v>
      </c>
      <c r="B35" s="185" t="s">
        <v>29</v>
      </c>
      <c r="C35" s="167">
        <v>690</v>
      </c>
      <c r="D35" s="167"/>
      <c r="E35" s="167">
        <v>111</v>
      </c>
      <c r="F35" s="167">
        <v>35</v>
      </c>
      <c r="G35" s="167">
        <v>36</v>
      </c>
      <c r="H35" s="167">
        <v>-80</v>
      </c>
      <c r="I35" s="167">
        <v>-26</v>
      </c>
      <c r="J35" s="167">
        <v>-52</v>
      </c>
      <c r="K35" s="167">
        <v>3</v>
      </c>
      <c r="L35" s="167">
        <v>77</v>
      </c>
      <c r="M35" s="167">
        <v>71</v>
      </c>
      <c r="N35" s="167">
        <v>72</v>
      </c>
      <c r="O35" s="167">
        <v>123</v>
      </c>
      <c r="P35" s="167">
        <v>84</v>
      </c>
      <c r="Q35" s="167">
        <v>98</v>
      </c>
      <c r="R35" s="167">
        <v>90</v>
      </c>
      <c r="S35" s="167">
        <v>5</v>
      </c>
      <c r="T35" s="167">
        <v>8</v>
      </c>
      <c r="U35" s="167">
        <v>18</v>
      </c>
      <c r="V35" s="167">
        <v>5</v>
      </c>
      <c r="W35" s="168">
        <v>12</v>
      </c>
      <c r="Z35" s="37"/>
      <c r="AA35" s="38"/>
      <c r="AB35" s="39" t="s">
        <v>323</v>
      </c>
      <c r="AC35" s="37"/>
      <c r="AD35" s="39"/>
    </row>
    <row r="36" spans="1:30" ht="15.75" customHeight="1" x14ac:dyDescent="0.2">
      <c r="A36" s="12" t="s">
        <v>162</v>
      </c>
      <c r="B36" s="185" t="s">
        <v>30</v>
      </c>
      <c r="C36" s="167">
        <v>1278</v>
      </c>
      <c r="D36" s="167"/>
      <c r="E36" s="167">
        <v>247</v>
      </c>
      <c r="F36" s="167">
        <v>110</v>
      </c>
      <c r="G36" s="167">
        <v>23</v>
      </c>
      <c r="H36" s="167">
        <v>-156</v>
      </c>
      <c r="I36" s="167">
        <v>-24</v>
      </c>
      <c r="J36" s="167">
        <v>94</v>
      </c>
      <c r="K36" s="167">
        <v>280</v>
      </c>
      <c r="L36" s="167">
        <v>312</v>
      </c>
      <c r="M36" s="167">
        <v>113</v>
      </c>
      <c r="N36" s="167">
        <v>59</v>
      </c>
      <c r="O36" s="167">
        <v>83</v>
      </c>
      <c r="P36" s="167">
        <v>84</v>
      </c>
      <c r="Q36" s="167">
        <v>62</v>
      </c>
      <c r="R36" s="167">
        <v>-38</v>
      </c>
      <c r="S36" s="167">
        <v>12</v>
      </c>
      <c r="T36" s="167">
        <v>18</v>
      </c>
      <c r="U36" s="167">
        <v>-7</v>
      </c>
      <c r="V36" s="167">
        <v>-5</v>
      </c>
      <c r="W36" s="168">
        <v>11</v>
      </c>
      <c r="Z36" s="39"/>
      <c r="AA36" s="243" t="s">
        <v>324</v>
      </c>
      <c r="AB36" s="243"/>
      <c r="AC36" s="243"/>
      <c r="AD36" s="38"/>
    </row>
    <row r="37" spans="1:30" ht="15.75" customHeight="1" x14ac:dyDescent="0.2">
      <c r="A37" s="12" t="s">
        <v>163</v>
      </c>
      <c r="B37" s="185" t="s">
        <v>31</v>
      </c>
      <c r="C37" s="167">
        <v>335</v>
      </c>
      <c r="D37" s="167"/>
      <c r="E37" s="167">
        <v>80</v>
      </c>
      <c r="F37" s="167">
        <v>49</v>
      </c>
      <c r="G37" s="167">
        <v>86</v>
      </c>
      <c r="H37" s="167">
        <v>277</v>
      </c>
      <c r="I37" s="167">
        <v>-304</v>
      </c>
      <c r="J37" s="167">
        <v>-139</v>
      </c>
      <c r="K37" s="167">
        <v>27</v>
      </c>
      <c r="L37" s="167">
        <v>103</v>
      </c>
      <c r="M37" s="167">
        <v>71</v>
      </c>
      <c r="N37" s="167">
        <v>54</v>
      </c>
      <c r="O37" s="167">
        <v>41</v>
      </c>
      <c r="P37" s="167">
        <v>10</v>
      </c>
      <c r="Q37" s="167">
        <v>2</v>
      </c>
      <c r="R37" s="167">
        <v>-11</v>
      </c>
      <c r="S37" s="167">
        <v>23</v>
      </c>
      <c r="T37" s="167">
        <v>-11</v>
      </c>
      <c r="U37" s="167">
        <v>-4</v>
      </c>
      <c r="V37" s="167">
        <v>-10</v>
      </c>
      <c r="W37" s="168">
        <v>-9</v>
      </c>
      <c r="Z37" s="38"/>
      <c r="AA37" s="38"/>
      <c r="AB37" s="39" t="s">
        <v>87</v>
      </c>
      <c r="AC37" s="38"/>
    </row>
    <row r="38" spans="1:30" ht="15.75" customHeight="1" x14ac:dyDescent="0.2">
      <c r="A38" s="12" t="s">
        <v>164</v>
      </c>
      <c r="B38" s="185" t="s">
        <v>10</v>
      </c>
      <c r="C38" s="167">
        <v>-96</v>
      </c>
      <c r="D38" s="167"/>
      <c r="E38" s="167">
        <v>3</v>
      </c>
      <c r="F38" s="167">
        <v>-14</v>
      </c>
      <c r="G38" s="167">
        <v>17</v>
      </c>
      <c r="H38" s="167">
        <v>-30</v>
      </c>
      <c r="I38" s="167">
        <v>-53</v>
      </c>
      <c r="J38" s="167">
        <v>-8</v>
      </c>
      <c r="K38" s="167">
        <v>-27</v>
      </c>
      <c r="L38" s="167">
        <v>33</v>
      </c>
      <c r="M38" s="167">
        <v>31</v>
      </c>
      <c r="N38" s="167">
        <v>29</v>
      </c>
      <c r="O38" s="167">
        <v>-26</v>
      </c>
      <c r="P38" s="167">
        <v>-25</v>
      </c>
      <c r="Q38" s="167">
        <v>-1</v>
      </c>
      <c r="R38" s="167">
        <v>6</v>
      </c>
      <c r="S38" s="167">
        <v>-19</v>
      </c>
      <c r="T38" s="167">
        <v>4</v>
      </c>
      <c r="U38" s="167">
        <v>-10</v>
      </c>
      <c r="V38" s="167">
        <v>-4</v>
      </c>
      <c r="W38" s="168">
        <v>-2</v>
      </c>
    </row>
    <row r="39" spans="1:30" ht="15.75" customHeight="1" x14ac:dyDescent="0.2">
      <c r="A39" s="170" t="s">
        <v>165</v>
      </c>
      <c r="B39" s="187" t="s">
        <v>32</v>
      </c>
      <c r="C39" s="172">
        <v>786</v>
      </c>
      <c r="D39" s="172"/>
      <c r="E39" s="172">
        <v>158</v>
      </c>
      <c r="F39" s="172">
        <v>66</v>
      </c>
      <c r="G39" s="172">
        <v>51</v>
      </c>
      <c r="H39" s="172">
        <v>-213</v>
      </c>
      <c r="I39" s="172">
        <v>71</v>
      </c>
      <c r="J39" s="172">
        <v>153</v>
      </c>
      <c r="K39" s="172">
        <v>310</v>
      </c>
      <c r="L39" s="172">
        <v>145</v>
      </c>
      <c r="M39" s="172">
        <v>97</v>
      </c>
      <c r="N39" s="172">
        <v>17</v>
      </c>
      <c r="O39" s="172">
        <v>-57</v>
      </c>
      <c r="P39" s="172">
        <v>-22</v>
      </c>
      <c r="Q39" s="172">
        <v>-19</v>
      </c>
      <c r="R39" s="172">
        <v>-13</v>
      </c>
      <c r="S39" s="172">
        <v>-10</v>
      </c>
      <c r="T39" s="172">
        <v>-2</v>
      </c>
      <c r="U39" s="172">
        <v>27</v>
      </c>
      <c r="V39" s="172">
        <v>25</v>
      </c>
      <c r="W39" s="173">
        <v>2</v>
      </c>
    </row>
    <row r="40" spans="1:30" ht="15.75" customHeight="1" x14ac:dyDescent="0.2">
      <c r="B40" s="174"/>
      <c r="C40" s="174"/>
      <c r="D40" s="174"/>
      <c r="E40" s="174"/>
      <c r="F40" s="174"/>
      <c r="G40" s="174"/>
      <c r="H40" s="174"/>
      <c r="I40" s="174"/>
      <c r="J40" s="174"/>
      <c r="K40" s="174"/>
      <c r="L40" s="174"/>
      <c r="M40" s="174"/>
      <c r="N40" s="174"/>
      <c r="O40" s="174"/>
      <c r="P40" s="174"/>
      <c r="Q40" s="174"/>
      <c r="R40" s="174"/>
      <c r="S40" s="174"/>
      <c r="T40" s="174"/>
      <c r="U40" s="174"/>
      <c r="V40" s="174"/>
      <c r="W40" s="174"/>
    </row>
    <row r="41" spans="1:30" s="95" customFormat="1" ht="16.5" customHeight="1" x14ac:dyDescent="0.2">
      <c r="A41" s="175"/>
      <c r="B41" s="175"/>
      <c r="C41" s="242" t="s">
        <v>294</v>
      </c>
      <c r="D41" s="242"/>
      <c r="E41" s="242"/>
      <c r="F41" s="242"/>
      <c r="G41" s="242"/>
      <c r="H41" s="242"/>
      <c r="I41" s="242"/>
      <c r="J41" s="242"/>
      <c r="Y41" s="25"/>
      <c r="Z41" s="25"/>
      <c r="AA41" s="25"/>
      <c r="AB41" s="25"/>
      <c r="AC41" s="25"/>
      <c r="AD41" s="25"/>
    </row>
    <row r="42" spans="1:30" s="95" customFormat="1" ht="18" customHeight="1" x14ac:dyDescent="0.2">
      <c r="A42" s="236" t="s">
        <v>33</v>
      </c>
      <c r="B42" s="235"/>
      <c r="C42" s="231" t="s">
        <v>34</v>
      </c>
      <c r="D42" s="176"/>
      <c r="E42" s="229" t="s">
        <v>0</v>
      </c>
      <c r="F42" s="229"/>
      <c r="G42" s="229"/>
      <c r="H42" s="229"/>
      <c r="I42" s="229"/>
      <c r="J42" s="229"/>
      <c r="K42" s="229"/>
      <c r="L42" s="229"/>
      <c r="M42" s="229"/>
      <c r="N42" s="229"/>
      <c r="O42" s="229"/>
      <c r="P42" s="229"/>
      <c r="Q42" s="229"/>
      <c r="R42" s="229"/>
      <c r="S42" s="229"/>
      <c r="T42" s="229"/>
      <c r="U42" s="229"/>
      <c r="V42" s="229"/>
      <c r="W42" s="230"/>
      <c r="Y42" s="25"/>
      <c r="Z42" s="25"/>
      <c r="AA42" s="25"/>
      <c r="AB42" s="25"/>
      <c r="AC42" s="25"/>
      <c r="AD42" s="25"/>
    </row>
    <row r="43" spans="1:30" s="95" customFormat="1" ht="18" customHeight="1" x14ac:dyDescent="0.2">
      <c r="A43" s="236"/>
      <c r="B43" s="235"/>
      <c r="C43" s="232"/>
      <c r="E43" s="229" t="s">
        <v>63</v>
      </c>
      <c r="F43" s="229"/>
      <c r="G43" s="229"/>
      <c r="H43" s="229"/>
      <c r="I43" s="229"/>
      <c r="J43" s="229"/>
      <c r="K43" s="229"/>
      <c r="L43" s="229"/>
      <c r="M43" s="229"/>
      <c r="N43" s="229"/>
      <c r="O43" s="229"/>
      <c r="P43" s="229"/>
      <c r="Q43" s="229"/>
      <c r="R43" s="229"/>
      <c r="S43" s="229"/>
      <c r="T43" s="229"/>
      <c r="U43" s="229"/>
      <c r="V43" s="229"/>
      <c r="W43" s="230"/>
      <c r="Y43" s="25"/>
      <c r="Z43" s="25"/>
      <c r="AA43" s="25"/>
      <c r="AB43" s="25"/>
      <c r="AC43" s="25"/>
      <c r="AD43" s="25"/>
    </row>
    <row r="44" spans="1:30" s="95" customFormat="1" ht="18" customHeight="1" x14ac:dyDescent="0.2">
      <c r="A44" s="237"/>
      <c r="B44" s="238"/>
      <c r="C44" s="233"/>
      <c r="D44" s="130"/>
      <c r="E44" s="131" t="s">
        <v>43</v>
      </c>
      <c r="F44" s="131" t="s">
        <v>44</v>
      </c>
      <c r="G44" s="131" t="s">
        <v>45</v>
      </c>
      <c r="H44" s="131" t="s">
        <v>46</v>
      </c>
      <c r="I44" s="131" t="s">
        <v>47</v>
      </c>
      <c r="J44" s="131" t="s">
        <v>48</v>
      </c>
      <c r="K44" s="131" t="s">
        <v>49</v>
      </c>
      <c r="L44" s="132" t="s">
        <v>50</v>
      </c>
      <c r="M44" s="131" t="s">
        <v>51</v>
      </c>
      <c r="N44" s="131" t="s">
        <v>52</v>
      </c>
      <c r="O44" s="131" t="s">
        <v>53</v>
      </c>
      <c r="P44" s="131" t="s">
        <v>54</v>
      </c>
      <c r="Q44" s="131" t="s">
        <v>55</v>
      </c>
      <c r="R44" s="131" t="s">
        <v>56</v>
      </c>
      <c r="S44" s="131" t="s">
        <v>57</v>
      </c>
      <c r="T44" s="131" t="s">
        <v>58</v>
      </c>
      <c r="U44" s="131" t="s">
        <v>59</v>
      </c>
      <c r="V44" s="131" t="s">
        <v>60</v>
      </c>
      <c r="W44" s="151" t="s">
        <v>42</v>
      </c>
      <c r="Y44" s="25"/>
      <c r="Z44" s="25"/>
      <c r="AA44" s="25"/>
      <c r="AB44" s="25"/>
      <c r="AC44" s="25"/>
      <c r="AD44" s="25"/>
    </row>
    <row r="45" spans="1:30" ht="15.75" customHeight="1" x14ac:dyDescent="0.2">
      <c r="A45" s="134" t="s">
        <v>133</v>
      </c>
      <c r="B45" s="184" t="s">
        <v>3</v>
      </c>
      <c r="C45" s="162">
        <v>13099</v>
      </c>
      <c r="D45" s="177"/>
      <c r="E45" s="162">
        <v>834</v>
      </c>
      <c r="F45" s="162">
        <v>708</v>
      </c>
      <c r="G45" s="162">
        <v>623</v>
      </c>
      <c r="H45" s="162">
        <v>2115</v>
      </c>
      <c r="I45" s="162">
        <v>2811</v>
      </c>
      <c r="J45" s="162">
        <v>1347</v>
      </c>
      <c r="K45" s="162">
        <v>1185</v>
      </c>
      <c r="L45" s="162">
        <v>896</v>
      </c>
      <c r="M45" s="162">
        <v>644</v>
      </c>
      <c r="N45" s="162">
        <v>416</v>
      </c>
      <c r="O45" s="162">
        <v>583</v>
      </c>
      <c r="P45" s="162">
        <v>438</v>
      </c>
      <c r="Q45" s="162">
        <v>307</v>
      </c>
      <c r="R45" s="162">
        <v>177</v>
      </c>
      <c r="S45" s="162">
        <v>24</v>
      </c>
      <c r="T45" s="162">
        <v>-25</v>
      </c>
      <c r="U45" s="162">
        <v>4</v>
      </c>
      <c r="V45" s="162">
        <v>7</v>
      </c>
      <c r="W45" s="178">
        <v>5</v>
      </c>
    </row>
    <row r="46" spans="1:30" ht="15.75" customHeight="1" x14ac:dyDescent="0.2">
      <c r="A46" s="12"/>
      <c r="B46" s="184" t="s">
        <v>35</v>
      </c>
      <c r="C46" s="162"/>
      <c r="D46" s="177"/>
      <c r="E46" s="162"/>
      <c r="F46" s="162"/>
      <c r="G46" s="162"/>
      <c r="H46" s="162"/>
      <c r="I46" s="162"/>
      <c r="J46" s="162"/>
      <c r="K46" s="162"/>
      <c r="L46" s="162"/>
      <c r="M46" s="162"/>
      <c r="N46" s="162"/>
      <c r="O46" s="162"/>
      <c r="P46" s="162"/>
      <c r="Q46" s="162"/>
      <c r="R46" s="162"/>
      <c r="S46" s="162"/>
      <c r="T46" s="162"/>
      <c r="U46" s="162"/>
      <c r="V46" s="162"/>
      <c r="W46" s="178"/>
    </row>
    <row r="47" spans="1:30" ht="15.75" customHeight="1" x14ac:dyDescent="0.2">
      <c r="A47" s="12" t="s">
        <v>134</v>
      </c>
      <c r="B47" s="185" t="s">
        <v>4</v>
      </c>
      <c r="C47" s="167">
        <v>-545</v>
      </c>
      <c r="D47" s="174"/>
      <c r="E47" s="167">
        <v>-89</v>
      </c>
      <c r="F47" s="167">
        <v>-43</v>
      </c>
      <c r="G47" s="167">
        <v>-1</v>
      </c>
      <c r="H47" s="167">
        <v>383</v>
      </c>
      <c r="I47" s="167">
        <v>262</v>
      </c>
      <c r="J47" s="167">
        <v>-282</v>
      </c>
      <c r="K47" s="167">
        <v>-299</v>
      </c>
      <c r="L47" s="167">
        <v>-197</v>
      </c>
      <c r="M47" s="167">
        <v>-82</v>
      </c>
      <c r="N47" s="167">
        <v>-65</v>
      </c>
      <c r="O47" s="167">
        <v>-29</v>
      </c>
      <c r="P47" s="167">
        <v>-53</v>
      </c>
      <c r="Q47" s="167">
        <v>-52</v>
      </c>
      <c r="R47" s="167">
        <v>-20</v>
      </c>
      <c r="S47" s="167">
        <v>-2</v>
      </c>
      <c r="T47" s="167">
        <v>10</v>
      </c>
      <c r="U47" s="167">
        <v>3</v>
      </c>
      <c r="V47" s="167">
        <v>11</v>
      </c>
      <c r="W47" s="168">
        <v>0</v>
      </c>
    </row>
    <row r="48" spans="1:30" ht="15.75" customHeight="1" x14ac:dyDescent="0.2">
      <c r="A48" s="12" t="s">
        <v>135</v>
      </c>
      <c r="B48" s="185" t="s">
        <v>5</v>
      </c>
      <c r="C48" s="167">
        <v>-284</v>
      </c>
      <c r="D48" s="174"/>
      <c r="E48" s="167">
        <v>61</v>
      </c>
      <c r="F48" s="167">
        <v>44</v>
      </c>
      <c r="G48" s="167">
        <v>8</v>
      </c>
      <c r="H48" s="167">
        <v>-189</v>
      </c>
      <c r="I48" s="167">
        <v>-174</v>
      </c>
      <c r="J48" s="167">
        <v>-27</v>
      </c>
      <c r="K48" s="167">
        <v>84</v>
      </c>
      <c r="L48" s="167">
        <v>74</v>
      </c>
      <c r="M48" s="167">
        <v>-8</v>
      </c>
      <c r="N48" s="167">
        <v>-6</v>
      </c>
      <c r="O48" s="167">
        <v>-33</v>
      </c>
      <c r="P48" s="167">
        <v>-23</v>
      </c>
      <c r="Q48" s="167">
        <v>-44</v>
      </c>
      <c r="R48" s="167">
        <v>-46</v>
      </c>
      <c r="S48" s="167">
        <v>0</v>
      </c>
      <c r="T48" s="167">
        <v>-19</v>
      </c>
      <c r="U48" s="167">
        <v>6</v>
      </c>
      <c r="V48" s="167">
        <v>-3</v>
      </c>
      <c r="W48" s="168">
        <v>11</v>
      </c>
    </row>
    <row r="49" spans="1:23" ht="15.75" customHeight="1" x14ac:dyDescent="0.2">
      <c r="A49" s="12" t="s">
        <v>136</v>
      </c>
      <c r="B49" s="185" t="s">
        <v>6</v>
      </c>
      <c r="C49" s="167">
        <v>115</v>
      </c>
      <c r="D49" s="174"/>
      <c r="E49" s="167">
        <v>53</v>
      </c>
      <c r="F49" s="167">
        <v>39</v>
      </c>
      <c r="G49" s="167">
        <v>12</v>
      </c>
      <c r="H49" s="167">
        <v>-34</v>
      </c>
      <c r="I49" s="167">
        <v>-35</v>
      </c>
      <c r="J49" s="167">
        <v>-30</v>
      </c>
      <c r="K49" s="167">
        <v>-5</v>
      </c>
      <c r="L49" s="167">
        <v>21</v>
      </c>
      <c r="M49" s="167">
        <v>23</v>
      </c>
      <c r="N49" s="167">
        <v>17</v>
      </c>
      <c r="O49" s="167">
        <v>0</v>
      </c>
      <c r="P49" s="167">
        <v>11</v>
      </c>
      <c r="Q49" s="167">
        <v>20</v>
      </c>
      <c r="R49" s="167">
        <v>5</v>
      </c>
      <c r="S49" s="167">
        <v>18</v>
      </c>
      <c r="T49" s="167">
        <v>6</v>
      </c>
      <c r="U49" s="167">
        <v>-8</v>
      </c>
      <c r="V49" s="167">
        <v>3</v>
      </c>
      <c r="W49" s="168">
        <v>-1</v>
      </c>
    </row>
    <row r="50" spans="1:23" ht="15.75" customHeight="1" x14ac:dyDescent="0.2">
      <c r="A50" s="12" t="s">
        <v>137</v>
      </c>
      <c r="B50" s="185" t="s">
        <v>7</v>
      </c>
      <c r="C50" s="167">
        <v>22</v>
      </c>
      <c r="D50" s="174"/>
      <c r="E50" s="167">
        <v>18</v>
      </c>
      <c r="F50" s="167">
        <v>40</v>
      </c>
      <c r="G50" s="167">
        <v>-8</v>
      </c>
      <c r="H50" s="167">
        <v>-77</v>
      </c>
      <c r="I50" s="167">
        <v>-42</v>
      </c>
      <c r="J50" s="167">
        <v>-82</v>
      </c>
      <c r="K50" s="167">
        <v>-6</v>
      </c>
      <c r="L50" s="167">
        <v>11</v>
      </c>
      <c r="M50" s="167">
        <v>43</v>
      </c>
      <c r="N50" s="167">
        <v>14</v>
      </c>
      <c r="O50" s="167">
        <v>32</v>
      </c>
      <c r="P50" s="167">
        <v>55</v>
      </c>
      <c r="Q50" s="167">
        <v>40</v>
      </c>
      <c r="R50" s="167">
        <v>44</v>
      </c>
      <c r="S50" s="167">
        <v>-28</v>
      </c>
      <c r="T50" s="167">
        <v>-5</v>
      </c>
      <c r="U50" s="167">
        <v>-17</v>
      </c>
      <c r="V50" s="167">
        <v>-4</v>
      </c>
      <c r="W50" s="168">
        <v>-6</v>
      </c>
    </row>
    <row r="51" spans="1:23" ht="15.75" customHeight="1" x14ac:dyDescent="0.2">
      <c r="A51" s="12" t="s">
        <v>138</v>
      </c>
      <c r="B51" s="186" t="s">
        <v>84</v>
      </c>
      <c r="C51" s="167">
        <v>2689</v>
      </c>
      <c r="D51" s="174"/>
      <c r="E51" s="167">
        <v>-121</v>
      </c>
      <c r="F51" s="167">
        <v>-68</v>
      </c>
      <c r="G51" s="167">
        <v>42</v>
      </c>
      <c r="H51" s="167">
        <v>1074</v>
      </c>
      <c r="I51" s="167">
        <v>1345</v>
      </c>
      <c r="J51" s="167">
        <v>696</v>
      </c>
      <c r="K51" s="167">
        <v>95</v>
      </c>
      <c r="L51" s="167">
        <v>-171</v>
      </c>
      <c r="M51" s="167">
        <v>-85</v>
      </c>
      <c r="N51" s="167">
        <v>-74</v>
      </c>
      <c r="O51" s="167">
        <v>47</v>
      </c>
      <c r="P51" s="167">
        <v>-48</v>
      </c>
      <c r="Q51" s="167">
        <v>-47</v>
      </c>
      <c r="R51" s="167">
        <v>-3</v>
      </c>
      <c r="S51" s="167">
        <v>-19</v>
      </c>
      <c r="T51" s="167">
        <v>2</v>
      </c>
      <c r="U51" s="167">
        <v>9</v>
      </c>
      <c r="V51" s="167">
        <v>8</v>
      </c>
      <c r="W51" s="168">
        <v>7</v>
      </c>
    </row>
    <row r="52" spans="1:23" ht="15.75" customHeight="1" x14ac:dyDescent="0.2">
      <c r="A52" s="12" t="s">
        <v>139</v>
      </c>
      <c r="B52" s="185" t="s">
        <v>9</v>
      </c>
      <c r="C52" s="167">
        <v>49</v>
      </c>
      <c r="D52" s="174"/>
      <c r="E52" s="167">
        <v>20</v>
      </c>
      <c r="F52" s="167">
        <v>17</v>
      </c>
      <c r="G52" s="167">
        <v>2</v>
      </c>
      <c r="H52" s="167">
        <v>-47</v>
      </c>
      <c r="I52" s="167">
        <v>-20</v>
      </c>
      <c r="J52" s="167">
        <v>7</v>
      </c>
      <c r="K52" s="167">
        <v>35</v>
      </c>
      <c r="L52" s="167">
        <v>22</v>
      </c>
      <c r="M52" s="167">
        <v>20</v>
      </c>
      <c r="N52" s="167">
        <v>0</v>
      </c>
      <c r="O52" s="167">
        <v>-7</v>
      </c>
      <c r="P52" s="167">
        <v>-4</v>
      </c>
      <c r="Q52" s="167">
        <v>-2</v>
      </c>
      <c r="R52" s="167">
        <v>-2</v>
      </c>
      <c r="S52" s="167">
        <v>-4</v>
      </c>
      <c r="T52" s="167">
        <v>3</v>
      </c>
      <c r="U52" s="167">
        <v>3</v>
      </c>
      <c r="V52" s="167">
        <v>3</v>
      </c>
      <c r="W52" s="168">
        <v>3</v>
      </c>
    </row>
    <row r="53" spans="1:23" ht="15.75" customHeight="1" x14ac:dyDescent="0.2">
      <c r="A53" s="12" t="s">
        <v>140</v>
      </c>
      <c r="B53" s="185" t="s">
        <v>72</v>
      </c>
      <c r="C53" s="167">
        <v>213</v>
      </c>
      <c r="D53" s="174"/>
      <c r="E53" s="167">
        <v>22</v>
      </c>
      <c r="F53" s="167">
        <v>42</v>
      </c>
      <c r="G53" s="167">
        <v>5</v>
      </c>
      <c r="H53" s="167">
        <v>-49</v>
      </c>
      <c r="I53" s="167">
        <v>-70</v>
      </c>
      <c r="J53" s="167">
        <v>-13</v>
      </c>
      <c r="K53" s="167">
        <v>9</v>
      </c>
      <c r="L53" s="167">
        <v>63</v>
      </c>
      <c r="M53" s="167">
        <v>8</v>
      </c>
      <c r="N53" s="167">
        <v>17</v>
      </c>
      <c r="O53" s="167">
        <v>59</v>
      </c>
      <c r="P53" s="167">
        <v>70</v>
      </c>
      <c r="Q53" s="167">
        <v>48</v>
      </c>
      <c r="R53" s="167">
        <v>20</v>
      </c>
      <c r="S53" s="167">
        <v>-4</v>
      </c>
      <c r="T53" s="167">
        <v>-2</v>
      </c>
      <c r="U53" s="167">
        <v>-10</v>
      </c>
      <c r="V53" s="167">
        <v>-1</v>
      </c>
      <c r="W53" s="168">
        <v>-1</v>
      </c>
    </row>
    <row r="54" spans="1:23" ht="15.75" customHeight="1" x14ac:dyDescent="0.2">
      <c r="A54" s="12" t="s">
        <v>141</v>
      </c>
      <c r="B54" s="185" t="s">
        <v>11</v>
      </c>
      <c r="C54" s="167">
        <v>306</v>
      </c>
      <c r="D54" s="174"/>
      <c r="E54" s="167">
        <v>-33</v>
      </c>
      <c r="F54" s="167">
        <v>3</v>
      </c>
      <c r="G54" s="167">
        <v>-2</v>
      </c>
      <c r="H54" s="167">
        <v>332</v>
      </c>
      <c r="I54" s="167">
        <v>182</v>
      </c>
      <c r="J54" s="167">
        <v>-64</v>
      </c>
      <c r="K54" s="167">
        <v>-58</v>
      </c>
      <c r="L54" s="167">
        <v>-32</v>
      </c>
      <c r="M54" s="167">
        <v>-22</v>
      </c>
      <c r="N54" s="167">
        <v>6</v>
      </c>
      <c r="O54" s="167">
        <v>26</v>
      </c>
      <c r="P54" s="167">
        <v>-8</v>
      </c>
      <c r="Q54" s="167">
        <v>-6</v>
      </c>
      <c r="R54" s="167">
        <v>-11</v>
      </c>
      <c r="S54" s="167">
        <v>0</v>
      </c>
      <c r="T54" s="167">
        <v>-6</v>
      </c>
      <c r="U54" s="167">
        <v>-3</v>
      </c>
      <c r="V54" s="167">
        <v>-3</v>
      </c>
      <c r="W54" s="168">
        <v>5</v>
      </c>
    </row>
    <row r="55" spans="1:23" ht="15.75" customHeight="1" x14ac:dyDescent="0.2">
      <c r="A55" s="12" t="s">
        <v>142</v>
      </c>
      <c r="B55" s="185" t="s">
        <v>12</v>
      </c>
      <c r="C55" s="167">
        <v>22</v>
      </c>
      <c r="D55" s="174"/>
      <c r="E55" s="167">
        <v>33</v>
      </c>
      <c r="F55" s="167">
        <v>-1</v>
      </c>
      <c r="G55" s="167">
        <v>-24</v>
      </c>
      <c r="H55" s="167">
        <v>-48</v>
      </c>
      <c r="I55" s="167">
        <v>-54</v>
      </c>
      <c r="J55" s="167">
        <v>19</v>
      </c>
      <c r="K55" s="167">
        <v>31</v>
      </c>
      <c r="L55" s="167">
        <v>19</v>
      </c>
      <c r="M55" s="167">
        <v>24</v>
      </c>
      <c r="N55" s="167">
        <v>-12</v>
      </c>
      <c r="O55" s="167">
        <v>-7</v>
      </c>
      <c r="P55" s="167">
        <v>21</v>
      </c>
      <c r="Q55" s="167">
        <v>21</v>
      </c>
      <c r="R55" s="167">
        <v>8</v>
      </c>
      <c r="S55" s="167">
        <v>15</v>
      </c>
      <c r="T55" s="167">
        <v>-4</v>
      </c>
      <c r="U55" s="167">
        <v>-9</v>
      </c>
      <c r="V55" s="167">
        <v>-5</v>
      </c>
      <c r="W55" s="168">
        <v>-5</v>
      </c>
    </row>
    <row r="56" spans="1:23" ht="15.75" customHeight="1" x14ac:dyDescent="0.2">
      <c r="A56" s="12" t="s">
        <v>143</v>
      </c>
      <c r="B56" s="185" t="s">
        <v>13</v>
      </c>
      <c r="C56" s="167">
        <v>316</v>
      </c>
      <c r="D56" s="174"/>
      <c r="E56" s="167">
        <v>153</v>
      </c>
      <c r="F56" s="167">
        <v>90</v>
      </c>
      <c r="G56" s="167">
        <v>28</v>
      </c>
      <c r="H56" s="167">
        <v>-82</v>
      </c>
      <c r="I56" s="167">
        <v>-34</v>
      </c>
      <c r="J56" s="167">
        <v>-16</v>
      </c>
      <c r="K56" s="167">
        <v>82</v>
      </c>
      <c r="L56" s="167">
        <v>109</v>
      </c>
      <c r="M56" s="167">
        <v>48</v>
      </c>
      <c r="N56" s="167">
        <v>16</v>
      </c>
      <c r="O56" s="167">
        <v>-10</v>
      </c>
      <c r="P56" s="167">
        <v>-21</v>
      </c>
      <c r="Q56" s="167">
        <v>-26</v>
      </c>
      <c r="R56" s="167">
        <v>-7</v>
      </c>
      <c r="S56" s="167">
        <v>-2</v>
      </c>
      <c r="T56" s="167">
        <v>-8</v>
      </c>
      <c r="U56" s="167">
        <v>5</v>
      </c>
      <c r="V56" s="167">
        <v>3</v>
      </c>
      <c r="W56" s="168">
        <v>-12</v>
      </c>
    </row>
    <row r="57" spans="1:23" ht="15.75" customHeight="1" x14ac:dyDescent="0.2">
      <c r="A57" s="12" t="s">
        <v>144</v>
      </c>
      <c r="B57" s="185" t="s">
        <v>14</v>
      </c>
      <c r="C57" s="167">
        <v>373</v>
      </c>
      <c r="D57" s="174"/>
      <c r="E57" s="167">
        <v>62</v>
      </c>
      <c r="F57" s="167">
        <v>32</v>
      </c>
      <c r="G57" s="167">
        <v>5</v>
      </c>
      <c r="H57" s="167">
        <v>-40</v>
      </c>
      <c r="I57" s="167">
        <v>-13</v>
      </c>
      <c r="J57" s="167">
        <v>32</v>
      </c>
      <c r="K57" s="167">
        <v>43</v>
      </c>
      <c r="L57" s="167">
        <v>85</v>
      </c>
      <c r="M57" s="167">
        <v>52</v>
      </c>
      <c r="N57" s="167">
        <v>40</v>
      </c>
      <c r="O57" s="167">
        <v>7</v>
      </c>
      <c r="P57" s="167">
        <v>-11</v>
      </c>
      <c r="Q57" s="167">
        <v>34</v>
      </c>
      <c r="R57" s="167">
        <v>22</v>
      </c>
      <c r="S57" s="167">
        <v>38</v>
      </c>
      <c r="T57" s="167">
        <v>5</v>
      </c>
      <c r="U57" s="167">
        <v>-11</v>
      </c>
      <c r="V57" s="167">
        <v>-1</v>
      </c>
      <c r="W57" s="168">
        <v>-8</v>
      </c>
    </row>
    <row r="58" spans="1:23" ht="15.75" customHeight="1" x14ac:dyDescent="0.2">
      <c r="A58" s="12" t="s">
        <v>145</v>
      </c>
      <c r="B58" s="185" t="s">
        <v>15</v>
      </c>
      <c r="C58" s="167">
        <v>512</v>
      </c>
      <c r="D58" s="174"/>
      <c r="E58" s="167">
        <v>166</v>
      </c>
      <c r="F58" s="167">
        <v>127</v>
      </c>
      <c r="G58" s="167">
        <v>70</v>
      </c>
      <c r="H58" s="167">
        <v>-66</v>
      </c>
      <c r="I58" s="167">
        <v>-56</v>
      </c>
      <c r="J58" s="167">
        <v>-116</v>
      </c>
      <c r="K58" s="167">
        <v>101</v>
      </c>
      <c r="L58" s="167">
        <v>134</v>
      </c>
      <c r="M58" s="167">
        <v>105</v>
      </c>
      <c r="N58" s="167">
        <v>51</v>
      </c>
      <c r="O58" s="167">
        <v>8</v>
      </c>
      <c r="P58" s="167">
        <v>12</v>
      </c>
      <c r="Q58" s="167">
        <v>-30</v>
      </c>
      <c r="R58" s="167">
        <v>-4</v>
      </c>
      <c r="S58" s="167">
        <v>0</v>
      </c>
      <c r="T58" s="167">
        <v>-8</v>
      </c>
      <c r="U58" s="167">
        <v>7</v>
      </c>
      <c r="V58" s="167">
        <v>3</v>
      </c>
      <c r="W58" s="168">
        <v>8</v>
      </c>
    </row>
    <row r="59" spans="1:23" ht="15.75" customHeight="1" x14ac:dyDescent="0.2">
      <c r="A59" s="12" t="s">
        <v>146</v>
      </c>
      <c r="B59" s="185" t="s">
        <v>16</v>
      </c>
      <c r="C59" s="167">
        <v>418</v>
      </c>
      <c r="D59" s="174"/>
      <c r="E59" s="167">
        <v>41</v>
      </c>
      <c r="F59" s="167">
        <v>30</v>
      </c>
      <c r="G59" s="167">
        <v>9</v>
      </c>
      <c r="H59" s="167">
        <v>20</v>
      </c>
      <c r="I59" s="167">
        <v>52</v>
      </c>
      <c r="J59" s="167">
        <v>49</v>
      </c>
      <c r="K59" s="167">
        <v>37</v>
      </c>
      <c r="L59" s="167">
        <v>60</v>
      </c>
      <c r="M59" s="167">
        <v>44</v>
      </c>
      <c r="N59" s="167">
        <v>12</v>
      </c>
      <c r="O59" s="167">
        <v>25</v>
      </c>
      <c r="P59" s="167">
        <v>14</v>
      </c>
      <c r="Q59" s="167">
        <v>21</v>
      </c>
      <c r="R59" s="167">
        <v>-8</v>
      </c>
      <c r="S59" s="167">
        <v>15</v>
      </c>
      <c r="T59" s="167">
        <v>-4</v>
      </c>
      <c r="U59" s="167">
        <v>-4</v>
      </c>
      <c r="V59" s="167">
        <v>5</v>
      </c>
      <c r="W59" s="168">
        <v>0</v>
      </c>
    </row>
    <row r="60" spans="1:23" ht="15.75" customHeight="1" x14ac:dyDescent="0.2">
      <c r="A60" s="12" t="s">
        <v>147</v>
      </c>
      <c r="B60" s="185" t="s">
        <v>17</v>
      </c>
      <c r="C60" s="167">
        <v>804</v>
      </c>
      <c r="D60" s="174"/>
      <c r="E60" s="167">
        <v>88</v>
      </c>
      <c r="F60" s="167">
        <v>16</v>
      </c>
      <c r="G60" s="167">
        <v>47</v>
      </c>
      <c r="H60" s="167">
        <v>361</v>
      </c>
      <c r="I60" s="167">
        <v>-131</v>
      </c>
      <c r="J60" s="167">
        <v>-33</v>
      </c>
      <c r="K60" s="167">
        <v>112</v>
      </c>
      <c r="L60" s="167">
        <v>53</v>
      </c>
      <c r="M60" s="167">
        <v>60</v>
      </c>
      <c r="N60" s="167">
        <v>27</v>
      </c>
      <c r="O60" s="167">
        <v>54</v>
      </c>
      <c r="P60" s="167">
        <v>47</v>
      </c>
      <c r="Q60" s="167">
        <v>65</v>
      </c>
      <c r="R60" s="167">
        <v>37</v>
      </c>
      <c r="S60" s="167">
        <v>7</v>
      </c>
      <c r="T60" s="167">
        <v>-6</v>
      </c>
      <c r="U60" s="167">
        <v>-2</v>
      </c>
      <c r="V60" s="167">
        <v>3</v>
      </c>
      <c r="W60" s="168">
        <v>-1</v>
      </c>
    </row>
    <row r="61" spans="1:23" ht="15.75" customHeight="1" x14ac:dyDescent="0.2">
      <c r="A61" s="12" t="s">
        <v>148</v>
      </c>
      <c r="B61" s="185" t="s">
        <v>18</v>
      </c>
      <c r="C61" s="167">
        <v>3284</v>
      </c>
      <c r="D61" s="174"/>
      <c r="E61" s="167">
        <v>-256</v>
      </c>
      <c r="F61" s="167">
        <v>-50</v>
      </c>
      <c r="G61" s="167">
        <v>54</v>
      </c>
      <c r="H61" s="167">
        <v>1172</v>
      </c>
      <c r="I61" s="167">
        <v>1877</v>
      </c>
      <c r="J61" s="167">
        <v>942</v>
      </c>
      <c r="K61" s="167">
        <v>80</v>
      </c>
      <c r="L61" s="167">
        <v>-223</v>
      </c>
      <c r="M61" s="167">
        <v>-152</v>
      </c>
      <c r="N61" s="167">
        <v>-84</v>
      </c>
      <c r="O61" s="167">
        <v>-19</v>
      </c>
      <c r="P61" s="167">
        <v>11</v>
      </c>
      <c r="Q61" s="167">
        <v>-25</v>
      </c>
      <c r="R61" s="167">
        <v>0</v>
      </c>
      <c r="S61" s="167">
        <v>-19</v>
      </c>
      <c r="T61" s="167">
        <v>-8</v>
      </c>
      <c r="U61" s="167">
        <v>-11</v>
      </c>
      <c r="V61" s="167">
        <v>2</v>
      </c>
      <c r="W61" s="168">
        <v>-7</v>
      </c>
    </row>
    <row r="62" spans="1:23" ht="15.75" customHeight="1" x14ac:dyDescent="0.2">
      <c r="A62" s="12" t="s">
        <v>149</v>
      </c>
      <c r="B62" s="185" t="s">
        <v>19</v>
      </c>
      <c r="C62" s="167">
        <v>517</v>
      </c>
      <c r="D62" s="174"/>
      <c r="E62" s="167">
        <v>25</v>
      </c>
      <c r="F62" s="167">
        <v>0</v>
      </c>
      <c r="G62" s="167">
        <v>23</v>
      </c>
      <c r="H62" s="167">
        <v>-160</v>
      </c>
      <c r="I62" s="167">
        <v>47</v>
      </c>
      <c r="J62" s="167">
        <v>51</v>
      </c>
      <c r="K62" s="167">
        <v>107</v>
      </c>
      <c r="L62" s="167">
        <v>90</v>
      </c>
      <c r="M62" s="167">
        <v>84</v>
      </c>
      <c r="N62" s="167">
        <v>98</v>
      </c>
      <c r="O62" s="167">
        <v>101</v>
      </c>
      <c r="P62" s="167">
        <v>63</v>
      </c>
      <c r="Q62" s="167">
        <v>43</v>
      </c>
      <c r="R62" s="167">
        <v>7</v>
      </c>
      <c r="S62" s="167">
        <v>-42</v>
      </c>
      <c r="T62" s="167">
        <v>-12</v>
      </c>
      <c r="U62" s="167">
        <v>10</v>
      </c>
      <c r="V62" s="167">
        <v>-12</v>
      </c>
      <c r="W62" s="168">
        <v>-6</v>
      </c>
    </row>
    <row r="63" spans="1:23" ht="15.75" customHeight="1" x14ac:dyDescent="0.2">
      <c r="A63" s="12" t="s">
        <v>150</v>
      </c>
      <c r="B63" s="185" t="s">
        <v>20</v>
      </c>
      <c r="C63" s="167">
        <v>-3</v>
      </c>
      <c r="D63" s="174"/>
      <c r="E63" s="167">
        <v>12</v>
      </c>
      <c r="F63" s="167">
        <v>4</v>
      </c>
      <c r="G63" s="167">
        <v>0</v>
      </c>
      <c r="H63" s="167">
        <v>-23</v>
      </c>
      <c r="I63" s="167">
        <v>-13</v>
      </c>
      <c r="J63" s="167">
        <v>-2</v>
      </c>
      <c r="K63" s="167">
        <v>-19</v>
      </c>
      <c r="L63" s="167">
        <v>7</v>
      </c>
      <c r="M63" s="167">
        <v>-4</v>
      </c>
      <c r="N63" s="167">
        <v>5</v>
      </c>
      <c r="O63" s="167">
        <v>1</v>
      </c>
      <c r="P63" s="167">
        <v>12</v>
      </c>
      <c r="Q63" s="167">
        <v>5</v>
      </c>
      <c r="R63" s="167">
        <v>9</v>
      </c>
      <c r="S63" s="167">
        <v>4</v>
      </c>
      <c r="T63" s="167">
        <v>-2</v>
      </c>
      <c r="U63" s="167">
        <v>2</v>
      </c>
      <c r="V63" s="167">
        <v>-3</v>
      </c>
      <c r="W63" s="168">
        <v>2</v>
      </c>
    </row>
    <row r="64" spans="1:23" ht="15.75" customHeight="1" x14ac:dyDescent="0.2">
      <c r="A64" s="12" t="s">
        <v>151</v>
      </c>
      <c r="B64" s="185" t="s">
        <v>21</v>
      </c>
      <c r="C64" s="167">
        <v>609</v>
      </c>
      <c r="D64" s="174"/>
      <c r="E64" s="167">
        <v>67</v>
      </c>
      <c r="F64" s="167">
        <v>51</v>
      </c>
      <c r="G64" s="167">
        <v>11</v>
      </c>
      <c r="H64" s="167">
        <v>-36</v>
      </c>
      <c r="I64" s="167">
        <v>15</v>
      </c>
      <c r="J64" s="167">
        <v>79</v>
      </c>
      <c r="K64" s="167">
        <v>150</v>
      </c>
      <c r="L64" s="167">
        <v>134</v>
      </c>
      <c r="M64" s="167">
        <v>59</v>
      </c>
      <c r="N64" s="167">
        <v>41</v>
      </c>
      <c r="O64" s="167">
        <v>14</v>
      </c>
      <c r="P64" s="167">
        <v>14</v>
      </c>
      <c r="Q64" s="167">
        <v>4</v>
      </c>
      <c r="R64" s="167">
        <v>5</v>
      </c>
      <c r="S64" s="167">
        <v>4</v>
      </c>
      <c r="T64" s="167">
        <v>9</v>
      </c>
      <c r="U64" s="167">
        <v>-6</v>
      </c>
      <c r="V64" s="167">
        <v>-5</v>
      </c>
      <c r="W64" s="168">
        <v>-1</v>
      </c>
    </row>
    <row r="65" spans="1:30" ht="15.75" customHeight="1" x14ac:dyDescent="0.2">
      <c r="A65" s="12" t="s">
        <v>152</v>
      </c>
      <c r="B65" s="185" t="s">
        <v>22</v>
      </c>
      <c r="C65" s="167">
        <v>14</v>
      </c>
      <c r="D65" s="174"/>
      <c r="E65" s="167">
        <v>-8</v>
      </c>
      <c r="F65" s="167">
        <v>20</v>
      </c>
      <c r="G65" s="167">
        <v>34</v>
      </c>
      <c r="H65" s="167">
        <v>-103</v>
      </c>
      <c r="I65" s="167">
        <v>-21</v>
      </c>
      <c r="J65" s="167">
        <v>-28</v>
      </c>
      <c r="K65" s="167">
        <v>-24</v>
      </c>
      <c r="L65" s="167">
        <v>26</v>
      </c>
      <c r="M65" s="167">
        <v>32</v>
      </c>
      <c r="N65" s="167">
        <v>-5</v>
      </c>
      <c r="O65" s="167">
        <v>19</v>
      </c>
      <c r="P65" s="167">
        <v>25</v>
      </c>
      <c r="Q65" s="167">
        <v>33</v>
      </c>
      <c r="R65" s="167">
        <v>5</v>
      </c>
      <c r="S65" s="167">
        <v>4</v>
      </c>
      <c r="T65" s="167">
        <v>0</v>
      </c>
      <c r="U65" s="167">
        <v>2</v>
      </c>
      <c r="V65" s="167">
        <v>7</v>
      </c>
      <c r="W65" s="168">
        <v>-4</v>
      </c>
    </row>
    <row r="66" spans="1:30" ht="15.75" customHeight="1" x14ac:dyDescent="0.2">
      <c r="A66" s="12" t="s">
        <v>153</v>
      </c>
      <c r="B66" s="186" t="s">
        <v>85</v>
      </c>
      <c r="C66" s="167">
        <v>75</v>
      </c>
      <c r="D66" s="174"/>
      <c r="E66" s="167">
        <v>16</v>
      </c>
      <c r="F66" s="167">
        <v>14</v>
      </c>
      <c r="G66" s="167">
        <v>5</v>
      </c>
      <c r="H66" s="167">
        <v>-15</v>
      </c>
      <c r="I66" s="167">
        <v>-33</v>
      </c>
      <c r="J66" s="167">
        <v>-5</v>
      </c>
      <c r="K66" s="167">
        <v>9</v>
      </c>
      <c r="L66" s="167">
        <v>4</v>
      </c>
      <c r="M66" s="167">
        <v>7</v>
      </c>
      <c r="N66" s="167">
        <v>17</v>
      </c>
      <c r="O66" s="167">
        <v>17</v>
      </c>
      <c r="P66" s="167">
        <v>26</v>
      </c>
      <c r="Q66" s="167">
        <v>1</v>
      </c>
      <c r="R66" s="167">
        <v>9</v>
      </c>
      <c r="S66" s="167">
        <v>-2</v>
      </c>
      <c r="T66" s="167">
        <v>3</v>
      </c>
      <c r="U66" s="167">
        <v>0</v>
      </c>
      <c r="V66" s="167">
        <v>0</v>
      </c>
      <c r="W66" s="168">
        <v>2</v>
      </c>
    </row>
    <row r="67" spans="1:30" ht="15.75" customHeight="1" x14ac:dyDescent="0.2">
      <c r="A67" s="12" t="s">
        <v>154</v>
      </c>
      <c r="B67" s="185" t="s">
        <v>23</v>
      </c>
      <c r="C67" s="167">
        <v>177</v>
      </c>
      <c r="D67" s="174"/>
      <c r="E67" s="167">
        <v>4</v>
      </c>
      <c r="F67" s="167">
        <v>5</v>
      </c>
      <c r="G67" s="167">
        <v>39</v>
      </c>
      <c r="H67" s="167">
        <v>-17</v>
      </c>
      <c r="I67" s="167">
        <v>-51</v>
      </c>
      <c r="J67" s="167">
        <v>1</v>
      </c>
      <c r="K67" s="167">
        <v>-21</v>
      </c>
      <c r="L67" s="167">
        <v>0</v>
      </c>
      <c r="M67" s="167">
        <v>-13</v>
      </c>
      <c r="N67" s="167">
        <v>31</v>
      </c>
      <c r="O67" s="167">
        <v>35</v>
      </c>
      <c r="P67" s="167">
        <v>60</v>
      </c>
      <c r="Q67" s="167">
        <v>36</v>
      </c>
      <c r="R67" s="167">
        <v>50</v>
      </c>
      <c r="S67" s="167">
        <v>10</v>
      </c>
      <c r="T67" s="167">
        <v>8</v>
      </c>
      <c r="U67" s="167">
        <v>1</v>
      </c>
      <c r="V67" s="167">
        <v>-3</v>
      </c>
      <c r="W67" s="168">
        <v>2</v>
      </c>
    </row>
    <row r="68" spans="1:30" ht="15.75" customHeight="1" x14ac:dyDescent="0.2">
      <c r="A68" s="12" t="s">
        <v>155</v>
      </c>
      <c r="B68" s="185" t="s">
        <v>24</v>
      </c>
      <c r="C68" s="167">
        <v>334</v>
      </c>
      <c r="D68" s="174"/>
      <c r="E68" s="167">
        <v>41</v>
      </c>
      <c r="F68" s="167">
        <v>-1</v>
      </c>
      <c r="G68" s="167">
        <v>48</v>
      </c>
      <c r="H68" s="167">
        <v>-40</v>
      </c>
      <c r="I68" s="167">
        <v>-37</v>
      </c>
      <c r="J68" s="167">
        <v>12</v>
      </c>
      <c r="K68" s="167">
        <v>100</v>
      </c>
      <c r="L68" s="167">
        <v>90</v>
      </c>
      <c r="M68" s="167">
        <v>49</v>
      </c>
      <c r="N68" s="167">
        <v>35</v>
      </c>
      <c r="O68" s="167">
        <v>15</v>
      </c>
      <c r="P68" s="167">
        <v>-6</v>
      </c>
      <c r="Q68" s="167">
        <v>0</v>
      </c>
      <c r="R68" s="167">
        <v>11</v>
      </c>
      <c r="S68" s="167">
        <v>5</v>
      </c>
      <c r="T68" s="167">
        <v>0</v>
      </c>
      <c r="U68" s="167">
        <v>13</v>
      </c>
      <c r="V68" s="167">
        <v>-1</v>
      </c>
      <c r="W68" s="168">
        <v>0</v>
      </c>
    </row>
    <row r="69" spans="1:30" ht="15.75" customHeight="1" x14ac:dyDescent="0.2">
      <c r="A69" s="12" t="s">
        <v>156</v>
      </c>
      <c r="B69" s="185" t="s">
        <v>25</v>
      </c>
      <c r="C69" s="167">
        <v>88</v>
      </c>
      <c r="D69" s="174"/>
      <c r="E69" s="167">
        <v>7</v>
      </c>
      <c r="F69" s="167">
        <v>6</v>
      </c>
      <c r="G69" s="167">
        <v>-2</v>
      </c>
      <c r="H69" s="167">
        <v>-10</v>
      </c>
      <c r="I69" s="167">
        <v>7</v>
      </c>
      <c r="J69" s="167">
        <v>14</v>
      </c>
      <c r="K69" s="167">
        <v>12</v>
      </c>
      <c r="L69" s="167">
        <v>11</v>
      </c>
      <c r="M69" s="167">
        <v>1</v>
      </c>
      <c r="N69" s="167">
        <v>11</v>
      </c>
      <c r="O69" s="167">
        <v>8</v>
      </c>
      <c r="P69" s="167">
        <v>4</v>
      </c>
      <c r="Q69" s="167">
        <v>5</v>
      </c>
      <c r="R69" s="167">
        <v>7</v>
      </c>
      <c r="S69" s="167">
        <v>6</v>
      </c>
      <c r="T69" s="167">
        <v>1</v>
      </c>
      <c r="U69" s="167">
        <v>2</v>
      </c>
      <c r="V69" s="167">
        <v>-1</v>
      </c>
      <c r="W69" s="168">
        <v>-1</v>
      </c>
      <c r="Y69" s="95"/>
      <c r="Z69" s="95"/>
      <c r="AA69" s="95"/>
      <c r="AB69" s="95"/>
      <c r="AC69" s="95"/>
      <c r="AD69" s="95"/>
    </row>
    <row r="70" spans="1:30" ht="15.75" customHeight="1" x14ac:dyDescent="0.2">
      <c r="A70" s="12" t="s">
        <v>157</v>
      </c>
      <c r="B70" s="185" t="s">
        <v>26</v>
      </c>
      <c r="C70" s="167">
        <v>433</v>
      </c>
      <c r="D70" s="174"/>
      <c r="E70" s="167">
        <v>83</v>
      </c>
      <c r="F70" s="167">
        <v>73</v>
      </c>
      <c r="G70" s="167">
        <v>37</v>
      </c>
      <c r="H70" s="167">
        <v>-88</v>
      </c>
      <c r="I70" s="167">
        <v>-35</v>
      </c>
      <c r="J70" s="167">
        <v>-17</v>
      </c>
      <c r="K70" s="167">
        <v>41</v>
      </c>
      <c r="L70" s="167">
        <v>84</v>
      </c>
      <c r="M70" s="167">
        <v>53</v>
      </c>
      <c r="N70" s="167">
        <v>40</v>
      </c>
      <c r="O70" s="167">
        <v>34</v>
      </c>
      <c r="P70" s="167">
        <v>31</v>
      </c>
      <c r="Q70" s="167">
        <v>49</v>
      </c>
      <c r="R70" s="167">
        <v>32</v>
      </c>
      <c r="S70" s="167">
        <v>-1</v>
      </c>
      <c r="T70" s="167">
        <v>2</v>
      </c>
      <c r="U70" s="167">
        <v>8</v>
      </c>
      <c r="V70" s="167">
        <v>3</v>
      </c>
      <c r="W70" s="168">
        <v>4</v>
      </c>
      <c r="Y70" s="95"/>
      <c r="Z70" s="95"/>
      <c r="AA70" s="95"/>
      <c r="AB70" s="95"/>
      <c r="AC70" s="95"/>
      <c r="AD70" s="95"/>
    </row>
    <row r="71" spans="1:30" ht="15.75" customHeight="1" x14ac:dyDescent="0.2">
      <c r="A71" s="12" t="s">
        <v>158</v>
      </c>
      <c r="B71" s="185" t="s">
        <v>27</v>
      </c>
      <c r="C71" s="167">
        <v>680</v>
      </c>
      <c r="D71" s="174"/>
      <c r="E71" s="167">
        <v>20</v>
      </c>
      <c r="F71" s="167">
        <v>38</v>
      </c>
      <c r="G71" s="167">
        <v>64</v>
      </c>
      <c r="H71" s="167">
        <v>35</v>
      </c>
      <c r="I71" s="167">
        <v>101</v>
      </c>
      <c r="J71" s="167">
        <v>142</v>
      </c>
      <c r="K71" s="167">
        <v>120</v>
      </c>
      <c r="L71" s="167">
        <v>68</v>
      </c>
      <c r="M71" s="167">
        <v>31</v>
      </c>
      <c r="N71" s="167">
        <v>14</v>
      </c>
      <c r="O71" s="167">
        <v>46</v>
      </c>
      <c r="P71" s="167">
        <v>3</v>
      </c>
      <c r="Q71" s="167">
        <v>-13</v>
      </c>
      <c r="R71" s="167">
        <v>-15</v>
      </c>
      <c r="S71" s="167">
        <v>6</v>
      </c>
      <c r="T71" s="167">
        <v>3</v>
      </c>
      <c r="U71" s="167">
        <v>4</v>
      </c>
      <c r="V71" s="167">
        <v>3</v>
      </c>
      <c r="W71" s="168">
        <v>10</v>
      </c>
      <c r="Y71" s="95"/>
      <c r="Z71" s="95"/>
      <c r="AA71" s="95"/>
      <c r="AB71" s="95"/>
      <c r="AC71" s="95"/>
      <c r="AD71" s="95"/>
    </row>
    <row r="72" spans="1:30" ht="15.75" customHeight="1" x14ac:dyDescent="0.2">
      <c r="A72" s="12" t="s">
        <v>159</v>
      </c>
      <c r="B72" s="185" t="s">
        <v>8</v>
      </c>
      <c r="C72" s="167">
        <v>419</v>
      </c>
      <c r="D72" s="174"/>
      <c r="E72" s="167">
        <v>65</v>
      </c>
      <c r="F72" s="167">
        <v>49</v>
      </c>
      <c r="G72" s="167">
        <v>3</v>
      </c>
      <c r="H72" s="167">
        <v>-47</v>
      </c>
      <c r="I72" s="167">
        <v>-46</v>
      </c>
      <c r="J72" s="167">
        <v>8</v>
      </c>
      <c r="K72" s="167">
        <v>52</v>
      </c>
      <c r="L72" s="167">
        <v>82</v>
      </c>
      <c r="M72" s="167">
        <v>52</v>
      </c>
      <c r="N72" s="167">
        <v>37</v>
      </c>
      <c r="O72" s="167">
        <v>40</v>
      </c>
      <c r="P72" s="167">
        <v>47</v>
      </c>
      <c r="Q72" s="167">
        <v>56</v>
      </c>
      <c r="R72" s="167">
        <v>17</v>
      </c>
      <c r="S72" s="167">
        <v>7</v>
      </c>
      <c r="T72" s="167">
        <v>11</v>
      </c>
      <c r="U72" s="167">
        <v>-2</v>
      </c>
      <c r="V72" s="167">
        <v>-11</v>
      </c>
      <c r="W72" s="168">
        <v>-1</v>
      </c>
      <c r="Y72" s="95"/>
      <c r="Z72" s="95"/>
      <c r="AA72" s="95"/>
      <c r="AB72" s="95"/>
      <c r="AC72" s="95"/>
      <c r="AD72" s="95"/>
    </row>
    <row r="73" spans="1:30" ht="15.75" customHeight="1" x14ac:dyDescent="0.2">
      <c r="A73" s="12" t="s">
        <v>160</v>
      </c>
      <c r="B73" s="185" t="s">
        <v>28</v>
      </c>
      <c r="C73" s="167">
        <v>-72</v>
      </c>
      <c r="D73" s="174"/>
      <c r="E73" s="167">
        <v>10</v>
      </c>
      <c r="F73" s="167">
        <v>-1</v>
      </c>
      <c r="G73" s="167">
        <v>-4</v>
      </c>
      <c r="H73" s="167">
        <v>-31</v>
      </c>
      <c r="I73" s="167">
        <v>-18</v>
      </c>
      <c r="J73" s="167">
        <v>-14</v>
      </c>
      <c r="K73" s="167">
        <v>12</v>
      </c>
      <c r="L73" s="167">
        <v>-11</v>
      </c>
      <c r="M73" s="167">
        <v>1</v>
      </c>
      <c r="N73" s="167">
        <v>2</v>
      </c>
      <c r="O73" s="167">
        <v>-12</v>
      </c>
      <c r="P73" s="167">
        <v>8</v>
      </c>
      <c r="Q73" s="167">
        <v>-7</v>
      </c>
      <c r="R73" s="167">
        <v>-7</v>
      </c>
      <c r="S73" s="167">
        <v>-1</v>
      </c>
      <c r="T73" s="167">
        <v>-1</v>
      </c>
      <c r="U73" s="167">
        <v>1</v>
      </c>
      <c r="V73" s="167">
        <v>1</v>
      </c>
      <c r="W73" s="168">
        <v>0</v>
      </c>
      <c r="Z73" s="95"/>
      <c r="AA73" s="95"/>
      <c r="AB73" s="95"/>
      <c r="AC73" s="95"/>
      <c r="AD73" s="95"/>
    </row>
    <row r="74" spans="1:30" ht="15.75" customHeight="1" x14ac:dyDescent="0.2">
      <c r="A74" s="12" t="s">
        <v>161</v>
      </c>
      <c r="B74" s="185" t="s">
        <v>29</v>
      </c>
      <c r="C74" s="167">
        <v>320</v>
      </c>
      <c r="D74" s="174"/>
      <c r="E74" s="167">
        <v>65</v>
      </c>
      <c r="F74" s="167">
        <v>24</v>
      </c>
      <c r="G74" s="167">
        <v>23</v>
      </c>
      <c r="H74" s="167">
        <v>-29</v>
      </c>
      <c r="I74" s="167">
        <v>11</v>
      </c>
      <c r="J74" s="167">
        <v>-46</v>
      </c>
      <c r="K74" s="167">
        <v>-4</v>
      </c>
      <c r="L74" s="167">
        <v>5</v>
      </c>
      <c r="M74" s="167">
        <v>25</v>
      </c>
      <c r="N74" s="167">
        <v>28</v>
      </c>
      <c r="O74" s="167">
        <v>70</v>
      </c>
      <c r="P74" s="167">
        <v>41</v>
      </c>
      <c r="Q74" s="167">
        <v>37</v>
      </c>
      <c r="R74" s="167">
        <v>51</v>
      </c>
      <c r="S74" s="167">
        <v>12</v>
      </c>
      <c r="T74" s="167">
        <v>-8</v>
      </c>
      <c r="U74" s="167">
        <v>7</v>
      </c>
      <c r="V74" s="167">
        <v>3</v>
      </c>
      <c r="W74" s="168">
        <v>5</v>
      </c>
    </row>
    <row r="75" spans="1:30" ht="15.75" customHeight="1" x14ac:dyDescent="0.2">
      <c r="A75" s="12" t="s">
        <v>162</v>
      </c>
      <c r="B75" s="185" t="s">
        <v>30</v>
      </c>
      <c r="C75" s="167">
        <v>720</v>
      </c>
      <c r="D75" s="174"/>
      <c r="E75" s="167">
        <v>119</v>
      </c>
      <c r="F75" s="167">
        <v>57</v>
      </c>
      <c r="G75" s="167">
        <v>-2</v>
      </c>
      <c r="H75" s="167">
        <v>-36</v>
      </c>
      <c r="I75" s="167">
        <v>-15</v>
      </c>
      <c r="J75" s="167">
        <v>49</v>
      </c>
      <c r="K75" s="167">
        <v>136</v>
      </c>
      <c r="L75" s="167">
        <v>155</v>
      </c>
      <c r="M75" s="167">
        <v>84</v>
      </c>
      <c r="N75" s="167">
        <v>37</v>
      </c>
      <c r="O75" s="167">
        <v>49</v>
      </c>
      <c r="P75" s="167">
        <v>48</v>
      </c>
      <c r="Q75" s="167">
        <v>40</v>
      </c>
      <c r="R75" s="167">
        <v>-31</v>
      </c>
      <c r="S75" s="167">
        <v>8</v>
      </c>
      <c r="T75" s="167">
        <v>14</v>
      </c>
      <c r="U75" s="167">
        <v>-4</v>
      </c>
      <c r="V75" s="167">
        <v>4</v>
      </c>
      <c r="W75" s="168">
        <v>8</v>
      </c>
    </row>
    <row r="76" spans="1:30" ht="15.75" customHeight="1" x14ac:dyDescent="0.2">
      <c r="A76" s="12" t="s">
        <v>163</v>
      </c>
      <c r="B76" s="185" t="s">
        <v>31</v>
      </c>
      <c r="C76" s="167">
        <v>156</v>
      </c>
      <c r="D76" s="174"/>
      <c r="E76" s="167">
        <v>40</v>
      </c>
      <c r="F76" s="167">
        <v>27</v>
      </c>
      <c r="G76" s="167">
        <v>56</v>
      </c>
      <c r="H76" s="167">
        <v>84</v>
      </c>
      <c r="I76" s="167">
        <v>-167</v>
      </c>
      <c r="J76" s="167">
        <v>-79</v>
      </c>
      <c r="K76" s="167">
        <v>39</v>
      </c>
      <c r="L76" s="167">
        <v>44</v>
      </c>
      <c r="M76" s="167">
        <v>39</v>
      </c>
      <c r="N76" s="167">
        <v>48</v>
      </c>
      <c r="O76" s="167">
        <v>24</v>
      </c>
      <c r="P76" s="167">
        <v>7</v>
      </c>
      <c r="Q76" s="167">
        <v>3</v>
      </c>
      <c r="R76" s="167">
        <v>-1</v>
      </c>
      <c r="S76" s="167">
        <v>6</v>
      </c>
      <c r="T76" s="167">
        <v>-5</v>
      </c>
      <c r="U76" s="167">
        <v>0</v>
      </c>
      <c r="V76" s="167">
        <v>-3</v>
      </c>
      <c r="W76" s="168">
        <v>-6</v>
      </c>
    </row>
    <row r="77" spans="1:30" ht="15.75" customHeight="1" x14ac:dyDescent="0.2">
      <c r="A77" s="12" t="s">
        <v>164</v>
      </c>
      <c r="B77" s="185" t="s">
        <v>10</v>
      </c>
      <c r="C77" s="167">
        <v>5</v>
      </c>
      <c r="D77" s="174"/>
      <c r="E77" s="167">
        <v>0</v>
      </c>
      <c r="F77" s="167">
        <v>-7</v>
      </c>
      <c r="G77" s="167">
        <v>21</v>
      </c>
      <c r="H77" s="167">
        <v>-11</v>
      </c>
      <c r="I77" s="167">
        <v>-20</v>
      </c>
      <c r="J77" s="167">
        <v>11</v>
      </c>
      <c r="K77" s="167">
        <v>-5</v>
      </c>
      <c r="L77" s="167">
        <v>13</v>
      </c>
      <c r="M77" s="167">
        <v>12</v>
      </c>
      <c r="N77" s="167">
        <v>5</v>
      </c>
      <c r="O77" s="167">
        <v>-14</v>
      </c>
      <c r="P77" s="167">
        <v>-5</v>
      </c>
      <c r="Q77" s="167">
        <v>5</v>
      </c>
      <c r="R77" s="167">
        <v>4</v>
      </c>
      <c r="S77" s="167">
        <v>-3</v>
      </c>
      <c r="T77" s="167">
        <v>1</v>
      </c>
      <c r="U77" s="167">
        <v>-3</v>
      </c>
      <c r="V77" s="167">
        <v>-1</v>
      </c>
      <c r="W77" s="168">
        <v>2</v>
      </c>
    </row>
    <row r="78" spans="1:30" ht="15.75" customHeight="1" x14ac:dyDescent="0.2">
      <c r="A78" s="170" t="s">
        <v>165</v>
      </c>
      <c r="B78" s="187" t="s">
        <v>32</v>
      </c>
      <c r="C78" s="172">
        <v>333</v>
      </c>
      <c r="D78" s="179"/>
      <c r="E78" s="172">
        <v>50</v>
      </c>
      <c r="F78" s="172">
        <v>31</v>
      </c>
      <c r="G78" s="172">
        <v>20</v>
      </c>
      <c r="H78" s="172">
        <v>-68</v>
      </c>
      <c r="I78" s="172">
        <v>-3</v>
      </c>
      <c r="J78" s="172">
        <v>89</v>
      </c>
      <c r="K78" s="172">
        <v>139</v>
      </c>
      <c r="L78" s="172">
        <v>66</v>
      </c>
      <c r="M78" s="172">
        <v>54</v>
      </c>
      <c r="N78" s="172">
        <v>13</v>
      </c>
      <c r="O78" s="172">
        <v>-17</v>
      </c>
      <c r="P78" s="172">
        <v>-13</v>
      </c>
      <c r="Q78" s="172">
        <v>-7</v>
      </c>
      <c r="R78" s="172">
        <v>-11</v>
      </c>
      <c r="S78" s="172">
        <v>-14</v>
      </c>
      <c r="T78" s="172">
        <v>-5</v>
      </c>
      <c r="U78" s="172">
        <v>11</v>
      </c>
      <c r="V78" s="172">
        <v>2</v>
      </c>
      <c r="W78" s="173">
        <v>-4</v>
      </c>
    </row>
    <row r="79" spans="1:30" ht="15.75" customHeight="1" x14ac:dyDescent="0.2">
      <c r="B79" s="174"/>
      <c r="C79" s="174"/>
      <c r="D79" s="174"/>
      <c r="E79" s="174"/>
      <c r="F79" s="174"/>
      <c r="G79" s="174"/>
      <c r="H79" s="174"/>
      <c r="I79" s="174"/>
      <c r="J79" s="174"/>
      <c r="K79" s="174"/>
      <c r="L79" s="174"/>
      <c r="M79" s="174"/>
      <c r="N79" s="174"/>
      <c r="O79" s="174"/>
      <c r="P79" s="174"/>
      <c r="Q79" s="174"/>
      <c r="R79" s="174"/>
      <c r="S79" s="174"/>
      <c r="T79" s="174"/>
      <c r="U79" s="174"/>
      <c r="V79" s="174"/>
      <c r="W79" s="174"/>
    </row>
    <row r="80" spans="1:30" s="95" customFormat="1" ht="16.5" customHeight="1" x14ac:dyDescent="0.2">
      <c r="B80" s="175"/>
      <c r="C80" s="242" t="s">
        <v>294</v>
      </c>
      <c r="D80" s="242"/>
      <c r="E80" s="242"/>
      <c r="F80" s="242"/>
      <c r="G80" s="242"/>
      <c r="H80" s="242"/>
      <c r="I80" s="242"/>
      <c r="J80" s="242"/>
      <c r="W80" s="128"/>
      <c r="Y80" s="25"/>
      <c r="Z80" s="25"/>
      <c r="AA80" s="25"/>
      <c r="AB80" s="25"/>
      <c r="AC80" s="25"/>
      <c r="AD80" s="25"/>
    </row>
    <row r="81" spans="1:30" s="95" customFormat="1" ht="18" customHeight="1" x14ac:dyDescent="0.2">
      <c r="A81" s="234" t="s">
        <v>33</v>
      </c>
      <c r="B81" s="235"/>
      <c r="C81" s="231" t="s">
        <v>34</v>
      </c>
      <c r="D81" s="180"/>
      <c r="E81" s="229" t="s">
        <v>1</v>
      </c>
      <c r="F81" s="229"/>
      <c r="G81" s="229"/>
      <c r="H81" s="229"/>
      <c r="I81" s="229"/>
      <c r="J81" s="229"/>
      <c r="K81" s="229"/>
      <c r="L81" s="229"/>
      <c r="M81" s="229"/>
      <c r="N81" s="229"/>
      <c r="O81" s="229"/>
      <c r="P81" s="229"/>
      <c r="Q81" s="229"/>
      <c r="R81" s="229"/>
      <c r="S81" s="229"/>
      <c r="T81" s="229"/>
      <c r="U81" s="229"/>
      <c r="V81" s="229"/>
      <c r="W81" s="230"/>
      <c r="Y81" s="25"/>
      <c r="Z81" s="25"/>
      <c r="AA81" s="25"/>
      <c r="AB81" s="25"/>
      <c r="AC81" s="25"/>
      <c r="AD81" s="25"/>
    </row>
    <row r="82" spans="1:30" s="95" customFormat="1" ht="18" customHeight="1" x14ac:dyDescent="0.2">
      <c r="A82" s="236"/>
      <c r="B82" s="235"/>
      <c r="C82" s="232"/>
      <c r="E82" s="229" t="s">
        <v>63</v>
      </c>
      <c r="F82" s="229"/>
      <c r="G82" s="229"/>
      <c r="H82" s="229"/>
      <c r="I82" s="229"/>
      <c r="J82" s="229"/>
      <c r="K82" s="229"/>
      <c r="L82" s="229"/>
      <c r="M82" s="229"/>
      <c r="N82" s="229"/>
      <c r="O82" s="229"/>
      <c r="P82" s="229"/>
      <c r="Q82" s="229"/>
      <c r="R82" s="229"/>
      <c r="S82" s="229"/>
      <c r="T82" s="229"/>
      <c r="U82" s="229"/>
      <c r="V82" s="229"/>
      <c r="W82" s="230"/>
      <c r="Y82" s="25"/>
      <c r="Z82" s="25"/>
      <c r="AA82" s="25"/>
      <c r="AB82" s="25"/>
      <c r="AC82" s="25"/>
      <c r="AD82" s="25"/>
    </row>
    <row r="83" spans="1:30" s="95" customFormat="1" ht="18" customHeight="1" x14ac:dyDescent="0.2">
      <c r="A83" s="237"/>
      <c r="B83" s="238"/>
      <c r="C83" s="233"/>
      <c r="D83" s="130"/>
      <c r="E83" s="131" t="s">
        <v>43</v>
      </c>
      <c r="F83" s="131" t="s">
        <v>44</v>
      </c>
      <c r="G83" s="131" t="s">
        <v>45</v>
      </c>
      <c r="H83" s="131" t="s">
        <v>46</v>
      </c>
      <c r="I83" s="131" t="s">
        <v>47</v>
      </c>
      <c r="J83" s="131" t="s">
        <v>48</v>
      </c>
      <c r="K83" s="131" t="s">
        <v>49</v>
      </c>
      <c r="L83" s="132" t="s">
        <v>50</v>
      </c>
      <c r="M83" s="131" t="s">
        <v>51</v>
      </c>
      <c r="N83" s="131" t="s">
        <v>52</v>
      </c>
      <c r="O83" s="131" t="s">
        <v>53</v>
      </c>
      <c r="P83" s="131" t="s">
        <v>54</v>
      </c>
      <c r="Q83" s="131" t="s">
        <v>55</v>
      </c>
      <c r="R83" s="131" t="s">
        <v>56</v>
      </c>
      <c r="S83" s="131" t="s">
        <v>57</v>
      </c>
      <c r="T83" s="131" t="s">
        <v>58</v>
      </c>
      <c r="U83" s="131" t="s">
        <v>59</v>
      </c>
      <c r="V83" s="131" t="s">
        <v>60</v>
      </c>
      <c r="W83" s="151" t="s">
        <v>42</v>
      </c>
      <c r="Y83" s="25"/>
      <c r="Z83" s="25"/>
      <c r="AA83" s="25"/>
      <c r="AB83" s="25"/>
      <c r="AC83" s="25"/>
      <c r="AD83" s="25"/>
    </row>
    <row r="84" spans="1:30" ht="15.75" customHeight="1" x14ac:dyDescent="0.2">
      <c r="A84" s="134" t="s">
        <v>133</v>
      </c>
      <c r="B84" s="184" t="s">
        <v>3</v>
      </c>
      <c r="C84" s="162">
        <v>10756</v>
      </c>
      <c r="D84" s="162"/>
      <c r="E84" s="162">
        <v>546</v>
      </c>
      <c r="F84" s="162">
        <v>500</v>
      </c>
      <c r="G84" s="162">
        <v>389</v>
      </c>
      <c r="H84" s="162">
        <v>2411</v>
      </c>
      <c r="I84" s="162">
        <v>2022</v>
      </c>
      <c r="J84" s="162">
        <v>1039</v>
      </c>
      <c r="K84" s="162">
        <v>834</v>
      </c>
      <c r="L84" s="162">
        <v>734</v>
      </c>
      <c r="M84" s="162">
        <v>638</v>
      </c>
      <c r="N84" s="162">
        <v>414</v>
      </c>
      <c r="O84" s="162">
        <v>431</v>
      </c>
      <c r="P84" s="162">
        <v>391</v>
      </c>
      <c r="Q84" s="162">
        <v>307</v>
      </c>
      <c r="R84" s="162">
        <v>107</v>
      </c>
      <c r="S84" s="162">
        <v>30</v>
      </c>
      <c r="T84" s="162">
        <v>-19</v>
      </c>
      <c r="U84" s="162">
        <v>-5</v>
      </c>
      <c r="V84" s="162">
        <v>-12</v>
      </c>
      <c r="W84" s="178">
        <v>-1</v>
      </c>
    </row>
    <row r="85" spans="1:30" ht="15.75" customHeight="1" x14ac:dyDescent="0.2">
      <c r="A85" s="12"/>
      <c r="B85" s="184" t="s">
        <v>35</v>
      </c>
      <c r="C85" s="161"/>
      <c r="D85" s="162"/>
      <c r="E85" s="162"/>
      <c r="F85" s="162"/>
      <c r="G85" s="162"/>
      <c r="H85" s="162"/>
      <c r="I85" s="162"/>
      <c r="J85" s="162"/>
      <c r="K85" s="162"/>
      <c r="L85" s="162"/>
      <c r="M85" s="162"/>
      <c r="N85" s="162"/>
      <c r="O85" s="162"/>
      <c r="P85" s="162"/>
      <c r="Q85" s="162"/>
      <c r="R85" s="162"/>
      <c r="S85" s="162"/>
      <c r="T85" s="162"/>
      <c r="U85" s="162"/>
      <c r="V85" s="162"/>
      <c r="W85" s="178"/>
    </row>
    <row r="86" spans="1:30" ht="15.75" customHeight="1" x14ac:dyDescent="0.2">
      <c r="A86" s="12" t="s">
        <v>134</v>
      </c>
      <c r="B86" s="185" t="s">
        <v>4</v>
      </c>
      <c r="C86" s="165">
        <v>-871</v>
      </c>
      <c r="D86" s="167"/>
      <c r="E86" s="167">
        <v>-135</v>
      </c>
      <c r="F86" s="167">
        <v>-80</v>
      </c>
      <c r="G86" s="167">
        <v>-6</v>
      </c>
      <c r="H86" s="167">
        <v>738</v>
      </c>
      <c r="I86" s="167">
        <v>-164</v>
      </c>
      <c r="J86" s="167">
        <v>-591</v>
      </c>
      <c r="K86" s="167">
        <v>-345</v>
      </c>
      <c r="L86" s="167">
        <v>-107</v>
      </c>
      <c r="M86" s="167">
        <v>-25</v>
      </c>
      <c r="N86" s="167">
        <v>-30</v>
      </c>
      <c r="O86" s="167">
        <v>-12</v>
      </c>
      <c r="P86" s="167">
        <v>-58</v>
      </c>
      <c r="Q86" s="167">
        <v>-24</v>
      </c>
      <c r="R86" s="167">
        <v>-8</v>
      </c>
      <c r="S86" s="167">
        <v>-2</v>
      </c>
      <c r="T86" s="167">
        <v>-11</v>
      </c>
      <c r="U86" s="167">
        <v>5</v>
      </c>
      <c r="V86" s="167">
        <v>-12</v>
      </c>
      <c r="W86" s="168">
        <v>-4</v>
      </c>
    </row>
    <row r="87" spans="1:30" ht="15.75" customHeight="1" x14ac:dyDescent="0.2">
      <c r="A87" s="12" t="s">
        <v>135</v>
      </c>
      <c r="B87" s="185" t="s">
        <v>5</v>
      </c>
      <c r="C87" s="167">
        <v>-404</v>
      </c>
      <c r="D87" s="167"/>
      <c r="E87" s="167">
        <v>67</v>
      </c>
      <c r="F87" s="167">
        <v>17</v>
      </c>
      <c r="G87" s="167">
        <v>-20</v>
      </c>
      <c r="H87" s="167">
        <v>-357</v>
      </c>
      <c r="I87" s="167">
        <v>-93</v>
      </c>
      <c r="J87" s="167">
        <v>19</v>
      </c>
      <c r="K87" s="167">
        <v>30</v>
      </c>
      <c r="L87" s="167">
        <v>26</v>
      </c>
      <c r="M87" s="167">
        <v>-1</v>
      </c>
      <c r="N87" s="167">
        <v>-38</v>
      </c>
      <c r="O87" s="167">
        <v>-46</v>
      </c>
      <c r="P87" s="167">
        <v>-22</v>
      </c>
      <c r="Q87" s="167">
        <v>-24</v>
      </c>
      <c r="R87" s="167">
        <v>-6</v>
      </c>
      <c r="S87" s="167">
        <v>7</v>
      </c>
      <c r="T87" s="167">
        <v>-4</v>
      </c>
      <c r="U87" s="167">
        <v>6</v>
      </c>
      <c r="V87" s="167">
        <v>16</v>
      </c>
      <c r="W87" s="168">
        <v>19</v>
      </c>
    </row>
    <row r="88" spans="1:30" ht="15.75" customHeight="1" x14ac:dyDescent="0.2">
      <c r="A88" s="12" t="s">
        <v>136</v>
      </c>
      <c r="B88" s="185" t="s">
        <v>6</v>
      </c>
      <c r="C88" s="167">
        <v>29</v>
      </c>
      <c r="D88" s="167"/>
      <c r="E88" s="167">
        <v>14</v>
      </c>
      <c r="F88" s="167">
        <v>7</v>
      </c>
      <c r="G88" s="167">
        <v>-1</v>
      </c>
      <c r="H88" s="167">
        <v>-141</v>
      </c>
      <c r="I88" s="167">
        <v>-60</v>
      </c>
      <c r="J88" s="167">
        <v>64</v>
      </c>
      <c r="K88" s="167">
        <v>46</v>
      </c>
      <c r="L88" s="167">
        <v>29</v>
      </c>
      <c r="M88" s="167">
        <v>-15</v>
      </c>
      <c r="N88" s="167">
        <v>-7</v>
      </c>
      <c r="O88" s="167">
        <v>28</v>
      </c>
      <c r="P88" s="167">
        <v>16</v>
      </c>
      <c r="Q88" s="167">
        <v>9</v>
      </c>
      <c r="R88" s="167">
        <v>11</v>
      </c>
      <c r="S88" s="167">
        <v>1</v>
      </c>
      <c r="T88" s="167">
        <v>-1</v>
      </c>
      <c r="U88" s="167">
        <v>8</v>
      </c>
      <c r="V88" s="167">
        <v>8</v>
      </c>
      <c r="W88" s="168">
        <v>13</v>
      </c>
    </row>
    <row r="89" spans="1:30" ht="15.75" customHeight="1" x14ac:dyDescent="0.2">
      <c r="A89" s="12" t="s">
        <v>137</v>
      </c>
      <c r="B89" s="185" t="s">
        <v>7</v>
      </c>
      <c r="C89" s="167">
        <v>115</v>
      </c>
      <c r="D89" s="167"/>
      <c r="E89" s="167">
        <v>3</v>
      </c>
      <c r="F89" s="167">
        <v>39</v>
      </c>
      <c r="G89" s="167">
        <v>23</v>
      </c>
      <c r="H89" s="167">
        <v>-118</v>
      </c>
      <c r="I89" s="167">
        <v>1</v>
      </c>
      <c r="J89" s="167">
        <v>-3</v>
      </c>
      <c r="K89" s="167">
        <v>35</v>
      </c>
      <c r="L89" s="167">
        <v>35</v>
      </c>
      <c r="M89" s="167">
        <v>40</v>
      </c>
      <c r="N89" s="167">
        <v>10</v>
      </c>
      <c r="O89" s="167">
        <v>48</v>
      </c>
      <c r="P89" s="167">
        <v>41</v>
      </c>
      <c r="Q89" s="167">
        <v>28</v>
      </c>
      <c r="R89" s="167">
        <v>7</v>
      </c>
      <c r="S89" s="167">
        <v>-24</v>
      </c>
      <c r="T89" s="167">
        <v>-21</v>
      </c>
      <c r="U89" s="167">
        <v>-3</v>
      </c>
      <c r="V89" s="167">
        <v>-16</v>
      </c>
      <c r="W89" s="168">
        <v>-10</v>
      </c>
    </row>
    <row r="90" spans="1:30" ht="15.75" customHeight="1" x14ac:dyDescent="0.2">
      <c r="A90" s="12" t="s">
        <v>138</v>
      </c>
      <c r="B90" s="186" t="s">
        <v>84</v>
      </c>
      <c r="C90" s="167">
        <v>2399</v>
      </c>
      <c r="D90" s="167"/>
      <c r="E90" s="167">
        <v>-221</v>
      </c>
      <c r="F90" s="167">
        <v>-48</v>
      </c>
      <c r="G90" s="167">
        <v>39</v>
      </c>
      <c r="H90" s="167">
        <v>1572</v>
      </c>
      <c r="I90" s="167">
        <v>1322</v>
      </c>
      <c r="J90" s="167">
        <v>500</v>
      </c>
      <c r="K90" s="167">
        <v>-252</v>
      </c>
      <c r="L90" s="167">
        <v>-285</v>
      </c>
      <c r="M90" s="167">
        <v>-59</v>
      </c>
      <c r="N90" s="167">
        <v>-37</v>
      </c>
      <c r="O90" s="167">
        <v>1</v>
      </c>
      <c r="P90" s="167">
        <v>-61</v>
      </c>
      <c r="Q90" s="167">
        <v>-28</v>
      </c>
      <c r="R90" s="167">
        <v>-46</v>
      </c>
      <c r="S90" s="167">
        <v>3</v>
      </c>
      <c r="T90" s="167">
        <v>9</v>
      </c>
      <c r="U90" s="167">
        <v>-4</v>
      </c>
      <c r="V90" s="167">
        <v>0</v>
      </c>
      <c r="W90" s="168">
        <v>-6</v>
      </c>
    </row>
    <row r="91" spans="1:30" ht="15.75" customHeight="1" x14ac:dyDescent="0.2">
      <c r="A91" s="12" t="s">
        <v>139</v>
      </c>
      <c r="B91" s="185" t="s">
        <v>9</v>
      </c>
      <c r="C91" s="167">
        <v>72</v>
      </c>
      <c r="D91" s="167"/>
      <c r="E91" s="167">
        <v>8</v>
      </c>
      <c r="F91" s="167">
        <v>7</v>
      </c>
      <c r="G91" s="167">
        <v>4</v>
      </c>
      <c r="H91" s="167">
        <v>-37</v>
      </c>
      <c r="I91" s="167">
        <v>26</v>
      </c>
      <c r="J91" s="167">
        <v>32</v>
      </c>
      <c r="K91" s="167">
        <v>19</v>
      </c>
      <c r="L91" s="167">
        <v>10</v>
      </c>
      <c r="M91" s="167">
        <v>11</v>
      </c>
      <c r="N91" s="167">
        <v>2</v>
      </c>
      <c r="O91" s="167">
        <v>14</v>
      </c>
      <c r="P91" s="167">
        <v>4</v>
      </c>
      <c r="Q91" s="167">
        <v>-8</v>
      </c>
      <c r="R91" s="167">
        <v>-6</v>
      </c>
      <c r="S91" s="167">
        <v>-1</v>
      </c>
      <c r="T91" s="167">
        <v>-1</v>
      </c>
      <c r="U91" s="167">
        <v>-4</v>
      </c>
      <c r="V91" s="167">
        <v>-7</v>
      </c>
      <c r="W91" s="168">
        <v>-1</v>
      </c>
    </row>
    <row r="92" spans="1:30" ht="15.75" customHeight="1" x14ac:dyDescent="0.2">
      <c r="A92" s="12" t="s">
        <v>140</v>
      </c>
      <c r="B92" s="185" t="s">
        <v>72</v>
      </c>
      <c r="C92" s="167">
        <v>109</v>
      </c>
      <c r="D92" s="167"/>
      <c r="E92" s="167">
        <v>9</v>
      </c>
      <c r="F92" s="167">
        <v>22</v>
      </c>
      <c r="G92" s="167">
        <v>15</v>
      </c>
      <c r="H92" s="167">
        <v>-125</v>
      </c>
      <c r="I92" s="167">
        <v>-74</v>
      </c>
      <c r="J92" s="167">
        <v>-5</v>
      </c>
      <c r="K92" s="167">
        <v>43</v>
      </c>
      <c r="L92" s="167">
        <v>56</v>
      </c>
      <c r="M92" s="167">
        <v>17</v>
      </c>
      <c r="N92" s="167">
        <v>25</v>
      </c>
      <c r="O92" s="167">
        <v>40</v>
      </c>
      <c r="P92" s="167">
        <v>50</v>
      </c>
      <c r="Q92" s="167">
        <v>32</v>
      </c>
      <c r="R92" s="167">
        <v>44</v>
      </c>
      <c r="S92" s="167">
        <v>-12</v>
      </c>
      <c r="T92" s="167">
        <v>-20</v>
      </c>
      <c r="U92" s="167">
        <v>-6</v>
      </c>
      <c r="V92" s="167">
        <v>-6</v>
      </c>
      <c r="W92" s="168">
        <v>4</v>
      </c>
    </row>
    <row r="93" spans="1:30" ht="15.75" customHeight="1" x14ac:dyDescent="0.2">
      <c r="A93" s="12" t="s">
        <v>141</v>
      </c>
      <c r="B93" s="185" t="s">
        <v>11</v>
      </c>
      <c r="C93" s="167">
        <v>282</v>
      </c>
      <c r="D93" s="167"/>
      <c r="E93" s="167">
        <v>-46</v>
      </c>
      <c r="F93" s="167">
        <v>-1</v>
      </c>
      <c r="G93" s="167">
        <v>-9</v>
      </c>
      <c r="H93" s="167">
        <v>669</v>
      </c>
      <c r="I93" s="167">
        <v>-59</v>
      </c>
      <c r="J93" s="167">
        <v>-170</v>
      </c>
      <c r="K93" s="167">
        <v>-31</v>
      </c>
      <c r="L93" s="167">
        <v>-26</v>
      </c>
      <c r="M93" s="167">
        <v>-21</v>
      </c>
      <c r="N93" s="167">
        <v>-2</v>
      </c>
      <c r="O93" s="167">
        <v>-21</v>
      </c>
      <c r="P93" s="167">
        <v>24</v>
      </c>
      <c r="Q93" s="167">
        <v>13</v>
      </c>
      <c r="R93" s="167">
        <v>-11</v>
      </c>
      <c r="S93" s="167">
        <v>12</v>
      </c>
      <c r="T93" s="167">
        <v>2</v>
      </c>
      <c r="U93" s="167">
        <v>-23</v>
      </c>
      <c r="V93" s="167">
        <v>-9</v>
      </c>
      <c r="W93" s="168">
        <v>-9</v>
      </c>
    </row>
    <row r="94" spans="1:30" ht="15.75" customHeight="1" x14ac:dyDescent="0.2">
      <c r="A94" s="12" t="s">
        <v>142</v>
      </c>
      <c r="B94" s="185" t="s">
        <v>12</v>
      </c>
      <c r="C94" s="167">
        <v>-4</v>
      </c>
      <c r="D94" s="167"/>
      <c r="E94" s="167">
        <v>-3</v>
      </c>
      <c r="F94" s="167">
        <v>-21</v>
      </c>
      <c r="G94" s="167">
        <v>-1</v>
      </c>
      <c r="H94" s="167">
        <v>-67</v>
      </c>
      <c r="I94" s="167">
        <v>1</v>
      </c>
      <c r="J94" s="167">
        <v>20</v>
      </c>
      <c r="K94" s="167">
        <v>39</v>
      </c>
      <c r="L94" s="167">
        <v>3</v>
      </c>
      <c r="M94" s="167">
        <v>2</v>
      </c>
      <c r="N94" s="167">
        <v>-12</v>
      </c>
      <c r="O94" s="167">
        <v>5</v>
      </c>
      <c r="P94" s="167">
        <v>2</v>
      </c>
      <c r="Q94" s="167">
        <v>31</v>
      </c>
      <c r="R94" s="167">
        <v>11</v>
      </c>
      <c r="S94" s="167">
        <v>7</v>
      </c>
      <c r="T94" s="167">
        <v>-22</v>
      </c>
      <c r="U94" s="167">
        <v>-6</v>
      </c>
      <c r="V94" s="167">
        <v>3</v>
      </c>
      <c r="W94" s="168">
        <v>4</v>
      </c>
    </row>
    <row r="95" spans="1:30" ht="15.75" customHeight="1" x14ac:dyDescent="0.2">
      <c r="A95" s="12" t="s">
        <v>143</v>
      </c>
      <c r="B95" s="185" t="s">
        <v>13</v>
      </c>
      <c r="C95" s="167">
        <v>372</v>
      </c>
      <c r="D95" s="167"/>
      <c r="E95" s="167">
        <v>134</v>
      </c>
      <c r="F95" s="167">
        <v>62</v>
      </c>
      <c r="G95" s="167">
        <v>27</v>
      </c>
      <c r="H95" s="167">
        <v>-122</v>
      </c>
      <c r="I95" s="167">
        <v>-64</v>
      </c>
      <c r="J95" s="167">
        <v>-1</v>
      </c>
      <c r="K95" s="167">
        <v>165</v>
      </c>
      <c r="L95" s="167">
        <v>138</v>
      </c>
      <c r="M95" s="167">
        <v>52</v>
      </c>
      <c r="N95" s="167">
        <v>17</v>
      </c>
      <c r="O95" s="167">
        <v>-6</v>
      </c>
      <c r="P95" s="167">
        <v>-28</v>
      </c>
      <c r="Q95" s="167">
        <v>-11</v>
      </c>
      <c r="R95" s="167">
        <v>-16</v>
      </c>
      <c r="S95" s="167">
        <v>-1</v>
      </c>
      <c r="T95" s="167">
        <v>9</v>
      </c>
      <c r="U95" s="167">
        <v>18</v>
      </c>
      <c r="V95" s="167">
        <v>-3</v>
      </c>
      <c r="W95" s="168">
        <v>2</v>
      </c>
    </row>
    <row r="96" spans="1:30" ht="15.75" customHeight="1" x14ac:dyDescent="0.2">
      <c r="A96" s="12" t="s">
        <v>144</v>
      </c>
      <c r="B96" s="185" t="s">
        <v>14</v>
      </c>
      <c r="C96" s="167">
        <v>427</v>
      </c>
      <c r="D96" s="167"/>
      <c r="E96" s="167">
        <v>55</v>
      </c>
      <c r="F96" s="167">
        <v>31</v>
      </c>
      <c r="G96" s="167">
        <v>3</v>
      </c>
      <c r="H96" s="167">
        <v>-38</v>
      </c>
      <c r="I96" s="167">
        <v>-45</v>
      </c>
      <c r="J96" s="167">
        <v>-36</v>
      </c>
      <c r="K96" s="167">
        <v>88</v>
      </c>
      <c r="L96" s="167">
        <v>103</v>
      </c>
      <c r="M96" s="167">
        <v>49</v>
      </c>
      <c r="N96" s="167">
        <v>12</v>
      </c>
      <c r="O96" s="167">
        <v>45</v>
      </c>
      <c r="P96" s="167">
        <v>27</v>
      </c>
      <c r="Q96" s="167">
        <v>41</v>
      </c>
      <c r="R96" s="167">
        <v>28</v>
      </c>
      <c r="S96" s="167">
        <v>35</v>
      </c>
      <c r="T96" s="167">
        <v>11</v>
      </c>
      <c r="U96" s="167">
        <v>18</v>
      </c>
      <c r="V96" s="167">
        <v>3</v>
      </c>
      <c r="W96" s="168">
        <v>-3</v>
      </c>
    </row>
    <row r="97" spans="1:23" ht="15.75" customHeight="1" x14ac:dyDescent="0.2">
      <c r="A97" s="12" t="s">
        <v>145</v>
      </c>
      <c r="B97" s="185" t="s">
        <v>15</v>
      </c>
      <c r="C97" s="167">
        <v>446</v>
      </c>
      <c r="D97" s="167"/>
      <c r="E97" s="167">
        <v>142</v>
      </c>
      <c r="F97" s="167">
        <v>101</v>
      </c>
      <c r="G97" s="167">
        <v>61</v>
      </c>
      <c r="H97" s="167">
        <v>-128</v>
      </c>
      <c r="I97" s="167">
        <v>-98</v>
      </c>
      <c r="J97" s="167">
        <v>-73</v>
      </c>
      <c r="K97" s="167">
        <v>171</v>
      </c>
      <c r="L97" s="167">
        <v>156</v>
      </c>
      <c r="M97" s="167">
        <v>105</v>
      </c>
      <c r="N97" s="167">
        <v>7</v>
      </c>
      <c r="O97" s="167">
        <v>-23</v>
      </c>
      <c r="P97" s="167">
        <v>-20</v>
      </c>
      <c r="Q97" s="167">
        <v>-7</v>
      </c>
      <c r="R97" s="167">
        <v>-10</v>
      </c>
      <c r="S97" s="167">
        <v>14</v>
      </c>
      <c r="T97" s="167">
        <v>9</v>
      </c>
      <c r="U97" s="167">
        <v>24</v>
      </c>
      <c r="V97" s="167">
        <v>9</v>
      </c>
      <c r="W97" s="168">
        <v>6</v>
      </c>
    </row>
    <row r="98" spans="1:23" ht="15.75" customHeight="1" x14ac:dyDescent="0.2">
      <c r="A98" s="12" t="s">
        <v>146</v>
      </c>
      <c r="B98" s="185" t="s">
        <v>16</v>
      </c>
      <c r="C98" s="167">
        <v>483</v>
      </c>
      <c r="D98" s="167"/>
      <c r="E98" s="167">
        <v>4</v>
      </c>
      <c r="F98" s="167">
        <v>5</v>
      </c>
      <c r="G98" s="167">
        <v>-16</v>
      </c>
      <c r="H98" s="167">
        <v>-47</v>
      </c>
      <c r="I98" s="167">
        <v>68</v>
      </c>
      <c r="J98" s="167">
        <v>131</v>
      </c>
      <c r="K98" s="167">
        <v>97</v>
      </c>
      <c r="L98" s="167">
        <v>64</v>
      </c>
      <c r="M98" s="167">
        <v>47</v>
      </c>
      <c r="N98" s="167">
        <v>24</v>
      </c>
      <c r="O98" s="167">
        <v>19</v>
      </c>
      <c r="P98" s="167">
        <v>34</v>
      </c>
      <c r="Q98" s="167">
        <v>9</v>
      </c>
      <c r="R98" s="167">
        <v>19</v>
      </c>
      <c r="S98" s="167">
        <v>3</v>
      </c>
      <c r="T98" s="167">
        <v>7</v>
      </c>
      <c r="U98" s="167">
        <v>12</v>
      </c>
      <c r="V98" s="167">
        <v>3</v>
      </c>
      <c r="W98" s="168">
        <v>0</v>
      </c>
    </row>
    <row r="99" spans="1:23" ht="15.75" customHeight="1" x14ac:dyDescent="0.2">
      <c r="A99" s="12" t="s">
        <v>147</v>
      </c>
      <c r="B99" s="185" t="s">
        <v>17</v>
      </c>
      <c r="C99" s="167">
        <v>720</v>
      </c>
      <c r="D99" s="167"/>
      <c r="E99" s="167">
        <v>65</v>
      </c>
      <c r="F99" s="167">
        <v>35</v>
      </c>
      <c r="G99" s="167">
        <v>38</v>
      </c>
      <c r="H99" s="167">
        <v>373</v>
      </c>
      <c r="I99" s="167">
        <v>-234</v>
      </c>
      <c r="J99" s="167">
        <v>33</v>
      </c>
      <c r="K99" s="167">
        <v>106</v>
      </c>
      <c r="L99" s="167">
        <v>62</v>
      </c>
      <c r="M99" s="167">
        <v>19</v>
      </c>
      <c r="N99" s="167">
        <v>52</v>
      </c>
      <c r="O99" s="167">
        <v>64</v>
      </c>
      <c r="P99" s="167">
        <v>25</v>
      </c>
      <c r="Q99" s="167">
        <v>67</v>
      </c>
      <c r="R99" s="167">
        <v>23</v>
      </c>
      <c r="S99" s="167">
        <v>-5</v>
      </c>
      <c r="T99" s="167">
        <v>-9</v>
      </c>
      <c r="U99" s="167">
        <v>-3</v>
      </c>
      <c r="V99" s="167">
        <v>-10</v>
      </c>
      <c r="W99" s="168">
        <v>19</v>
      </c>
    </row>
    <row r="100" spans="1:23" ht="15.75" customHeight="1" x14ac:dyDescent="0.2">
      <c r="A100" s="12" t="s">
        <v>148</v>
      </c>
      <c r="B100" s="185" t="s">
        <v>18</v>
      </c>
      <c r="C100" s="167">
        <v>2106</v>
      </c>
      <c r="D100" s="167"/>
      <c r="E100" s="167">
        <v>-294</v>
      </c>
      <c r="F100" s="167">
        <v>-48</v>
      </c>
      <c r="G100" s="167">
        <v>-8</v>
      </c>
      <c r="H100" s="167">
        <v>1438</v>
      </c>
      <c r="I100" s="167">
        <v>1578</v>
      </c>
      <c r="J100" s="167">
        <v>440</v>
      </c>
      <c r="K100" s="167">
        <v>-375</v>
      </c>
      <c r="L100" s="167">
        <v>-339</v>
      </c>
      <c r="M100" s="167">
        <v>-112</v>
      </c>
      <c r="N100" s="167">
        <v>-24</v>
      </c>
      <c r="O100" s="167">
        <v>-15</v>
      </c>
      <c r="P100" s="167">
        <v>-5</v>
      </c>
      <c r="Q100" s="167">
        <v>-10</v>
      </c>
      <c r="R100" s="167">
        <v>-18</v>
      </c>
      <c r="S100" s="167">
        <v>-16</v>
      </c>
      <c r="T100" s="167">
        <v>-20</v>
      </c>
      <c r="U100" s="167">
        <v>-33</v>
      </c>
      <c r="V100" s="167">
        <v>-7</v>
      </c>
      <c r="W100" s="168">
        <v>-26</v>
      </c>
    </row>
    <row r="101" spans="1:23" ht="15.75" customHeight="1" x14ac:dyDescent="0.2">
      <c r="A101" s="12" t="s">
        <v>149</v>
      </c>
      <c r="B101" s="185" t="s">
        <v>19</v>
      </c>
      <c r="C101" s="167">
        <v>296</v>
      </c>
      <c r="D101" s="167"/>
      <c r="E101" s="167">
        <v>28</v>
      </c>
      <c r="F101" s="167">
        <v>33</v>
      </c>
      <c r="G101" s="167">
        <v>-9</v>
      </c>
      <c r="H101" s="167">
        <v>-272</v>
      </c>
      <c r="I101" s="167">
        <v>-2</v>
      </c>
      <c r="J101" s="167">
        <v>93</v>
      </c>
      <c r="K101" s="167">
        <v>128</v>
      </c>
      <c r="L101" s="167">
        <v>45</v>
      </c>
      <c r="M101" s="167">
        <v>85</v>
      </c>
      <c r="N101" s="167">
        <v>65</v>
      </c>
      <c r="O101" s="167">
        <v>105</v>
      </c>
      <c r="P101" s="167">
        <v>94</v>
      </c>
      <c r="Q101" s="167">
        <v>-9</v>
      </c>
      <c r="R101" s="167">
        <v>-23</v>
      </c>
      <c r="S101" s="167">
        <v>-30</v>
      </c>
      <c r="T101" s="167">
        <v>-3</v>
      </c>
      <c r="U101" s="167">
        <v>-13</v>
      </c>
      <c r="V101" s="167">
        <v>-9</v>
      </c>
      <c r="W101" s="168">
        <v>-10</v>
      </c>
    </row>
    <row r="102" spans="1:23" ht="15.75" customHeight="1" x14ac:dyDescent="0.2">
      <c r="A102" s="12" t="s">
        <v>150</v>
      </c>
      <c r="B102" s="185" t="s">
        <v>20</v>
      </c>
      <c r="C102" s="167">
        <v>13</v>
      </c>
      <c r="D102" s="167"/>
      <c r="E102" s="167">
        <v>-15</v>
      </c>
      <c r="F102" s="167">
        <v>-7</v>
      </c>
      <c r="G102" s="167">
        <v>9</v>
      </c>
      <c r="H102" s="167">
        <v>-33</v>
      </c>
      <c r="I102" s="167">
        <v>-14</v>
      </c>
      <c r="J102" s="167">
        <v>-13</v>
      </c>
      <c r="K102" s="167">
        <v>-5</v>
      </c>
      <c r="L102" s="167">
        <v>11</v>
      </c>
      <c r="M102" s="167">
        <v>7</v>
      </c>
      <c r="N102" s="167">
        <v>12</v>
      </c>
      <c r="O102" s="167">
        <v>14</v>
      </c>
      <c r="P102" s="167">
        <v>6</v>
      </c>
      <c r="Q102" s="167">
        <v>4</v>
      </c>
      <c r="R102" s="167">
        <v>11</v>
      </c>
      <c r="S102" s="167">
        <v>-1</v>
      </c>
      <c r="T102" s="167">
        <v>11</v>
      </c>
      <c r="U102" s="167">
        <v>5</v>
      </c>
      <c r="V102" s="167">
        <v>6</v>
      </c>
      <c r="W102" s="168">
        <v>5</v>
      </c>
    </row>
    <row r="103" spans="1:23" ht="15.75" customHeight="1" x14ac:dyDescent="0.2">
      <c r="A103" s="12" t="s">
        <v>151</v>
      </c>
      <c r="B103" s="185" t="s">
        <v>21</v>
      </c>
      <c r="C103" s="167">
        <v>662</v>
      </c>
      <c r="D103" s="167"/>
      <c r="E103" s="167">
        <v>81</v>
      </c>
      <c r="F103" s="167">
        <v>20</v>
      </c>
      <c r="G103" s="167">
        <v>15</v>
      </c>
      <c r="H103" s="167">
        <v>-43</v>
      </c>
      <c r="I103" s="167">
        <v>23</v>
      </c>
      <c r="J103" s="167">
        <v>172</v>
      </c>
      <c r="K103" s="167">
        <v>137</v>
      </c>
      <c r="L103" s="167">
        <v>130</v>
      </c>
      <c r="M103" s="167">
        <v>38</v>
      </c>
      <c r="N103" s="167">
        <v>23</v>
      </c>
      <c r="O103" s="167">
        <v>25</v>
      </c>
      <c r="P103" s="167">
        <v>30</v>
      </c>
      <c r="Q103" s="167">
        <v>-1</v>
      </c>
      <c r="R103" s="167">
        <v>8</v>
      </c>
      <c r="S103" s="167">
        <v>15</v>
      </c>
      <c r="T103" s="167">
        <v>-2</v>
      </c>
      <c r="U103" s="167">
        <v>-9</v>
      </c>
      <c r="V103" s="167">
        <v>4</v>
      </c>
      <c r="W103" s="168">
        <v>-4</v>
      </c>
    </row>
    <row r="104" spans="1:23" ht="15.75" customHeight="1" x14ac:dyDescent="0.2">
      <c r="A104" s="12" t="s">
        <v>152</v>
      </c>
      <c r="B104" s="185" t="s">
        <v>22</v>
      </c>
      <c r="C104" s="167">
        <v>-11</v>
      </c>
      <c r="D104" s="167"/>
      <c r="E104" s="167">
        <v>21</v>
      </c>
      <c r="F104" s="167">
        <v>12</v>
      </c>
      <c r="G104" s="167">
        <v>-7</v>
      </c>
      <c r="H104" s="167">
        <v>-176</v>
      </c>
      <c r="I104" s="167">
        <v>-25</v>
      </c>
      <c r="J104" s="167">
        <v>16</v>
      </c>
      <c r="K104" s="167">
        <v>10</v>
      </c>
      <c r="L104" s="167">
        <v>19</v>
      </c>
      <c r="M104" s="167">
        <v>0</v>
      </c>
      <c r="N104" s="167">
        <v>18</v>
      </c>
      <c r="O104" s="167">
        <v>29</v>
      </c>
      <c r="P104" s="167">
        <v>38</v>
      </c>
      <c r="Q104" s="167">
        <v>14</v>
      </c>
      <c r="R104" s="167">
        <v>2</v>
      </c>
      <c r="S104" s="167">
        <v>10</v>
      </c>
      <c r="T104" s="167">
        <v>5</v>
      </c>
      <c r="U104" s="167">
        <v>0</v>
      </c>
      <c r="V104" s="167">
        <v>8</v>
      </c>
      <c r="W104" s="168">
        <v>-5</v>
      </c>
    </row>
    <row r="105" spans="1:23" ht="15.75" customHeight="1" x14ac:dyDescent="0.2">
      <c r="A105" s="12" t="s">
        <v>153</v>
      </c>
      <c r="B105" s="186" t="s">
        <v>85</v>
      </c>
      <c r="C105" s="167">
        <v>80</v>
      </c>
      <c r="D105" s="167"/>
      <c r="E105" s="167">
        <v>26</v>
      </c>
      <c r="F105" s="167">
        <v>5</v>
      </c>
      <c r="G105" s="167">
        <v>15</v>
      </c>
      <c r="H105" s="167">
        <v>-46</v>
      </c>
      <c r="I105" s="167">
        <v>8</v>
      </c>
      <c r="J105" s="167">
        <v>14</v>
      </c>
      <c r="K105" s="167">
        <v>0</v>
      </c>
      <c r="L105" s="167">
        <v>10</v>
      </c>
      <c r="M105" s="167">
        <v>10</v>
      </c>
      <c r="N105" s="167">
        <v>27</v>
      </c>
      <c r="O105" s="167">
        <v>-3</v>
      </c>
      <c r="P105" s="167">
        <v>14</v>
      </c>
      <c r="Q105" s="167">
        <v>-4</v>
      </c>
      <c r="R105" s="167">
        <v>-5</v>
      </c>
      <c r="S105" s="167">
        <v>1</v>
      </c>
      <c r="T105" s="167">
        <v>7</v>
      </c>
      <c r="U105" s="167">
        <v>3</v>
      </c>
      <c r="V105" s="167">
        <v>-3</v>
      </c>
      <c r="W105" s="168">
        <v>1</v>
      </c>
    </row>
    <row r="106" spans="1:23" ht="15.75" customHeight="1" x14ac:dyDescent="0.2">
      <c r="A106" s="12" t="s">
        <v>154</v>
      </c>
      <c r="B106" s="185" t="s">
        <v>23</v>
      </c>
      <c r="C106" s="167">
        <v>175</v>
      </c>
      <c r="D106" s="167"/>
      <c r="E106" s="167">
        <v>42</v>
      </c>
      <c r="F106" s="167">
        <v>28</v>
      </c>
      <c r="G106" s="167">
        <v>2</v>
      </c>
      <c r="H106" s="167">
        <v>-45</v>
      </c>
      <c r="I106" s="167">
        <v>-24</v>
      </c>
      <c r="J106" s="167">
        <v>-7</v>
      </c>
      <c r="K106" s="167">
        <v>37</v>
      </c>
      <c r="L106" s="167">
        <v>-11</v>
      </c>
      <c r="M106" s="167">
        <v>7</v>
      </c>
      <c r="N106" s="167">
        <v>41</v>
      </c>
      <c r="O106" s="167">
        <v>-2</v>
      </c>
      <c r="P106" s="167">
        <v>47</v>
      </c>
      <c r="Q106" s="167">
        <v>42</v>
      </c>
      <c r="R106" s="167">
        <v>24</v>
      </c>
      <c r="S106" s="167">
        <v>20</v>
      </c>
      <c r="T106" s="167">
        <v>2</v>
      </c>
      <c r="U106" s="167">
        <v>-13</v>
      </c>
      <c r="V106" s="167">
        <v>-6</v>
      </c>
      <c r="W106" s="168">
        <v>-9</v>
      </c>
    </row>
    <row r="107" spans="1:23" ht="15.75" customHeight="1" x14ac:dyDescent="0.2">
      <c r="A107" s="12" t="s">
        <v>155</v>
      </c>
      <c r="B107" s="185" t="s">
        <v>24</v>
      </c>
      <c r="C107" s="167">
        <v>400</v>
      </c>
      <c r="D107" s="167"/>
      <c r="E107" s="167">
        <v>35</v>
      </c>
      <c r="F107" s="167">
        <v>14</v>
      </c>
      <c r="G107" s="167">
        <v>19</v>
      </c>
      <c r="H107" s="167">
        <v>-37</v>
      </c>
      <c r="I107" s="167">
        <v>45</v>
      </c>
      <c r="J107" s="167">
        <v>118</v>
      </c>
      <c r="K107" s="167">
        <v>140</v>
      </c>
      <c r="L107" s="167">
        <v>19</v>
      </c>
      <c r="M107" s="167">
        <v>39</v>
      </c>
      <c r="N107" s="167">
        <v>32</v>
      </c>
      <c r="O107" s="167">
        <v>9</v>
      </c>
      <c r="P107" s="167">
        <v>8</v>
      </c>
      <c r="Q107" s="167">
        <v>-4</v>
      </c>
      <c r="R107" s="167">
        <v>9</v>
      </c>
      <c r="S107" s="167">
        <v>-13</v>
      </c>
      <c r="T107" s="167">
        <v>-2</v>
      </c>
      <c r="U107" s="167">
        <v>-16</v>
      </c>
      <c r="V107" s="167">
        <v>-8</v>
      </c>
      <c r="W107" s="168">
        <v>-7</v>
      </c>
    </row>
    <row r="108" spans="1:23" ht="15.75" customHeight="1" x14ac:dyDescent="0.2">
      <c r="A108" s="12" t="s">
        <v>156</v>
      </c>
      <c r="B108" s="185" t="s">
        <v>25</v>
      </c>
      <c r="C108" s="167">
        <v>116</v>
      </c>
      <c r="D108" s="167"/>
      <c r="E108" s="167">
        <v>16</v>
      </c>
      <c r="F108" s="167">
        <v>8</v>
      </c>
      <c r="G108" s="167">
        <v>8</v>
      </c>
      <c r="H108" s="167">
        <v>-21</v>
      </c>
      <c r="I108" s="167">
        <v>4</v>
      </c>
      <c r="J108" s="167">
        <v>11</v>
      </c>
      <c r="K108" s="167">
        <v>10</v>
      </c>
      <c r="L108" s="167">
        <v>16</v>
      </c>
      <c r="M108" s="167">
        <v>6</v>
      </c>
      <c r="N108" s="167">
        <v>6</v>
      </c>
      <c r="O108" s="167">
        <v>6</v>
      </c>
      <c r="P108" s="167">
        <v>8</v>
      </c>
      <c r="Q108" s="167">
        <v>15</v>
      </c>
      <c r="R108" s="167">
        <v>12</v>
      </c>
      <c r="S108" s="167">
        <v>3</v>
      </c>
      <c r="T108" s="167">
        <v>3</v>
      </c>
      <c r="U108" s="167">
        <v>0</v>
      </c>
      <c r="V108" s="167">
        <v>4</v>
      </c>
      <c r="W108" s="168">
        <v>1</v>
      </c>
    </row>
    <row r="109" spans="1:23" ht="15.75" customHeight="1" x14ac:dyDescent="0.2">
      <c r="A109" s="12" t="s">
        <v>157</v>
      </c>
      <c r="B109" s="185" t="s">
        <v>26</v>
      </c>
      <c r="C109" s="167">
        <v>465</v>
      </c>
      <c r="D109" s="167"/>
      <c r="E109" s="167">
        <v>79</v>
      </c>
      <c r="F109" s="167">
        <v>73</v>
      </c>
      <c r="G109" s="167">
        <v>61</v>
      </c>
      <c r="H109" s="167">
        <v>-226</v>
      </c>
      <c r="I109" s="167">
        <v>41</v>
      </c>
      <c r="J109" s="167">
        <v>46</v>
      </c>
      <c r="K109" s="167">
        <v>36</v>
      </c>
      <c r="L109" s="167">
        <v>74</v>
      </c>
      <c r="M109" s="167">
        <v>70</v>
      </c>
      <c r="N109" s="167">
        <v>43</v>
      </c>
      <c r="O109" s="167">
        <v>39</v>
      </c>
      <c r="P109" s="167">
        <v>39</v>
      </c>
      <c r="Q109" s="167">
        <v>34</v>
      </c>
      <c r="R109" s="167">
        <v>13</v>
      </c>
      <c r="S109" s="167">
        <v>-4</v>
      </c>
      <c r="T109" s="167">
        <v>10</v>
      </c>
      <c r="U109" s="167">
        <v>18</v>
      </c>
      <c r="V109" s="167">
        <v>15</v>
      </c>
      <c r="W109" s="168">
        <v>4</v>
      </c>
    </row>
    <row r="110" spans="1:23" ht="15.75" customHeight="1" x14ac:dyDescent="0.2">
      <c r="A110" s="12" t="s">
        <v>158</v>
      </c>
      <c r="B110" s="185" t="s">
        <v>27</v>
      </c>
      <c r="C110" s="167">
        <v>482</v>
      </c>
      <c r="D110" s="167"/>
      <c r="E110" s="167">
        <v>57</v>
      </c>
      <c r="F110" s="167">
        <v>34</v>
      </c>
      <c r="G110" s="167">
        <v>5</v>
      </c>
      <c r="H110" s="167">
        <v>-50</v>
      </c>
      <c r="I110" s="167">
        <v>43</v>
      </c>
      <c r="J110" s="167">
        <v>142</v>
      </c>
      <c r="K110" s="167">
        <v>120</v>
      </c>
      <c r="L110" s="167">
        <v>65</v>
      </c>
      <c r="M110" s="167">
        <v>38</v>
      </c>
      <c r="N110" s="167">
        <v>7</v>
      </c>
      <c r="O110" s="167">
        <v>12</v>
      </c>
      <c r="P110" s="167">
        <v>16</v>
      </c>
      <c r="Q110" s="167">
        <v>-19</v>
      </c>
      <c r="R110" s="167">
        <v>-8</v>
      </c>
      <c r="S110" s="167">
        <v>-5</v>
      </c>
      <c r="T110" s="167">
        <v>0</v>
      </c>
      <c r="U110" s="167">
        <v>8</v>
      </c>
      <c r="V110" s="167">
        <v>8</v>
      </c>
      <c r="W110" s="168">
        <v>9</v>
      </c>
    </row>
    <row r="111" spans="1:23" ht="15.75" customHeight="1" x14ac:dyDescent="0.2">
      <c r="A111" s="12" t="s">
        <v>159</v>
      </c>
      <c r="B111" s="185" t="s">
        <v>8</v>
      </c>
      <c r="C111" s="167">
        <v>399</v>
      </c>
      <c r="D111" s="167"/>
      <c r="E111" s="167">
        <v>52</v>
      </c>
      <c r="F111" s="167">
        <v>37</v>
      </c>
      <c r="G111" s="167">
        <v>26</v>
      </c>
      <c r="H111" s="167">
        <v>-80</v>
      </c>
      <c r="I111" s="167">
        <v>-22</v>
      </c>
      <c r="J111" s="167">
        <v>64</v>
      </c>
      <c r="K111" s="167">
        <v>98</v>
      </c>
      <c r="L111" s="167">
        <v>47</v>
      </c>
      <c r="M111" s="167">
        <v>56</v>
      </c>
      <c r="N111" s="167">
        <v>50</v>
      </c>
      <c r="O111" s="167">
        <v>11</v>
      </c>
      <c r="P111" s="167">
        <v>10</v>
      </c>
      <c r="Q111" s="167">
        <v>53</v>
      </c>
      <c r="R111" s="167">
        <v>18</v>
      </c>
      <c r="S111" s="167">
        <v>8</v>
      </c>
      <c r="T111" s="167">
        <v>-7</v>
      </c>
      <c r="U111" s="167">
        <v>-10</v>
      </c>
      <c r="V111" s="167">
        <v>-8</v>
      </c>
      <c r="W111" s="168">
        <v>-4</v>
      </c>
    </row>
    <row r="112" spans="1:23" ht="15.75" customHeight="1" x14ac:dyDescent="0.2">
      <c r="A112" s="12" t="s">
        <v>160</v>
      </c>
      <c r="B112" s="185" t="s">
        <v>28</v>
      </c>
      <c r="C112" s="167">
        <v>-61</v>
      </c>
      <c r="D112" s="167"/>
      <c r="E112" s="167">
        <v>-3</v>
      </c>
      <c r="F112" s="167">
        <v>1</v>
      </c>
      <c r="G112" s="167">
        <v>1</v>
      </c>
      <c r="H112" s="167">
        <v>-28</v>
      </c>
      <c r="I112" s="167">
        <v>-18</v>
      </c>
      <c r="J112" s="167">
        <v>-1</v>
      </c>
      <c r="K112" s="167">
        <v>-1</v>
      </c>
      <c r="L112" s="167">
        <v>-3</v>
      </c>
      <c r="M112" s="167">
        <v>4</v>
      </c>
      <c r="N112" s="167">
        <v>-9</v>
      </c>
      <c r="O112" s="167">
        <v>-7</v>
      </c>
      <c r="P112" s="167">
        <v>-1</v>
      </c>
      <c r="Q112" s="167">
        <v>0</v>
      </c>
      <c r="R112" s="167">
        <v>2</v>
      </c>
      <c r="S112" s="167">
        <v>3</v>
      </c>
      <c r="T112" s="167">
        <v>-1</v>
      </c>
      <c r="U112" s="167">
        <v>0</v>
      </c>
      <c r="V112" s="167">
        <v>-1</v>
      </c>
      <c r="W112" s="168">
        <v>1</v>
      </c>
    </row>
    <row r="113" spans="1:23" ht="15.75" customHeight="1" x14ac:dyDescent="0.2">
      <c r="A113" s="12" t="s">
        <v>161</v>
      </c>
      <c r="B113" s="185" t="s">
        <v>29</v>
      </c>
      <c r="C113" s="167">
        <v>370</v>
      </c>
      <c r="D113" s="167"/>
      <c r="E113" s="167">
        <v>46</v>
      </c>
      <c r="F113" s="167">
        <v>11</v>
      </c>
      <c r="G113" s="167">
        <v>13</v>
      </c>
      <c r="H113" s="167">
        <v>-51</v>
      </c>
      <c r="I113" s="167">
        <v>-37</v>
      </c>
      <c r="J113" s="167">
        <v>-6</v>
      </c>
      <c r="K113" s="167">
        <v>7</v>
      </c>
      <c r="L113" s="167">
        <v>72</v>
      </c>
      <c r="M113" s="167">
        <v>46</v>
      </c>
      <c r="N113" s="167">
        <v>44</v>
      </c>
      <c r="O113" s="167">
        <v>53</v>
      </c>
      <c r="P113" s="167">
        <v>43</v>
      </c>
      <c r="Q113" s="167">
        <v>61</v>
      </c>
      <c r="R113" s="167">
        <v>39</v>
      </c>
      <c r="S113" s="167">
        <v>-7</v>
      </c>
      <c r="T113" s="167">
        <v>16</v>
      </c>
      <c r="U113" s="167">
        <v>11</v>
      </c>
      <c r="V113" s="167">
        <v>2</v>
      </c>
      <c r="W113" s="168">
        <v>7</v>
      </c>
    </row>
    <row r="114" spans="1:23" ht="15.75" customHeight="1" x14ac:dyDescent="0.2">
      <c r="A114" s="12" t="s">
        <v>162</v>
      </c>
      <c r="B114" s="185" t="s">
        <v>30</v>
      </c>
      <c r="C114" s="167">
        <v>558</v>
      </c>
      <c r="D114" s="167"/>
      <c r="E114" s="167">
        <v>128</v>
      </c>
      <c r="F114" s="167">
        <v>53</v>
      </c>
      <c r="G114" s="167">
        <v>25</v>
      </c>
      <c r="H114" s="167">
        <v>-120</v>
      </c>
      <c r="I114" s="167">
        <v>-9</v>
      </c>
      <c r="J114" s="167">
        <v>45</v>
      </c>
      <c r="K114" s="167">
        <v>144</v>
      </c>
      <c r="L114" s="167">
        <v>157</v>
      </c>
      <c r="M114" s="167">
        <v>29</v>
      </c>
      <c r="N114" s="167">
        <v>22</v>
      </c>
      <c r="O114" s="167">
        <v>34</v>
      </c>
      <c r="P114" s="167">
        <v>36</v>
      </c>
      <c r="Q114" s="167">
        <v>22</v>
      </c>
      <c r="R114" s="167">
        <v>-7</v>
      </c>
      <c r="S114" s="167">
        <v>4</v>
      </c>
      <c r="T114" s="167">
        <v>4</v>
      </c>
      <c r="U114" s="167">
        <v>-3</v>
      </c>
      <c r="V114" s="167">
        <v>-9</v>
      </c>
      <c r="W114" s="168">
        <v>3</v>
      </c>
    </row>
    <row r="115" spans="1:23" ht="15.75" customHeight="1" x14ac:dyDescent="0.2">
      <c r="A115" s="12" t="s">
        <v>163</v>
      </c>
      <c r="B115" s="185" t="s">
        <v>31</v>
      </c>
      <c r="C115" s="167">
        <v>179</v>
      </c>
      <c r="D115" s="167"/>
      <c r="E115" s="167">
        <v>40</v>
      </c>
      <c r="F115" s="167">
        <v>22</v>
      </c>
      <c r="G115" s="167">
        <v>30</v>
      </c>
      <c r="H115" s="167">
        <v>193</v>
      </c>
      <c r="I115" s="167">
        <v>-137</v>
      </c>
      <c r="J115" s="167">
        <v>-60</v>
      </c>
      <c r="K115" s="167">
        <v>-12</v>
      </c>
      <c r="L115" s="167">
        <v>59</v>
      </c>
      <c r="M115" s="167">
        <v>32</v>
      </c>
      <c r="N115" s="167">
        <v>6</v>
      </c>
      <c r="O115" s="167">
        <v>17</v>
      </c>
      <c r="P115" s="167">
        <v>3</v>
      </c>
      <c r="Q115" s="167">
        <v>-1</v>
      </c>
      <c r="R115" s="167">
        <v>-10</v>
      </c>
      <c r="S115" s="167">
        <v>17</v>
      </c>
      <c r="T115" s="167">
        <v>-6</v>
      </c>
      <c r="U115" s="167">
        <v>-4</v>
      </c>
      <c r="V115" s="167">
        <v>-7</v>
      </c>
      <c r="W115" s="168">
        <v>-3</v>
      </c>
    </row>
    <row r="116" spans="1:23" ht="15.75" customHeight="1" x14ac:dyDescent="0.2">
      <c r="A116" s="12" t="s">
        <v>164</v>
      </c>
      <c r="B116" s="185" t="s">
        <v>10</v>
      </c>
      <c r="C116" s="167">
        <v>-101</v>
      </c>
      <c r="D116" s="167"/>
      <c r="E116" s="167">
        <v>3</v>
      </c>
      <c r="F116" s="167">
        <v>-7</v>
      </c>
      <c r="G116" s="167">
        <v>-4</v>
      </c>
      <c r="H116" s="167">
        <v>-19</v>
      </c>
      <c r="I116" s="167">
        <v>-33</v>
      </c>
      <c r="J116" s="167">
        <v>-19</v>
      </c>
      <c r="K116" s="167">
        <v>-22</v>
      </c>
      <c r="L116" s="167">
        <v>20</v>
      </c>
      <c r="M116" s="167">
        <v>19</v>
      </c>
      <c r="N116" s="167">
        <v>24</v>
      </c>
      <c r="O116" s="167">
        <v>-12</v>
      </c>
      <c r="P116" s="167">
        <v>-20</v>
      </c>
      <c r="Q116" s="167">
        <v>-6</v>
      </c>
      <c r="R116" s="167">
        <v>2</v>
      </c>
      <c r="S116" s="167">
        <v>-16</v>
      </c>
      <c r="T116" s="167">
        <v>3</v>
      </c>
      <c r="U116" s="167">
        <v>-7</v>
      </c>
      <c r="V116" s="167">
        <v>-3</v>
      </c>
      <c r="W116" s="168">
        <v>-4</v>
      </c>
    </row>
    <row r="117" spans="1:23" ht="15.75" customHeight="1" x14ac:dyDescent="0.2">
      <c r="A117" s="170" t="s">
        <v>165</v>
      </c>
      <c r="B117" s="187" t="s">
        <v>32</v>
      </c>
      <c r="C117" s="172">
        <v>453</v>
      </c>
      <c r="D117" s="172"/>
      <c r="E117" s="172">
        <v>108</v>
      </c>
      <c r="F117" s="172">
        <v>35</v>
      </c>
      <c r="G117" s="172">
        <v>31</v>
      </c>
      <c r="H117" s="172">
        <v>-145</v>
      </c>
      <c r="I117" s="172">
        <v>74</v>
      </c>
      <c r="J117" s="172">
        <v>64</v>
      </c>
      <c r="K117" s="172">
        <v>171</v>
      </c>
      <c r="L117" s="172">
        <v>79</v>
      </c>
      <c r="M117" s="172">
        <v>43</v>
      </c>
      <c r="N117" s="172">
        <v>4</v>
      </c>
      <c r="O117" s="172">
        <v>-40</v>
      </c>
      <c r="P117" s="172">
        <v>-9</v>
      </c>
      <c r="Q117" s="172">
        <v>-12</v>
      </c>
      <c r="R117" s="172">
        <v>-2</v>
      </c>
      <c r="S117" s="172">
        <v>4</v>
      </c>
      <c r="T117" s="172">
        <v>3</v>
      </c>
      <c r="U117" s="172">
        <v>16</v>
      </c>
      <c r="V117" s="172">
        <v>23</v>
      </c>
      <c r="W117" s="173">
        <v>6</v>
      </c>
    </row>
    <row r="118" spans="1:23" ht="12" customHeight="1" x14ac:dyDescent="0.2"/>
    <row r="119" spans="1:23" ht="10.5" customHeight="1" x14ac:dyDescent="0.2">
      <c r="A119" s="227" t="s">
        <v>321</v>
      </c>
      <c r="B119" s="227"/>
      <c r="C119" s="101"/>
    </row>
  </sheetData>
  <mergeCells count="23">
    <mergeCell ref="AA13:AC13"/>
    <mergeCell ref="C41:J41"/>
    <mergeCell ref="C3:C5"/>
    <mergeCell ref="E3:W3"/>
    <mergeCell ref="E4:W4"/>
    <mergeCell ref="Z14:AD14"/>
    <mergeCell ref="Z16:AD16"/>
    <mergeCell ref="Z34:AD34"/>
    <mergeCell ref="Z25:AD25"/>
    <mergeCell ref="AA36:AC36"/>
    <mergeCell ref="A1:G1"/>
    <mergeCell ref="A119:B119"/>
    <mergeCell ref="I1:J1"/>
    <mergeCell ref="A3:B5"/>
    <mergeCell ref="C42:C44"/>
    <mergeCell ref="E42:W42"/>
    <mergeCell ref="E43:W43"/>
    <mergeCell ref="C80:J80"/>
    <mergeCell ref="C81:C83"/>
    <mergeCell ref="E81:W81"/>
    <mergeCell ref="E82:W82"/>
    <mergeCell ref="A42:B44"/>
    <mergeCell ref="A81:B83"/>
  </mergeCells>
  <hyperlinks>
    <hyperlink ref="I1" location="Contents!A1" display="back to contents"/>
    <hyperlink ref="AC21" location="'Council 15-16'!A1" display="2015/16"/>
    <hyperlink ref="AB21" location="'Council 14-15'!A1" display="2014/15"/>
    <hyperlink ref="AA21" location="'Council 13-14'!A1" display="2013/14"/>
    <hyperlink ref="AC20" location="'Council 12-13'!A1" display="2012/13"/>
    <hyperlink ref="AB20" location="'Council 11-12'!A1" display="2011/12"/>
    <hyperlink ref="AA20" location="'Council 10-11'!A1" display="2010/11"/>
    <hyperlink ref="AC19" location="'Council 09-10'!A1" display="2009/10"/>
    <hyperlink ref="AB19" location="'Council 08-09'!A1" display="2008/09"/>
    <hyperlink ref="AA19" location="'Council 07-08'!A1" display="2007/08"/>
    <hyperlink ref="AC18" location="'Council 06-07'!A1" display="2006/07"/>
    <hyperlink ref="AB18" location="'Council 05-06'!A1" display="2005/06"/>
    <hyperlink ref="AA18" location="'Council 04-05'!A1" display="2004/05"/>
    <hyperlink ref="AC17" location="'Council 03-04'!A1" display="2003/04"/>
    <hyperlink ref="AB17" location="'Council 02-03'!A1" display="2002/03"/>
    <hyperlink ref="AA17" location="'Council 01-02'!A1" display="2001/02"/>
    <hyperlink ref="AA22" location="'Council 16-17'!A1" display="2016-17"/>
    <hyperlink ref="AB22" location="'Council 17-18'!A1" display="2017-18"/>
    <hyperlink ref="AC22" location="'Council 18-19'!A1" display="2018-19"/>
    <hyperlink ref="AA23" location="'Council 19-20'!A1" display="2019-20"/>
    <hyperlink ref="AA32" location="'NHS Board 19-20'!A1" display="2019-20"/>
    <hyperlink ref="AC31" location="'NHS Board 18-19'!A1" display="2018-19"/>
    <hyperlink ref="AB31" location="'NHS Board 17-18'!A1" display="2017-18"/>
    <hyperlink ref="AA31" location="'NHS Board 16-17'!A1" display="2016-17"/>
    <hyperlink ref="AC30" location="'NHS Board 15-16'!A1" display="2015-16"/>
    <hyperlink ref="AB30" location="'NHS Board 14-15'!A1" display="2014-15"/>
    <hyperlink ref="AA30" location="'NHS Board 13-14'!A1" display="2013-14"/>
    <hyperlink ref="AC29" location="'NHS Board 12-13'!A1" display="2012-13"/>
    <hyperlink ref="AB29" location="'NHS Board 11-12'!A1" display="2011-12"/>
    <hyperlink ref="AA29" location="'NHS Board 10-11'!A1" display="2010-11"/>
    <hyperlink ref="AA28" location="'NHS Board 07-08'!A1" display="2007-08"/>
    <hyperlink ref="AB28" location="'NHS Board 08-09'!A1" display="2008-09"/>
    <hyperlink ref="AC28" location="'NHS Board 09-10'!A1" display="2009-10"/>
    <hyperlink ref="AC27" location="'NHS Board 06-07'!A1" display="2006-07"/>
    <hyperlink ref="AB27" location="'NHS Board 05-06'!A1" display="2005-06"/>
    <hyperlink ref="AA27" location="'NHS Board 04-05'!A1" display="2004-05"/>
    <hyperlink ref="AC26" location="'NHS Board 03-04'!A1" display="2003-04"/>
    <hyperlink ref="AB26" location="'NHS Board 02-03'!A1" display="2002-03"/>
    <hyperlink ref="AA26" location="'NHS Board 01-02'!A1" display="2001-02"/>
    <hyperlink ref="AB35" location="'Migration 18-20'!A1" display="2018-2020 Totals"/>
    <hyperlink ref="AA36" location="'Migration 18-20 as % of MYE'!A1" display="2018-2020 as % of Population"/>
    <hyperlink ref="AB37" location="'Migration 18-20 Chart'!A1" display="Interactive Graph"/>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0070C0"/>
  </sheetPr>
  <dimension ref="A1:AD139"/>
  <sheetViews>
    <sheetView showGridLines="0" zoomScaleNormal="100" workbookViewId="0">
      <selection sqref="A1:G1"/>
    </sheetView>
  </sheetViews>
  <sheetFormatPr defaultRowHeight="15" x14ac:dyDescent="0.2"/>
  <cols>
    <col min="1" max="1" width="11.28515625" style="25" customWidth="1"/>
    <col min="2" max="2" width="20.7109375" style="181" customWidth="1"/>
    <col min="3" max="3" width="11.7109375" style="25" customWidth="1"/>
    <col min="4" max="4" width="5.7109375" style="25" customWidth="1"/>
    <col min="5" max="24" width="9.7109375" style="25" customWidth="1"/>
    <col min="25" max="25" width="9.140625" style="25" customWidth="1"/>
    <col min="26" max="26" width="11.42578125" style="25" customWidth="1"/>
    <col min="27" max="27" width="17.7109375" style="25" customWidth="1"/>
    <col min="28" max="28" width="17.85546875" style="25" customWidth="1"/>
    <col min="29" max="29" width="18.5703125" style="25" customWidth="1"/>
    <col min="30" max="30" width="12" style="25" customWidth="1"/>
    <col min="31" max="16384" width="9.140625" style="25"/>
  </cols>
  <sheetData>
    <row r="1" spans="1:30" ht="18" customHeight="1" x14ac:dyDescent="0.2">
      <c r="A1" s="226" t="s">
        <v>254</v>
      </c>
      <c r="B1" s="226"/>
      <c r="C1" s="226"/>
      <c r="D1" s="226"/>
      <c r="E1" s="226"/>
      <c r="F1" s="226"/>
      <c r="G1" s="226"/>
      <c r="H1" s="120"/>
      <c r="I1" s="228" t="s">
        <v>209</v>
      </c>
      <c r="J1" s="228"/>
      <c r="K1" s="127"/>
      <c r="L1" s="127"/>
    </row>
    <row r="2" spans="1:30" ht="15" customHeight="1" x14ac:dyDescent="0.25">
      <c r="B2" s="156"/>
      <c r="C2" s="124"/>
      <c r="D2" s="124"/>
      <c r="E2" s="124"/>
      <c r="F2" s="124"/>
      <c r="G2" s="124"/>
      <c r="H2" s="124"/>
      <c r="J2" s="127"/>
      <c r="K2" s="127"/>
      <c r="L2" s="127"/>
      <c r="W2" s="128"/>
    </row>
    <row r="3" spans="1:30" ht="18" customHeight="1" x14ac:dyDescent="0.2">
      <c r="A3" s="234" t="s">
        <v>208</v>
      </c>
      <c r="B3" s="235"/>
      <c r="C3" s="231" t="s">
        <v>34</v>
      </c>
      <c r="D3" s="129"/>
      <c r="E3" s="229" t="s">
        <v>2</v>
      </c>
      <c r="F3" s="229"/>
      <c r="G3" s="229"/>
      <c r="H3" s="229"/>
      <c r="I3" s="229"/>
      <c r="J3" s="229"/>
      <c r="K3" s="229"/>
      <c r="L3" s="229"/>
      <c r="M3" s="229"/>
      <c r="N3" s="229"/>
      <c r="O3" s="229"/>
      <c r="P3" s="229"/>
      <c r="Q3" s="229"/>
      <c r="R3" s="229"/>
      <c r="S3" s="229"/>
      <c r="T3" s="229"/>
      <c r="U3" s="229"/>
      <c r="V3" s="229"/>
      <c r="W3" s="230"/>
    </row>
    <row r="4" spans="1:30" s="95" customFormat="1" ht="18" customHeight="1" x14ac:dyDescent="0.2">
      <c r="A4" s="236"/>
      <c r="B4" s="235"/>
      <c r="C4" s="232"/>
      <c r="E4" s="229" t="s">
        <v>63</v>
      </c>
      <c r="F4" s="229"/>
      <c r="G4" s="229"/>
      <c r="H4" s="229"/>
      <c r="I4" s="229"/>
      <c r="J4" s="229"/>
      <c r="K4" s="229"/>
      <c r="L4" s="229"/>
      <c r="M4" s="229"/>
      <c r="N4" s="229"/>
      <c r="O4" s="229"/>
      <c r="P4" s="229"/>
      <c r="Q4" s="229"/>
      <c r="R4" s="229"/>
      <c r="S4" s="229"/>
      <c r="T4" s="229"/>
      <c r="U4" s="229"/>
      <c r="V4" s="229"/>
      <c r="W4" s="230"/>
      <c r="Y4" s="25"/>
      <c r="Z4" s="25"/>
      <c r="AA4" s="25"/>
      <c r="AB4" s="25"/>
      <c r="AC4" s="25"/>
      <c r="AD4" s="25"/>
    </row>
    <row r="5" spans="1:30" s="95" customFormat="1" ht="18" customHeight="1" x14ac:dyDescent="0.2">
      <c r="A5" s="237"/>
      <c r="B5" s="238"/>
      <c r="C5" s="233"/>
      <c r="D5" s="130"/>
      <c r="E5" s="131" t="s">
        <v>43</v>
      </c>
      <c r="F5" s="131" t="s">
        <v>44</v>
      </c>
      <c r="G5" s="131" t="s">
        <v>45</v>
      </c>
      <c r="H5" s="131" t="s">
        <v>46</v>
      </c>
      <c r="I5" s="131" t="s">
        <v>47</v>
      </c>
      <c r="J5" s="131" t="s">
        <v>48</v>
      </c>
      <c r="K5" s="131" t="s">
        <v>49</v>
      </c>
      <c r="L5" s="132" t="s">
        <v>50</v>
      </c>
      <c r="M5" s="131" t="s">
        <v>51</v>
      </c>
      <c r="N5" s="131" t="s">
        <v>52</v>
      </c>
      <c r="O5" s="131" t="s">
        <v>53</v>
      </c>
      <c r="P5" s="131" t="s">
        <v>54</v>
      </c>
      <c r="Q5" s="131" t="s">
        <v>55</v>
      </c>
      <c r="R5" s="131" t="s">
        <v>56</v>
      </c>
      <c r="S5" s="131" t="s">
        <v>57</v>
      </c>
      <c r="T5" s="131" t="s">
        <v>58</v>
      </c>
      <c r="U5" s="131" t="s">
        <v>59</v>
      </c>
      <c r="V5" s="131" t="s">
        <v>60</v>
      </c>
      <c r="W5" s="151" t="s">
        <v>42</v>
      </c>
      <c r="Y5" s="25"/>
      <c r="Z5" s="25"/>
      <c r="AA5" s="25"/>
      <c r="AB5" s="25"/>
      <c r="AC5" s="25"/>
      <c r="AD5" s="25"/>
    </row>
    <row r="6" spans="1:30" ht="15.75" customHeight="1" x14ac:dyDescent="0.2">
      <c r="A6" s="134" t="s">
        <v>133</v>
      </c>
      <c r="B6" s="157" t="s">
        <v>3</v>
      </c>
      <c r="C6" s="162">
        <v>20900</v>
      </c>
      <c r="D6" s="162"/>
      <c r="E6" s="162">
        <v>1199</v>
      </c>
      <c r="F6" s="162">
        <v>1049</v>
      </c>
      <c r="G6" s="162">
        <v>885</v>
      </c>
      <c r="H6" s="162">
        <v>4990</v>
      </c>
      <c r="I6" s="162">
        <v>4628</v>
      </c>
      <c r="J6" s="162">
        <v>757</v>
      </c>
      <c r="K6" s="162">
        <v>1843</v>
      </c>
      <c r="L6" s="162">
        <v>1229</v>
      </c>
      <c r="M6" s="162">
        <v>880</v>
      </c>
      <c r="N6" s="162">
        <v>809</v>
      </c>
      <c r="O6" s="162">
        <v>734</v>
      </c>
      <c r="P6" s="162">
        <v>793</v>
      </c>
      <c r="Q6" s="162">
        <v>550</v>
      </c>
      <c r="R6" s="162">
        <v>339</v>
      </c>
      <c r="S6" s="162">
        <v>80</v>
      </c>
      <c r="T6" s="162">
        <v>22</v>
      </c>
      <c r="U6" s="162">
        <v>17</v>
      </c>
      <c r="V6" s="162">
        <v>60</v>
      </c>
      <c r="W6" s="178">
        <v>36</v>
      </c>
    </row>
    <row r="7" spans="1:30" ht="15.75" customHeight="1" x14ac:dyDescent="0.2">
      <c r="A7" s="12"/>
      <c r="B7" s="157" t="s">
        <v>35</v>
      </c>
      <c r="C7" s="161"/>
      <c r="D7" s="162"/>
      <c r="E7" s="161"/>
      <c r="F7" s="161"/>
      <c r="G7" s="161"/>
      <c r="H7" s="161"/>
      <c r="I7" s="161"/>
      <c r="J7" s="161"/>
      <c r="K7" s="161"/>
      <c r="L7" s="161"/>
      <c r="M7" s="161"/>
      <c r="N7" s="161"/>
      <c r="O7" s="161"/>
      <c r="P7" s="161"/>
      <c r="Q7" s="161"/>
      <c r="R7" s="161"/>
      <c r="S7" s="161"/>
      <c r="T7" s="161"/>
      <c r="U7" s="161"/>
      <c r="V7" s="161"/>
      <c r="W7" s="163"/>
    </row>
    <row r="8" spans="1:30" ht="15.75" customHeight="1" x14ac:dyDescent="0.2">
      <c r="A8" s="12" t="s">
        <v>134</v>
      </c>
      <c r="B8" s="164" t="s">
        <v>4</v>
      </c>
      <c r="C8" s="165">
        <v>-1318</v>
      </c>
      <c r="D8" s="165"/>
      <c r="E8" s="165">
        <v>-228</v>
      </c>
      <c r="F8" s="165">
        <v>-30</v>
      </c>
      <c r="G8" s="165">
        <v>-13</v>
      </c>
      <c r="H8" s="165">
        <v>948</v>
      </c>
      <c r="I8" s="165">
        <v>110</v>
      </c>
      <c r="J8" s="165">
        <v>-731</v>
      </c>
      <c r="K8" s="165">
        <v>-519</v>
      </c>
      <c r="L8" s="165">
        <v>-229</v>
      </c>
      <c r="M8" s="165">
        <v>-164</v>
      </c>
      <c r="N8" s="165">
        <v>-74</v>
      </c>
      <c r="O8" s="165">
        <v>-64</v>
      </c>
      <c r="P8" s="165">
        <v>-116</v>
      </c>
      <c r="Q8" s="165">
        <v>-106</v>
      </c>
      <c r="R8" s="165">
        <v>-68</v>
      </c>
      <c r="S8" s="165">
        <v>-28</v>
      </c>
      <c r="T8" s="165">
        <v>5</v>
      </c>
      <c r="U8" s="165">
        <v>-4</v>
      </c>
      <c r="V8" s="165">
        <v>8</v>
      </c>
      <c r="W8" s="166">
        <v>-15</v>
      </c>
    </row>
    <row r="9" spans="1:30" ht="15.75" customHeight="1" x14ac:dyDescent="0.2">
      <c r="A9" s="12" t="s">
        <v>135</v>
      </c>
      <c r="B9" s="164" t="s">
        <v>5</v>
      </c>
      <c r="C9" s="167">
        <v>-600</v>
      </c>
      <c r="D9" s="167"/>
      <c r="E9" s="167">
        <v>168</v>
      </c>
      <c r="F9" s="167">
        <v>35</v>
      </c>
      <c r="G9" s="167">
        <v>7</v>
      </c>
      <c r="H9" s="167">
        <v>-569</v>
      </c>
      <c r="I9" s="167">
        <v>-330</v>
      </c>
      <c r="J9" s="167">
        <v>-117</v>
      </c>
      <c r="K9" s="167">
        <v>167</v>
      </c>
      <c r="L9" s="167">
        <v>85</v>
      </c>
      <c r="M9" s="167">
        <v>24</v>
      </c>
      <c r="N9" s="167">
        <v>-23</v>
      </c>
      <c r="O9" s="167">
        <v>-32</v>
      </c>
      <c r="P9" s="167">
        <v>-31</v>
      </c>
      <c r="Q9" s="167">
        <v>8</v>
      </c>
      <c r="R9" s="167">
        <v>-63</v>
      </c>
      <c r="S9" s="167">
        <v>-11</v>
      </c>
      <c r="T9" s="167">
        <v>-4</v>
      </c>
      <c r="U9" s="167">
        <v>35</v>
      </c>
      <c r="V9" s="167">
        <v>30</v>
      </c>
      <c r="W9" s="168">
        <v>21</v>
      </c>
    </row>
    <row r="10" spans="1:30" ht="15.75" customHeight="1" x14ac:dyDescent="0.2">
      <c r="A10" s="12" t="s">
        <v>136</v>
      </c>
      <c r="B10" s="164" t="s">
        <v>6</v>
      </c>
      <c r="C10" s="167">
        <v>198</v>
      </c>
      <c r="D10" s="167"/>
      <c r="E10" s="167">
        <v>74</v>
      </c>
      <c r="F10" s="167">
        <v>41</v>
      </c>
      <c r="G10" s="167">
        <v>20</v>
      </c>
      <c r="H10" s="167">
        <v>-116</v>
      </c>
      <c r="I10" s="167">
        <v>-92</v>
      </c>
      <c r="J10" s="167">
        <v>-81</v>
      </c>
      <c r="K10" s="167">
        <v>29</v>
      </c>
      <c r="L10" s="167">
        <v>84</v>
      </c>
      <c r="M10" s="167">
        <v>3</v>
      </c>
      <c r="N10" s="167">
        <v>44</v>
      </c>
      <c r="O10" s="167">
        <v>58</v>
      </c>
      <c r="P10" s="167">
        <v>49</v>
      </c>
      <c r="Q10" s="167">
        <v>18</v>
      </c>
      <c r="R10" s="167">
        <v>14</v>
      </c>
      <c r="S10" s="167">
        <v>43</v>
      </c>
      <c r="T10" s="167">
        <v>-14</v>
      </c>
      <c r="U10" s="167">
        <v>7</v>
      </c>
      <c r="V10" s="167">
        <v>7</v>
      </c>
      <c r="W10" s="168">
        <v>10</v>
      </c>
    </row>
    <row r="11" spans="1:30" ht="15.75" customHeight="1" x14ac:dyDescent="0.2">
      <c r="A11" s="12" t="s">
        <v>137</v>
      </c>
      <c r="B11" s="164" t="s">
        <v>7</v>
      </c>
      <c r="C11" s="167">
        <v>-81</v>
      </c>
      <c r="D11" s="167"/>
      <c r="E11" s="167">
        <v>22</v>
      </c>
      <c r="F11" s="167">
        <v>6</v>
      </c>
      <c r="G11" s="167">
        <v>15</v>
      </c>
      <c r="H11" s="167">
        <v>-102</v>
      </c>
      <c r="I11" s="167">
        <v>-145</v>
      </c>
      <c r="J11" s="167">
        <v>-99</v>
      </c>
      <c r="K11" s="167">
        <v>-34</v>
      </c>
      <c r="L11" s="167">
        <v>52</v>
      </c>
      <c r="M11" s="167">
        <v>54</v>
      </c>
      <c r="N11" s="167">
        <v>41</v>
      </c>
      <c r="O11" s="167">
        <v>95</v>
      </c>
      <c r="P11" s="167">
        <v>95</v>
      </c>
      <c r="Q11" s="167">
        <v>50</v>
      </c>
      <c r="R11" s="167">
        <v>-9</v>
      </c>
      <c r="S11" s="167">
        <v>-66</v>
      </c>
      <c r="T11" s="167">
        <v>-25</v>
      </c>
      <c r="U11" s="167">
        <v>-10</v>
      </c>
      <c r="V11" s="167">
        <v>-8</v>
      </c>
      <c r="W11" s="168">
        <v>-13</v>
      </c>
    </row>
    <row r="12" spans="1:30" ht="15.75" customHeight="1" x14ac:dyDescent="0.2">
      <c r="A12" s="12" t="s">
        <v>138</v>
      </c>
      <c r="B12" s="169" t="s">
        <v>84</v>
      </c>
      <c r="C12" s="167">
        <v>4621</v>
      </c>
      <c r="D12" s="167"/>
      <c r="E12" s="167">
        <v>-399</v>
      </c>
      <c r="F12" s="167">
        <v>-47</v>
      </c>
      <c r="G12" s="167">
        <v>51</v>
      </c>
      <c r="H12" s="167">
        <v>2651</v>
      </c>
      <c r="I12" s="167">
        <v>2580</v>
      </c>
      <c r="J12" s="167">
        <v>780</v>
      </c>
      <c r="K12" s="167">
        <v>-95</v>
      </c>
      <c r="L12" s="167">
        <v>-422</v>
      </c>
      <c r="M12" s="167">
        <v>-131</v>
      </c>
      <c r="N12" s="167">
        <v>-24</v>
      </c>
      <c r="O12" s="167">
        <v>-71</v>
      </c>
      <c r="P12" s="167">
        <v>-189</v>
      </c>
      <c r="Q12" s="167">
        <v>-86</v>
      </c>
      <c r="R12" s="167">
        <v>-24</v>
      </c>
      <c r="S12" s="167">
        <v>-4</v>
      </c>
      <c r="T12" s="167">
        <v>30</v>
      </c>
      <c r="U12" s="167">
        <v>12</v>
      </c>
      <c r="V12" s="167">
        <v>-5</v>
      </c>
      <c r="W12" s="168">
        <v>14</v>
      </c>
    </row>
    <row r="13" spans="1:30" ht="15.75" customHeight="1" x14ac:dyDescent="0.2">
      <c r="A13" s="12" t="s">
        <v>139</v>
      </c>
      <c r="B13" s="164" t="s">
        <v>9</v>
      </c>
      <c r="C13" s="167">
        <v>-31</v>
      </c>
      <c r="D13" s="167"/>
      <c r="E13" s="167">
        <v>-13</v>
      </c>
      <c r="F13" s="167">
        <v>-19</v>
      </c>
      <c r="G13" s="167">
        <v>18</v>
      </c>
      <c r="H13" s="167">
        <v>-50</v>
      </c>
      <c r="I13" s="167">
        <v>-35</v>
      </c>
      <c r="J13" s="167">
        <v>-3</v>
      </c>
      <c r="K13" s="167">
        <v>17</v>
      </c>
      <c r="L13" s="167">
        <v>10</v>
      </c>
      <c r="M13" s="167">
        <v>6</v>
      </c>
      <c r="N13" s="167">
        <v>25</v>
      </c>
      <c r="O13" s="167">
        <v>-13</v>
      </c>
      <c r="P13" s="167">
        <v>-3</v>
      </c>
      <c r="Q13" s="167">
        <v>7</v>
      </c>
      <c r="R13" s="167">
        <v>15</v>
      </c>
      <c r="S13" s="167">
        <v>-11</v>
      </c>
      <c r="T13" s="167">
        <v>1</v>
      </c>
      <c r="U13" s="167">
        <v>12</v>
      </c>
      <c r="V13" s="167">
        <v>6</v>
      </c>
      <c r="W13" s="168">
        <v>-1</v>
      </c>
      <c r="Z13" s="27"/>
      <c r="AA13" s="239" t="s">
        <v>68</v>
      </c>
      <c r="AB13" s="239"/>
      <c r="AC13" s="239"/>
      <c r="AD13" s="27"/>
    </row>
    <row r="14" spans="1:30" ht="15.75" customHeight="1" x14ac:dyDescent="0.2">
      <c r="A14" s="12" t="s">
        <v>140</v>
      </c>
      <c r="B14" s="164" t="s">
        <v>72</v>
      </c>
      <c r="C14" s="167">
        <v>383</v>
      </c>
      <c r="D14" s="167"/>
      <c r="E14" s="167">
        <v>-8</v>
      </c>
      <c r="F14" s="167">
        <v>51</v>
      </c>
      <c r="G14" s="167">
        <v>54</v>
      </c>
      <c r="H14" s="167">
        <v>-181</v>
      </c>
      <c r="I14" s="167">
        <v>-49</v>
      </c>
      <c r="J14" s="167">
        <v>-80</v>
      </c>
      <c r="K14" s="167">
        <v>52</v>
      </c>
      <c r="L14" s="167">
        <v>24</v>
      </c>
      <c r="M14" s="167">
        <v>53</v>
      </c>
      <c r="N14" s="167">
        <v>51</v>
      </c>
      <c r="O14" s="167">
        <v>99</v>
      </c>
      <c r="P14" s="167">
        <v>137</v>
      </c>
      <c r="Q14" s="167">
        <v>92</v>
      </c>
      <c r="R14" s="167">
        <v>95</v>
      </c>
      <c r="S14" s="167">
        <v>-1</v>
      </c>
      <c r="T14" s="167">
        <v>-7</v>
      </c>
      <c r="U14" s="167">
        <v>-8</v>
      </c>
      <c r="V14" s="167">
        <v>0</v>
      </c>
      <c r="W14" s="168">
        <v>9</v>
      </c>
      <c r="Z14" s="240" t="s">
        <v>86</v>
      </c>
      <c r="AA14" s="240"/>
      <c r="AB14" s="240"/>
      <c r="AC14" s="240"/>
      <c r="AD14" s="240"/>
    </row>
    <row r="15" spans="1:30" ht="15.75" customHeight="1" x14ac:dyDescent="0.2">
      <c r="A15" s="12" t="s">
        <v>141</v>
      </c>
      <c r="B15" s="164" t="s">
        <v>11</v>
      </c>
      <c r="C15" s="167">
        <v>352</v>
      </c>
      <c r="D15" s="167"/>
      <c r="E15" s="167">
        <v>-78</v>
      </c>
      <c r="F15" s="167">
        <v>-35</v>
      </c>
      <c r="G15" s="167">
        <v>-2</v>
      </c>
      <c r="H15" s="167">
        <v>1115</v>
      </c>
      <c r="I15" s="167">
        <v>73</v>
      </c>
      <c r="J15" s="167">
        <v>-272</v>
      </c>
      <c r="K15" s="167">
        <v>-159</v>
      </c>
      <c r="L15" s="167">
        <v>-121</v>
      </c>
      <c r="M15" s="167">
        <v>-16</v>
      </c>
      <c r="N15" s="167">
        <v>-13</v>
      </c>
      <c r="O15" s="167">
        <v>-41</v>
      </c>
      <c r="P15" s="167">
        <v>-50</v>
      </c>
      <c r="Q15" s="167">
        <v>-18</v>
      </c>
      <c r="R15" s="167">
        <v>-7</v>
      </c>
      <c r="S15" s="167">
        <v>-7</v>
      </c>
      <c r="T15" s="167">
        <v>10</v>
      </c>
      <c r="U15" s="167">
        <v>1</v>
      </c>
      <c r="V15" s="167">
        <v>-18</v>
      </c>
      <c r="W15" s="168">
        <v>-10</v>
      </c>
      <c r="Z15" s="28"/>
      <c r="AA15" s="28"/>
      <c r="AB15" s="28"/>
      <c r="AC15" s="28"/>
      <c r="AD15" s="28"/>
    </row>
    <row r="16" spans="1:30" ht="15.75" customHeight="1" x14ac:dyDescent="0.2">
      <c r="A16" s="12" t="s">
        <v>142</v>
      </c>
      <c r="B16" s="164" t="s">
        <v>12</v>
      </c>
      <c r="C16" s="167">
        <v>230</v>
      </c>
      <c r="D16" s="167"/>
      <c r="E16" s="167">
        <v>29</v>
      </c>
      <c r="F16" s="167">
        <v>23</v>
      </c>
      <c r="G16" s="167">
        <v>-2</v>
      </c>
      <c r="H16" s="167">
        <v>-74</v>
      </c>
      <c r="I16" s="167">
        <v>-53</v>
      </c>
      <c r="J16" s="167">
        <v>-10</v>
      </c>
      <c r="K16" s="167">
        <v>60</v>
      </c>
      <c r="L16" s="167">
        <v>65</v>
      </c>
      <c r="M16" s="167">
        <v>27</v>
      </c>
      <c r="N16" s="167">
        <v>-8</v>
      </c>
      <c r="O16" s="167">
        <v>16</v>
      </c>
      <c r="P16" s="167">
        <v>44</v>
      </c>
      <c r="Q16" s="167">
        <v>34</v>
      </c>
      <c r="R16" s="167">
        <v>50</v>
      </c>
      <c r="S16" s="167">
        <v>13</v>
      </c>
      <c r="T16" s="167">
        <v>1</v>
      </c>
      <c r="U16" s="167">
        <v>5</v>
      </c>
      <c r="V16" s="167">
        <v>5</v>
      </c>
      <c r="W16" s="168">
        <v>5</v>
      </c>
      <c r="Z16" s="241" t="s">
        <v>125</v>
      </c>
      <c r="AA16" s="241"/>
      <c r="AB16" s="241"/>
      <c r="AC16" s="241"/>
      <c r="AD16" s="241"/>
    </row>
    <row r="17" spans="1:30" ht="15.75" customHeight="1" x14ac:dyDescent="0.2">
      <c r="A17" s="12" t="s">
        <v>143</v>
      </c>
      <c r="B17" s="164" t="s">
        <v>13</v>
      </c>
      <c r="C17" s="167">
        <v>370</v>
      </c>
      <c r="D17" s="167"/>
      <c r="E17" s="167">
        <v>173</v>
      </c>
      <c r="F17" s="167">
        <v>150</v>
      </c>
      <c r="G17" s="167">
        <v>52</v>
      </c>
      <c r="H17" s="167">
        <v>-149</v>
      </c>
      <c r="I17" s="167">
        <v>-88</v>
      </c>
      <c r="J17" s="167">
        <v>-148</v>
      </c>
      <c r="K17" s="167">
        <v>146</v>
      </c>
      <c r="L17" s="167">
        <v>138</v>
      </c>
      <c r="M17" s="167">
        <v>126</v>
      </c>
      <c r="N17" s="167">
        <v>66</v>
      </c>
      <c r="O17" s="167">
        <v>-30</v>
      </c>
      <c r="P17" s="167">
        <v>-9</v>
      </c>
      <c r="Q17" s="167">
        <v>-42</v>
      </c>
      <c r="R17" s="167">
        <v>-3</v>
      </c>
      <c r="S17" s="167">
        <v>-3</v>
      </c>
      <c r="T17" s="167">
        <v>6</v>
      </c>
      <c r="U17" s="167">
        <v>-2</v>
      </c>
      <c r="V17" s="167">
        <v>-5</v>
      </c>
      <c r="W17" s="168">
        <v>-8</v>
      </c>
      <c r="Z17" s="29"/>
      <c r="AA17" s="30" t="s">
        <v>108</v>
      </c>
      <c r="AB17" s="30" t="s">
        <v>109</v>
      </c>
      <c r="AC17" s="30" t="s">
        <v>110</v>
      </c>
      <c r="AD17" s="31"/>
    </row>
    <row r="18" spans="1:30" ht="15.75" customHeight="1" x14ac:dyDescent="0.2">
      <c r="A18" s="12" t="s">
        <v>144</v>
      </c>
      <c r="B18" s="164" t="s">
        <v>14</v>
      </c>
      <c r="C18" s="167">
        <v>1151</v>
      </c>
      <c r="D18" s="167"/>
      <c r="E18" s="167">
        <v>228</v>
      </c>
      <c r="F18" s="167">
        <v>136</v>
      </c>
      <c r="G18" s="167">
        <v>55</v>
      </c>
      <c r="H18" s="167">
        <v>-118</v>
      </c>
      <c r="I18" s="167">
        <v>-42</v>
      </c>
      <c r="J18" s="167">
        <v>48</v>
      </c>
      <c r="K18" s="167">
        <v>211</v>
      </c>
      <c r="L18" s="167">
        <v>194</v>
      </c>
      <c r="M18" s="167">
        <v>146</v>
      </c>
      <c r="N18" s="167">
        <v>25</v>
      </c>
      <c r="O18" s="167">
        <v>51</v>
      </c>
      <c r="P18" s="167">
        <v>43</v>
      </c>
      <c r="Q18" s="167">
        <v>51</v>
      </c>
      <c r="R18" s="167">
        <v>48</v>
      </c>
      <c r="S18" s="167">
        <v>51</v>
      </c>
      <c r="T18" s="167">
        <v>20</v>
      </c>
      <c r="U18" s="167">
        <v>7</v>
      </c>
      <c r="V18" s="167">
        <v>-8</v>
      </c>
      <c r="W18" s="168">
        <v>5</v>
      </c>
      <c r="Z18" s="29"/>
      <c r="AA18" s="30" t="s">
        <v>111</v>
      </c>
      <c r="AB18" s="30" t="s">
        <v>112</v>
      </c>
      <c r="AC18" s="30" t="s">
        <v>113</v>
      </c>
      <c r="AD18" s="31"/>
    </row>
    <row r="19" spans="1:30" ht="15.75" customHeight="1" x14ac:dyDescent="0.2">
      <c r="A19" s="12" t="s">
        <v>145</v>
      </c>
      <c r="B19" s="164" t="s">
        <v>15</v>
      </c>
      <c r="C19" s="167">
        <v>521</v>
      </c>
      <c r="D19" s="167"/>
      <c r="E19" s="167">
        <v>275</v>
      </c>
      <c r="F19" s="167">
        <v>180</v>
      </c>
      <c r="G19" s="167">
        <v>158</v>
      </c>
      <c r="H19" s="167">
        <v>-193</v>
      </c>
      <c r="I19" s="167">
        <v>-91</v>
      </c>
      <c r="J19" s="167">
        <v>-95</v>
      </c>
      <c r="K19" s="167">
        <v>112</v>
      </c>
      <c r="L19" s="167">
        <v>195</v>
      </c>
      <c r="M19" s="167">
        <v>176</v>
      </c>
      <c r="N19" s="167">
        <v>38</v>
      </c>
      <c r="O19" s="167">
        <v>-56</v>
      </c>
      <c r="P19" s="167">
        <v>-80</v>
      </c>
      <c r="Q19" s="167">
        <v>-54</v>
      </c>
      <c r="R19" s="167">
        <v>13</v>
      </c>
      <c r="S19" s="167">
        <v>4</v>
      </c>
      <c r="T19" s="167">
        <v>2</v>
      </c>
      <c r="U19" s="167">
        <v>-27</v>
      </c>
      <c r="V19" s="167">
        <v>-14</v>
      </c>
      <c r="W19" s="168">
        <v>-22</v>
      </c>
      <c r="Z19" s="29"/>
      <c r="AA19" s="30" t="s">
        <v>114</v>
      </c>
      <c r="AB19" s="30" t="s">
        <v>115</v>
      </c>
      <c r="AC19" s="30" t="s">
        <v>116</v>
      </c>
      <c r="AD19" s="31"/>
    </row>
    <row r="20" spans="1:30" ht="15.75" customHeight="1" x14ac:dyDescent="0.2">
      <c r="A20" s="12" t="s">
        <v>146</v>
      </c>
      <c r="B20" s="164" t="s">
        <v>16</v>
      </c>
      <c r="C20" s="167">
        <v>428</v>
      </c>
      <c r="D20" s="167"/>
      <c r="E20" s="167">
        <v>-1</v>
      </c>
      <c r="F20" s="167">
        <v>-13</v>
      </c>
      <c r="G20" s="167">
        <v>-5</v>
      </c>
      <c r="H20" s="167">
        <v>-68</v>
      </c>
      <c r="I20" s="167">
        <v>34</v>
      </c>
      <c r="J20" s="167">
        <v>106</v>
      </c>
      <c r="K20" s="167">
        <v>127</v>
      </c>
      <c r="L20" s="167">
        <v>43</v>
      </c>
      <c r="M20" s="167">
        <v>28</v>
      </c>
      <c r="N20" s="167">
        <v>25</v>
      </c>
      <c r="O20" s="167">
        <v>24</v>
      </c>
      <c r="P20" s="167">
        <v>-5</v>
      </c>
      <c r="Q20" s="167">
        <v>46</v>
      </c>
      <c r="R20" s="167">
        <v>26</v>
      </c>
      <c r="S20" s="167">
        <v>32</v>
      </c>
      <c r="T20" s="167">
        <v>7</v>
      </c>
      <c r="U20" s="167">
        <v>12</v>
      </c>
      <c r="V20" s="167">
        <v>6</v>
      </c>
      <c r="W20" s="168">
        <v>4</v>
      </c>
      <c r="Z20" s="29"/>
      <c r="AA20" s="30" t="s">
        <v>117</v>
      </c>
      <c r="AB20" s="30" t="s">
        <v>118</v>
      </c>
      <c r="AC20" s="30" t="s">
        <v>119</v>
      </c>
      <c r="AD20" s="31"/>
    </row>
    <row r="21" spans="1:30" ht="15.75" customHeight="1" x14ac:dyDescent="0.2">
      <c r="A21" s="12" t="s">
        <v>166</v>
      </c>
      <c r="B21" s="164" t="s">
        <v>17</v>
      </c>
      <c r="C21" s="167">
        <v>1244</v>
      </c>
      <c r="D21" s="167"/>
      <c r="E21" s="167">
        <v>151</v>
      </c>
      <c r="F21" s="167">
        <v>140</v>
      </c>
      <c r="G21" s="167">
        <v>47</v>
      </c>
      <c r="H21" s="167">
        <v>713</v>
      </c>
      <c r="I21" s="167">
        <v>-724</v>
      </c>
      <c r="J21" s="167">
        <v>-42</v>
      </c>
      <c r="K21" s="167">
        <v>208</v>
      </c>
      <c r="L21" s="167">
        <v>112</v>
      </c>
      <c r="M21" s="167">
        <v>118</v>
      </c>
      <c r="N21" s="167">
        <v>78</v>
      </c>
      <c r="O21" s="167">
        <v>137</v>
      </c>
      <c r="P21" s="167">
        <v>121</v>
      </c>
      <c r="Q21" s="167">
        <v>112</v>
      </c>
      <c r="R21" s="167">
        <v>65</v>
      </c>
      <c r="S21" s="167">
        <v>-9</v>
      </c>
      <c r="T21" s="167">
        <v>31</v>
      </c>
      <c r="U21" s="167">
        <v>-19</v>
      </c>
      <c r="V21" s="167">
        <v>0</v>
      </c>
      <c r="W21" s="168">
        <v>5</v>
      </c>
      <c r="Z21" s="29"/>
      <c r="AA21" s="30" t="s">
        <v>120</v>
      </c>
      <c r="AB21" s="30" t="s">
        <v>121</v>
      </c>
      <c r="AC21" s="30" t="s">
        <v>122</v>
      </c>
      <c r="AD21" s="31"/>
    </row>
    <row r="22" spans="1:30" ht="15.75" customHeight="1" x14ac:dyDescent="0.2">
      <c r="A22" s="12" t="s">
        <v>148</v>
      </c>
      <c r="B22" s="164" t="s">
        <v>18</v>
      </c>
      <c r="C22" s="167">
        <v>5356</v>
      </c>
      <c r="D22" s="167"/>
      <c r="E22" s="167">
        <v>-344</v>
      </c>
      <c r="F22" s="167">
        <v>-207</v>
      </c>
      <c r="G22" s="167">
        <v>-61</v>
      </c>
      <c r="H22" s="167">
        <v>2658</v>
      </c>
      <c r="I22" s="167">
        <v>3580</v>
      </c>
      <c r="J22" s="167">
        <v>1268</v>
      </c>
      <c r="K22" s="167">
        <v>-156</v>
      </c>
      <c r="L22" s="167">
        <v>-557</v>
      </c>
      <c r="M22" s="167">
        <v>-317</v>
      </c>
      <c r="N22" s="167">
        <v>-179</v>
      </c>
      <c r="O22" s="167">
        <v>-21</v>
      </c>
      <c r="P22" s="167">
        <v>-76</v>
      </c>
      <c r="Q22" s="167">
        <v>-87</v>
      </c>
      <c r="R22" s="167">
        <v>-107</v>
      </c>
      <c r="S22" s="167">
        <v>-28</v>
      </c>
      <c r="T22" s="167">
        <v>11</v>
      </c>
      <c r="U22" s="167">
        <v>-10</v>
      </c>
      <c r="V22" s="167">
        <v>-9</v>
      </c>
      <c r="W22" s="168">
        <v>-2</v>
      </c>
      <c r="Z22" s="29"/>
      <c r="AA22" s="30" t="s">
        <v>124</v>
      </c>
      <c r="AB22" s="30" t="s">
        <v>128</v>
      </c>
      <c r="AC22" s="30" t="s">
        <v>214</v>
      </c>
      <c r="AD22" s="31"/>
    </row>
    <row r="23" spans="1:30" ht="15.75" customHeight="1" x14ac:dyDescent="0.2">
      <c r="A23" s="12" t="s">
        <v>149</v>
      </c>
      <c r="B23" s="164" t="s">
        <v>19</v>
      </c>
      <c r="C23" s="167">
        <v>968</v>
      </c>
      <c r="D23" s="167"/>
      <c r="E23" s="167">
        <v>131</v>
      </c>
      <c r="F23" s="167">
        <v>77</v>
      </c>
      <c r="G23" s="167">
        <v>51</v>
      </c>
      <c r="H23" s="167">
        <v>-364</v>
      </c>
      <c r="I23" s="167">
        <v>93</v>
      </c>
      <c r="J23" s="167">
        <v>80</v>
      </c>
      <c r="K23" s="167">
        <v>210</v>
      </c>
      <c r="L23" s="167">
        <v>143</v>
      </c>
      <c r="M23" s="167">
        <v>76</v>
      </c>
      <c r="N23" s="167">
        <v>153</v>
      </c>
      <c r="O23" s="167">
        <v>156</v>
      </c>
      <c r="P23" s="167">
        <v>162</v>
      </c>
      <c r="Q23" s="167">
        <v>62</v>
      </c>
      <c r="R23" s="167">
        <v>-3</v>
      </c>
      <c r="S23" s="167">
        <v>-41</v>
      </c>
      <c r="T23" s="167">
        <v>-41</v>
      </c>
      <c r="U23" s="167">
        <v>4</v>
      </c>
      <c r="V23" s="167">
        <v>13</v>
      </c>
      <c r="W23" s="168">
        <v>6</v>
      </c>
      <c r="Z23" s="29"/>
      <c r="AA23" s="30" t="s">
        <v>325</v>
      </c>
      <c r="AB23" s="31"/>
      <c r="AC23" s="31"/>
      <c r="AD23" s="31"/>
    </row>
    <row r="24" spans="1:30" ht="15.75" customHeight="1" x14ac:dyDescent="0.2">
      <c r="A24" s="12" t="s">
        <v>150</v>
      </c>
      <c r="B24" s="164" t="s">
        <v>20</v>
      </c>
      <c r="C24" s="167">
        <v>-178</v>
      </c>
      <c r="D24" s="167"/>
      <c r="E24" s="167">
        <v>8</v>
      </c>
      <c r="F24" s="167">
        <v>5</v>
      </c>
      <c r="G24" s="167">
        <v>-3</v>
      </c>
      <c r="H24" s="167">
        <v>-52</v>
      </c>
      <c r="I24" s="167">
        <v>-87</v>
      </c>
      <c r="J24" s="167">
        <v>-61</v>
      </c>
      <c r="K24" s="167">
        <v>-24</v>
      </c>
      <c r="L24" s="167">
        <v>40</v>
      </c>
      <c r="M24" s="167">
        <v>-6</v>
      </c>
      <c r="N24" s="167">
        <v>-13</v>
      </c>
      <c r="O24" s="167">
        <v>-16</v>
      </c>
      <c r="P24" s="167">
        <v>8</v>
      </c>
      <c r="Q24" s="167">
        <v>1</v>
      </c>
      <c r="R24" s="167">
        <v>-1</v>
      </c>
      <c r="S24" s="167">
        <v>-10</v>
      </c>
      <c r="T24" s="167">
        <v>4</v>
      </c>
      <c r="U24" s="167">
        <v>16</v>
      </c>
      <c r="V24" s="167">
        <v>3</v>
      </c>
      <c r="W24" s="168">
        <v>10</v>
      </c>
      <c r="Z24" s="32"/>
      <c r="AA24" s="32"/>
      <c r="AB24" s="32"/>
      <c r="AC24" s="32"/>
      <c r="AD24" s="32"/>
    </row>
    <row r="25" spans="1:30" ht="15.75" customHeight="1" x14ac:dyDescent="0.2">
      <c r="A25" s="12" t="s">
        <v>151</v>
      </c>
      <c r="B25" s="164" t="s">
        <v>21</v>
      </c>
      <c r="C25" s="167">
        <v>1087</v>
      </c>
      <c r="D25" s="167"/>
      <c r="E25" s="167">
        <v>122</v>
      </c>
      <c r="F25" s="167">
        <v>16</v>
      </c>
      <c r="G25" s="167">
        <v>29</v>
      </c>
      <c r="H25" s="167">
        <v>-69</v>
      </c>
      <c r="I25" s="167">
        <v>74</v>
      </c>
      <c r="J25" s="167">
        <v>229</v>
      </c>
      <c r="K25" s="167">
        <v>297</v>
      </c>
      <c r="L25" s="167">
        <v>199</v>
      </c>
      <c r="M25" s="167">
        <v>64</v>
      </c>
      <c r="N25" s="167">
        <v>23</v>
      </c>
      <c r="O25" s="167">
        <v>7</v>
      </c>
      <c r="P25" s="167">
        <v>39</v>
      </c>
      <c r="Q25" s="167">
        <v>16</v>
      </c>
      <c r="R25" s="167">
        <v>12</v>
      </c>
      <c r="S25" s="167">
        <v>17</v>
      </c>
      <c r="T25" s="167">
        <v>10</v>
      </c>
      <c r="U25" s="167">
        <v>8</v>
      </c>
      <c r="V25" s="167">
        <v>-2</v>
      </c>
      <c r="W25" s="168">
        <v>-4</v>
      </c>
      <c r="Z25" s="241" t="s">
        <v>126</v>
      </c>
      <c r="AA25" s="241"/>
      <c r="AB25" s="241"/>
      <c r="AC25" s="241"/>
      <c r="AD25" s="241"/>
    </row>
    <row r="26" spans="1:30" ht="15.75" customHeight="1" x14ac:dyDescent="0.2">
      <c r="A26" s="12" t="s">
        <v>152</v>
      </c>
      <c r="B26" s="164" t="s">
        <v>22</v>
      </c>
      <c r="C26" s="167">
        <v>51</v>
      </c>
      <c r="D26" s="167"/>
      <c r="E26" s="167">
        <v>20</v>
      </c>
      <c r="F26" s="167">
        <v>-18</v>
      </c>
      <c r="G26" s="167">
        <v>-16</v>
      </c>
      <c r="H26" s="167">
        <v>-158</v>
      </c>
      <c r="I26" s="167">
        <v>-25</v>
      </c>
      <c r="J26" s="167">
        <v>4</v>
      </c>
      <c r="K26" s="167">
        <v>-1</v>
      </c>
      <c r="L26" s="167">
        <v>47</v>
      </c>
      <c r="M26" s="167">
        <v>16</v>
      </c>
      <c r="N26" s="167">
        <v>35</v>
      </c>
      <c r="O26" s="167">
        <v>5</v>
      </c>
      <c r="P26" s="167">
        <v>64</v>
      </c>
      <c r="Q26" s="167">
        <v>42</v>
      </c>
      <c r="R26" s="167">
        <v>43</v>
      </c>
      <c r="S26" s="167">
        <v>4</v>
      </c>
      <c r="T26" s="167">
        <v>-1</v>
      </c>
      <c r="U26" s="167">
        <v>-10</v>
      </c>
      <c r="V26" s="167">
        <v>-1</v>
      </c>
      <c r="W26" s="168">
        <v>1</v>
      </c>
      <c r="Z26" s="29"/>
      <c r="AA26" s="33" t="s">
        <v>108</v>
      </c>
      <c r="AB26" s="33" t="s">
        <v>109</v>
      </c>
      <c r="AC26" s="33" t="s">
        <v>110</v>
      </c>
      <c r="AD26" s="31"/>
    </row>
    <row r="27" spans="1:30" ht="15.75" customHeight="1" x14ac:dyDescent="0.2">
      <c r="A27" s="12" t="s">
        <v>153</v>
      </c>
      <c r="B27" s="169" t="s">
        <v>85</v>
      </c>
      <c r="C27" s="167">
        <v>19</v>
      </c>
      <c r="D27" s="167"/>
      <c r="E27" s="167">
        <v>3</v>
      </c>
      <c r="F27" s="167">
        <v>3</v>
      </c>
      <c r="G27" s="167">
        <v>7</v>
      </c>
      <c r="H27" s="167">
        <v>-82</v>
      </c>
      <c r="I27" s="167">
        <v>-23</v>
      </c>
      <c r="J27" s="167">
        <v>15</v>
      </c>
      <c r="K27" s="167">
        <v>-8</v>
      </c>
      <c r="L27" s="167">
        <v>20</v>
      </c>
      <c r="M27" s="167">
        <v>21</v>
      </c>
      <c r="N27" s="167">
        <v>12</v>
      </c>
      <c r="O27" s="167">
        <v>34</v>
      </c>
      <c r="P27" s="167">
        <v>2</v>
      </c>
      <c r="Q27" s="167">
        <v>21</v>
      </c>
      <c r="R27" s="167">
        <v>-6</v>
      </c>
      <c r="S27" s="167">
        <v>-8</v>
      </c>
      <c r="T27" s="167">
        <v>2</v>
      </c>
      <c r="U27" s="167">
        <v>1</v>
      </c>
      <c r="V27" s="167">
        <v>4</v>
      </c>
      <c r="W27" s="168">
        <v>1</v>
      </c>
      <c r="Z27" s="29"/>
      <c r="AA27" s="33" t="s">
        <v>111</v>
      </c>
      <c r="AB27" s="33" t="s">
        <v>112</v>
      </c>
      <c r="AC27" s="33" t="s">
        <v>113</v>
      </c>
      <c r="AD27" s="31"/>
    </row>
    <row r="28" spans="1:30" ht="15.75" customHeight="1" x14ac:dyDescent="0.2">
      <c r="A28" s="12" t="s">
        <v>154</v>
      </c>
      <c r="B28" s="164" t="s">
        <v>23</v>
      </c>
      <c r="C28" s="167">
        <v>54</v>
      </c>
      <c r="D28" s="167"/>
      <c r="E28" s="167">
        <v>59</v>
      </c>
      <c r="F28" s="167">
        <v>12</v>
      </c>
      <c r="G28" s="167">
        <v>15</v>
      </c>
      <c r="H28" s="167">
        <v>-105</v>
      </c>
      <c r="I28" s="167">
        <v>-49</v>
      </c>
      <c r="J28" s="167">
        <v>-89</v>
      </c>
      <c r="K28" s="167">
        <v>-52</v>
      </c>
      <c r="L28" s="167">
        <v>6</v>
      </c>
      <c r="M28" s="167">
        <v>20</v>
      </c>
      <c r="N28" s="167">
        <v>58</v>
      </c>
      <c r="O28" s="167">
        <v>25</v>
      </c>
      <c r="P28" s="167">
        <v>67</v>
      </c>
      <c r="Q28" s="167">
        <v>54</v>
      </c>
      <c r="R28" s="167">
        <v>49</v>
      </c>
      <c r="S28" s="167">
        <v>40</v>
      </c>
      <c r="T28" s="167">
        <v>-10</v>
      </c>
      <c r="U28" s="167">
        <v>-31</v>
      </c>
      <c r="V28" s="167">
        <v>-6</v>
      </c>
      <c r="W28" s="168">
        <v>-9</v>
      </c>
      <c r="Z28" s="29"/>
      <c r="AA28" s="33" t="s">
        <v>114</v>
      </c>
      <c r="AB28" s="33" t="s">
        <v>115</v>
      </c>
      <c r="AC28" s="33" t="s">
        <v>116</v>
      </c>
      <c r="AD28" s="31"/>
    </row>
    <row r="29" spans="1:30" ht="15.75" customHeight="1" x14ac:dyDescent="0.2">
      <c r="A29" s="12" t="s">
        <v>155</v>
      </c>
      <c r="B29" s="164" t="s">
        <v>24</v>
      </c>
      <c r="C29" s="167">
        <v>549</v>
      </c>
      <c r="D29" s="167"/>
      <c r="E29" s="167">
        <v>129</v>
      </c>
      <c r="F29" s="167">
        <v>74</v>
      </c>
      <c r="G29" s="167">
        <v>41</v>
      </c>
      <c r="H29" s="167">
        <v>-30</v>
      </c>
      <c r="I29" s="167">
        <v>-24</v>
      </c>
      <c r="J29" s="167">
        <v>-36</v>
      </c>
      <c r="K29" s="167">
        <v>167</v>
      </c>
      <c r="L29" s="167">
        <v>173</v>
      </c>
      <c r="M29" s="167">
        <v>62</v>
      </c>
      <c r="N29" s="167">
        <v>43</v>
      </c>
      <c r="O29" s="167">
        <v>-16</v>
      </c>
      <c r="P29" s="167">
        <v>-7</v>
      </c>
      <c r="Q29" s="167">
        <v>6</v>
      </c>
      <c r="R29" s="167">
        <v>17</v>
      </c>
      <c r="S29" s="167">
        <v>-6</v>
      </c>
      <c r="T29" s="167">
        <v>-18</v>
      </c>
      <c r="U29" s="167">
        <v>-3</v>
      </c>
      <c r="V29" s="167">
        <v>-21</v>
      </c>
      <c r="W29" s="168">
        <v>-2</v>
      </c>
      <c r="Z29" s="34"/>
      <c r="AA29" s="33" t="s">
        <v>117</v>
      </c>
      <c r="AB29" s="35" t="s">
        <v>118</v>
      </c>
      <c r="AC29" s="35" t="s">
        <v>119</v>
      </c>
      <c r="AD29" s="31"/>
    </row>
    <row r="30" spans="1:30" ht="15.75" customHeight="1" x14ac:dyDescent="0.2">
      <c r="A30" s="12" t="s">
        <v>156</v>
      </c>
      <c r="B30" s="164" t="s">
        <v>25</v>
      </c>
      <c r="C30" s="167">
        <v>253</v>
      </c>
      <c r="D30" s="167"/>
      <c r="E30" s="167">
        <v>15</v>
      </c>
      <c r="F30" s="167">
        <v>13</v>
      </c>
      <c r="G30" s="167">
        <v>14</v>
      </c>
      <c r="H30" s="167">
        <v>-35</v>
      </c>
      <c r="I30" s="167">
        <v>4</v>
      </c>
      <c r="J30" s="167">
        <v>18</v>
      </c>
      <c r="K30" s="167">
        <v>39</v>
      </c>
      <c r="L30" s="167">
        <v>33</v>
      </c>
      <c r="M30" s="167">
        <v>16</v>
      </c>
      <c r="N30" s="167">
        <v>26</v>
      </c>
      <c r="O30" s="167">
        <v>35</v>
      </c>
      <c r="P30" s="167">
        <v>28</v>
      </c>
      <c r="Q30" s="167">
        <v>21</v>
      </c>
      <c r="R30" s="167">
        <v>14</v>
      </c>
      <c r="S30" s="167">
        <v>5</v>
      </c>
      <c r="T30" s="167">
        <v>2</v>
      </c>
      <c r="U30" s="167">
        <v>3</v>
      </c>
      <c r="V30" s="167">
        <v>0</v>
      </c>
      <c r="W30" s="168">
        <v>2</v>
      </c>
      <c r="Y30" s="95"/>
      <c r="Z30" s="34"/>
      <c r="AA30" s="35" t="s">
        <v>120</v>
      </c>
      <c r="AB30" s="35" t="s">
        <v>121</v>
      </c>
      <c r="AC30" s="35" t="s">
        <v>122</v>
      </c>
      <c r="AD30" s="31"/>
    </row>
    <row r="31" spans="1:30" ht="15.75" customHeight="1" x14ac:dyDescent="0.2">
      <c r="A31" s="12" t="s">
        <v>167</v>
      </c>
      <c r="B31" s="164" t="s">
        <v>26</v>
      </c>
      <c r="C31" s="167">
        <v>657</v>
      </c>
      <c r="D31" s="167"/>
      <c r="E31" s="167">
        <v>103</v>
      </c>
      <c r="F31" s="167">
        <v>83</v>
      </c>
      <c r="G31" s="167">
        <v>109</v>
      </c>
      <c r="H31" s="167">
        <v>-278</v>
      </c>
      <c r="I31" s="167">
        <v>18</v>
      </c>
      <c r="J31" s="167">
        <v>-50</v>
      </c>
      <c r="K31" s="167">
        <v>95</v>
      </c>
      <c r="L31" s="167">
        <v>53</v>
      </c>
      <c r="M31" s="167">
        <v>90</v>
      </c>
      <c r="N31" s="167">
        <v>96</v>
      </c>
      <c r="O31" s="167">
        <v>97</v>
      </c>
      <c r="P31" s="167">
        <v>124</v>
      </c>
      <c r="Q31" s="167">
        <v>50</v>
      </c>
      <c r="R31" s="167">
        <v>49</v>
      </c>
      <c r="S31" s="167">
        <v>32</v>
      </c>
      <c r="T31" s="167">
        <v>-22</v>
      </c>
      <c r="U31" s="167">
        <v>-13</v>
      </c>
      <c r="V31" s="167">
        <v>14</v>
      </c>
      <c r="W31" s="168">
        <v>7</v>
      </c>
      <c r="Y31" s="95"/>
      <c r="Z31" s="34"/>
      <c r="AA31" s="35" t="s">
        <v>124</v>
      </c>
      <c r="AB31" s="35" t="s">
        <v>128</v>
      </c>
      <c r="AC31" s="35" t="s">
        <v>214</v>
      </c>
      <c r="AD31" s="31"/>
    </row>
    <row r="32" spans="1:30" ht="15.75" customHeight="1" x14ac:dyDescent="0.2">
      <c r="A32" s="12" t="s">
        <v>158</v>
      </c>
      <c r="B32" s="164" t="s">
        <v>27</v>
      </c>
      <c r="C32" s="167">
        <v>1341</v>
      </c>
      <c r="D32" s="167"/>
      <c r="E32" s="167">
        <v>70</v>
      </c>
      <c r="F32" s="167">
        <v>60</v>
      </c>
      <c r="G32" s="167">
        <v>81</v>
      </c>
      <c r="H32" s="167">
        <v>-78</v>
      </c>
      <c r="I32" s="167">
        <v>274</v>
      </c>
      <c r="J32" s="167">
        <v>111</v>
      </c>
      <c r="K32" s="167">
        <v>282</v>
      </c>
      <c r="L32" s="167">
        <v>177</v>
      </c>
      <c r="M32" s="167">
        <v>108</v>
      </c>
      <c r="N32" s="167">
        <v>68</v>
      </c>
      <c r="O32" s="167">
        <v>39</v>
      </c>
      <c r="P32" s="167">
        <v>10</v>
      </c>
      <c r="Q32" s="167">
        <v>29</v>
      </c>
      <c r="R32" s="167">
        <v>3</v>
      </c>
      <c r="S32" s="167">
        <v>1</v>
      </c>
      <c r="T32" s="167">
        <v>26</v>
      </c>
      <c r="U32" s="167">
        <v>32</v>
      </c>
      <c r="V32" s="167">
        <v>5</v>
      </c>
      <c r="W32" s="168">
        <v>43</v>
      </c>
      <c r="Y32" s="95"/>
      <c r="Z32" s="34"/>
      <c r="AA32" s="35" t="s">
        <v>325</v>
      </c>
      <c r="AB32" s="36"/>
      <c r="AC32" s="36"/>
      <c r="AD32" s="36"/>
    </row>
    <row r="33" spans="1:30" ht="15.75" customHeight="1" x14ac:dyDescent="0.2">
      <c r="A33" s="12" t="s">
        <v>159</v>
      </c>
      <c r="B33" s="164" t="s">
        <v>8</v>
      </c>
      <c r="C33" s="167">
        <v>682</v>
      </c>
      <c r="D33" s="167"/>
      <c r="E33" s="167">
        <v>91</v>
      </c>
      <c r="F33" s="167">
        <v>87</v>
      </c>
      <c r="G33" s="167">
        <v>22</v>
      </c>
      <c r="H33" s="167">
        <v>-143</v>
      </c>
      <c r="I33" s="167">
        <v>-6</v>
      </c>
      <c r="J33" s="167">
        <v>-20</v>
      </c>
      <c r="K33" s="167">
        <v>108</v>
      </c>
      <c r="L33" s="167">
        <v>138</v>
      </c>
      <c r="M33" s="167">
        <v>49</v>
      </c>
      <c r="N33" s="167">
        <v>57</v>
      </c>
      <c r="O33" s="167">
        <v>50</v>
      </c>
      <c r="P33" s="167">
        <v>107</v>
      </c>
      <c r="Q33" s="167">
        <v>119</v>
      </c>
      <c r="R33" s="167">
        <v>70</v>
      </c>
      <c r="S33" s="167">
        <v>-1</v>
      </c>
      <c r="T33" s="167">
        <v>-16</v>
      </c>
      <c r="U33" s="167">
        <v>-12</v>
      </c>
      <c r="V33" s="167">
        <v>8</v>
      </c>
      <c r="W33" s="168">
        <v>-26</v>
      </c>
      <c r="Y33" s="95"/>
      <c r="Z33" s="32"/>
      <c r="AA33" s="32"/>
      <c r="AB33" s="32"/>
      <c r="AC33" s="32"/>
      <c r="AD33" s="32"/>
    </row>
    <row r="34" spans="1:30" ht="15.75" customHeight="1" x14ac:dyDescent="0.2">
      <c r="A34" s="12" t="s">
        <v>160</v>
      </c>
      <c r="B34" s="164" t="s">
        <v>28</v>
      </c>
      <c r="C34" s="167">
        <v>-75</v>
      </c>
      <c r="D34" s="167"/>
      <c r="E34" s="167">
        <v>-6</v>
      </c>
      <c r="F34" s="167">
        <v>2</v>
      </c>
      <c r="G34" s="167">
        <v>8</v>
      </c>
      <c r="H34" s="167">
        <v>-61</v>
      </c>
      <c r="I34" s="167">
        <v>9</v>
      </c>
      <c r="J34" s="167">
        <v>0</v>
      </c>
      <c r="K34" s="167">
        <v>-1</v>
      </c>
      <c r="L34" s="167">
        <v>6</v>
      </c>
      <c r="M34" s="167">
        <v>-14</v>
      </c>
      <c r="N34" s="167">
        <v>5</v>
      </c>
      <c r="O34" s="167">
        <v>-4</v>
      </c>
      <c r="P34" s="167">
        <v>-3</v>
      </c>
      <c r="Q34" s="167">
        <v>-6</v>
      </c>
      <c r="R34" s="167">
        <v>1</v>
      </c>
      <c r="S34" s="167">
        <v>-8</v>
      </c>
      <c r="T34" s="167">
        <v>-3</v>
      </c>
      <c r="U34" s="167">
        <v>-1</v>
      </c>
      <c r="V34" s="167">
        <v>0</v>
      </c>
      <c r="W34" s="168">
        <v>1</v>
      </c>
      <c r="Z34" s="241" t="s">
        <v>127</v>
      </c>
      <c r="AA34" s="241"/>
      <c r="AB34" s="241"/>
      <c r="AC34" s="241"/>
      <c r="AD34" s="241"/>
    </row>
    <row r="35" spans="1:30" ht="15.75" customHeight="1" x14ac:dyDescent="0.2">
      <c r="A35" s="12" t="s">
        <v>161</v>
      </c>
      <c r="B35" s="164" t="s">
        <v>29</v>
      </c>
      <c r="C35" s="167">
        <v>495</v>
      </c>
      <c r="D35" s="167"/>
      <c r="E35" s="167">
        <v>59</v>
      </c>
      <c r="F35" s="167">
        <v>32</v>
      </c>
      <c r="G35" s="167">
        <v>0</v>
      </c>
      <c r="H35" s="167">
        <v>-101</v>
      </c>
      <c r="I35" s="167">
        <v>-53</v>
      </c>
      <c r="J35" s="167">
        <v>-82</v>
      </c>
      <c r="K35" s="167">
        <v>43</v>
      </c>
      <c r="L35" s="167">
        <v>31</v>
      </c>
      <c r="M35" s="167">
        <v>52</v>
      </c>
      <c r="N35" s="167">
        <v>87</v>
      </c>
      <c r="O35" s="167">
        <v>90</v>
      </c>
      <c r="P35" s="167">
        <v>105</v>
      </c>
      <c r="Q35" s="167">
        <v>84</v>
      </c>
      <c r="R35" s="167">
        <v>61</v>
      </c>
      <c r="S35" s="167">
        <v>45</v>
      </c>
      <c r="T35" s="167">
        <v>-1</v>
      </c>
      <c r="U35" s="167">
        <v>19</v>
      </c>
      <c r="V35" s="167">
        <v>33</v>
      </c>
      <c r="W35" s="168">
        <v>-9</v>
      </c>
      <c r="Z35" s="37"/>
      <c r="AA35" s="38"/>
      <c r="AB35" s="39" t="s">
        <v>323</v>
      </c>
      <c r="AC35" s="37"/>
      <c r="AD35" s="39"/>
    </row>
    <row r="36" spans="1:30" ht="15.75" customHeight="1" x14ac:dyDescent="0.2">
      <c r="A36" s="12" t="s">
        <v>162</v>
      </c>
      <c r="B36" s="164" t="s">
        <v>30</v>
      </c>
      <c r="C36" s="167">
        <v>1299</v>
      </c>
      <c r="D36" s="167"/>
      <c r="E36" s="167">
        <v>133</v>
      </c>
      <c r="F36" s="167">
        <v>63</v>
      </c>
      <c r="G36" s="167">
        <v>32</v>
      </c>
      <c r="H36" s="167">
        <v>-175</v>
      </c>
      <c r="I36" s="167">
        <v>-2</v>
      </c>
      <c r="J36" s="167">
        <v>62</v>
      </c>
      <c r="K36" s="167">
        <v>262</v>
      </c>
      <c r="L36" s="167">
        <v>296</v>
      </c>
      <c r="M36" s="167">
        <v>99</v>
      </c>
      <c r="N36" s="167">
        <v>95</v>
      </c>
      <c r="O36" s="167">
        <v>100</v>
      </c>
      <c r="P36" s="167">
        <v>127</v>
      </c>
      <c r="Q36" s="167">
        <v>85</v>
      </c>
      <c r="R36" s="167">
        <v>42</v>
      </c>
      <c r="S36" s="167">
        <v>29</v>
      </c>
      <c r="T36" s="167">
        <v>5</v>
      </c>
      <c r="U36" s="167">
        <v>26</v>
      </c>
      <c r="V36" s="167">
        <v>1</v>
      </c>
      <c r="W36" s="168">
        <v>19</v>
      </c>
      <c r="Z36" s="39"/>
      <c r="AA36" s="243" t="s">
        <v>324</v>
      </c>
      <c r="AB36" s="243"/>
      <c r="AC36" s="243"/>
      <c r="AD36" s="38"/>
    </row>
    <row r="37" spans="1:30" ht="15.75" customHeight="1" x14ac:dyDescent="0.2">
      <c r="A37" s="12" t="s">
        <v>163</v>
      </c>
      <c r="B37" s="164" t="s">
        <v>31</v>
      </c>
      <c r="C37" s="167">
        <v>505</v>
      </c>
      <c r="D37" s="167"/>
      <c r="E37" s="167">
        <v>91</v>
      </c>
      <c r="F37" s="167">
        <v>77</v>
      </c>
      <c r="G37" s="167">
        <v>98</v>
      </c>
      <c r="H37" s="167">
        <v>460</v>
      </c>
      <c r="I37" s="167">
        <v>-323</v>
      </c>
      <c r="J37" s="167">
        <v>-159</v>
      </c>
      <c r="K37" s="167">
        <v>131</v>
      </c>
      <c r="L37" s="167">
        <v>99</v>
      </c>
      <c r="M37" s="167">
        <v>38</v>
      </c>
      <c r="N37" s="167">
        <v>27</v>
      </c>
      <c r="O37" s="167">
        <v>2</v>
      </c>
      <c r="P37" s="167">
        <v>38</v>
      </c>
      <c r="Q37" s="167">
        <v>-31</v>
      </c>
      <c r="R37" s="167">
        <v>-27</v>
      </c>
      <c r="S37" s="167">
        <v>0</v>
      </c>
      <c r="T37" s="167">
        <v>8</v>
      </c>
      <c r="U37" s="167">
        <v>-26</v>
      </c>
      <c r="V37" s="167">
        <v>8</v>
      </c>
      <c r="W37" s="168">
        <v>-6</v>
      </c>
      <c r="Z37" s="38"/>
      <c r="AA37" s="38"/>
      <c r="AB37" s="39" t="s">
        <v>87</v>
      </c>
      <c r="AC37" s="38"/>
    </row>
    <row r="38" spans="1:30" ht="15.75" customHeight="1" x14ac:dyDescent="0.2">
      <c r="A38" s="12" t="s">
        <v>164</v>
      </c>
      <c r="B38" s="164" t="s">
        <v>10</v>
      </c>
      <c r="C38" s="167">
        <v>-212</v>
      </c>
      <c r="D38" s="167"/>
      <c r="E38" s="167">
        <v>-27</v>
      </c>
      <c r="F38" s="167">
        <v>-12</v>
      </c>
      <c r="G38" s="167">
        <v>-18</v>
      </c>
      <c r="H38" s="167">
        <v>-5</v>
      </c>
      <c r="I38" s="167">
        <v>-15</v>
      </c>
      <c r="J38" s="167">
        <v>6</v>
      </c>
      <c r="K38" s="167">
        <v>-49</v>
      </c>
      <c r="L38" s="167">
        <v>-27</v>
      </c>
      <c r="M38" s="167">
        <v>-23</v>
      </c>
      <c r="N38" s="167">
        <v>-25</v>
      </c>
      <c r="O38" s="167">
        <v>11</v>
      </c>
      <c r="P38" s="167">
        <v>2</v>
      </c>
      <c r="Q38" s="167">
        <v>8</v>
      </c>
      <c r="R38" s="167">
        <v>-13</v>
      </c>
      <c r="S38" s="167">
        <v>1</v>
      </c>
      <c r="T38" s="167">
        <v>-6</v>
      </c>
      <c r="U38" s="167">
        <v>-11</v>
      </c>
      <c r="V38" s="167">
        <v>-2</v>
      </c>
      <c r="W38" s="168">
        <v>-7</v>
      </c>
    </row>
    <row r="39" spans="1:30" ht="15.75" customHeight="1" x14ac:dyDescent="0.2">
      <c r="A39" s="170" t="s">
        <v>165</v>
      </c>
      <c r="B39" s="171" t="s">
        <v>32</v>
      </c>
      <c r="C39" s="172">
        <v>581</v>
      </c>
      <c r="D39" s="172"/>
      <c r="E39" s="172">
        <v>149</v>
      </c>
      <c r="F39" s="172">
        <v>64</v>
      </c>
      <c r="G39" s="172">
        <v>21</v>
      </c>
      <c r="H39" s="172">
        <v>-199</v>
      </c>
      <c r="I39" s="172">
        <v>35</v>
      </c>
      <c r="J39" s="172">
        <v>205</v>
      </c>
      <c r="K39" s="172">
        <v>178</v>
      </c>
      <c r="L39" s="172">
        <v>122</v>
      </c>
      <c r="M39" s="172">
        <v>79</v>
      </c>
      <c r="N39" s="172">
        <v>-10</v>
      </c>
      <c r="O39" s="172">
        <v>-33</v>
      </c>
      <c r="P39" s="172">
        <v>-10</v>
      </c>
      <c r="Q39" s="172">
        <v>-36</v>
      </c>
      <c r="R39" s="172">
        <v>-17</v>
      </c>
      <c r="S39" s="172">
        <v>5</v>
      </c>
      <c r="T39" s="172">
        <v>9</v>
      </c>
      <c r="U39" s="172">
        <v>4</v>
      </c>
      <c r="V39" s="172">
        <v>8</v>
      </c>
      <c r="W39" s="173">
        <v>7</v>
      </c>
    </row>
    <row r="40" spans="1:30" ht="15.75" customHeight="1" x14ac:dyDescent="0.2">
      <c r="B40" s="174"/>
      <c r="C40" s="174"/>
      <c r="D40" s="174"/>
      <c r="E40" s="174"/>
      <c r="F40" s="174"/>
      <c r="G40" s="174"/>
      <c r="H40" s="174"/>
      <c r="I40" s="174"/>
      <c r="J40" s="174"/>
      <c r="K40" s="174"/>
      <c r="L40" s="174"/>
      <c r="M40" s="174"/>
      <c r="N40" s="174"/>
      <c r="O40" s="174"/>
      <c r="P40" s="174"/>
      <c r="Q40" s="174"/>
      <c r="R40" s="174"/>
      <c r="S40" s="174"/>
      <c r="T40" s="174"/>
      <c r="U40" s="174"/>
      <c r="V40" s="174"/>
      <c r="W40" s="174"/>
    </row>
    <row r="41" spans="1:30" s="95" customFormat="1" ht="16.5" customHeight="1" x14ac:dyDescent="0.2">
      <c r="A41" s="175"/>
      <c r="B41" s="175"/>
      <c r="C41" s="242" t="s">
        <v>295</v>
      </c>
      <c r="D41" s="242"/>
      <c r="E41" s="242"/>
      <c r="F41" s="242"/>
      <c r="G41" s="242"/>
      <c r="H41" s="242"/>
      <c r="I41" s="242"/>
      <c r="J41" s="242"/>
      <c r="Y41" s="25"/>
      <c r="Z41" s="25"/>
      <c r="AA41" s="25"/>
      <c r="AB41" s="25"/>
      <c r="AC41" s="25"/>
      <c r="AD41" s="25"/>
    </row>
    <row r="42" spans="1:30" s="95" customFormat="1" ht="18" customHeight="1" x14ac:dyDescent="0.2">
      <c r="A42" s="236" t="s">
        <v>208</v>
      </c>
      <c r="B42" s="235"/>
      <c r="C42" s="231" t="s">
        <v>34</v>
      </c>
      <c r="D42" s="176"/>
      <c r="E42" s="229" t="s">
        <v>0</v>
      </c>
      <c r="F42" s="229"/>
      <c r="G42" s="229"/>
      <c r="H42" s="229"/>
      <c r="I42" s="229"/>
      <c r="J42" s="229"/>
      <c r="K42" s="229"/>
      <c r="L42" s="229"/>
      <c r="M42" s="229"/>
      <c r="N42" s="229"/>
      <c r="O42" s="229"/>
      <c r="P42" s="229"/>
      <c r="Q42" s="229"/>
      <c r="R42" s="229"/>
      <c r="S42" s="229"/>
      <c r="T42" s="229"/>
      <c r="U42" s="229"/>
      <c r="V42" s="229"/>
      <c r="W42" s="230"/>
      <c r="Y42" s="25"/>
      <c r="Z42" s="25"/>
      <c r="AA42" s="25"/>
      <c r="AB42" s="25"/>
      <c r="AC42" s="25"/>
      <c r="AD42" s="25"/>
    </row>
    <row r="43" spans="1:30" s="95" customFormat="1" ht="18" customHeight="1" x14ac:dyDescent="0.2">
      <c r="A43" s="236"/>
      <c r="B43" s="235"/>
      <c r="C43" s="232"/>
      <c r="E43" s="229" t="s">
        <v>63</v>
      </c>
      <c r="F43" s="229"/>
      <c r="G43" s="229"/>
      <c r="H43" s="229"/>
      <c r="I43" s="229"/>
      <c r="J43" s="229"/>
      <c r="K43" s="229"/>
      <c r="L43" s="229"/>
      <c r="M43" s="229"/>
      <c r="N43" s="229"/>
      <c r="O43" s="229"/>
      <c r="P43" s="229"/>
      <c r="Q43" s="229"/>
      <c r="R43" s="229"/>
      <c r="S43" s="229"/>
      <c r="T43" s="229"/>
      <c r="U43" s="229"/>
      <c r="V43" s="229"/>
      <c r="W43" s="230"/>
      <c r="Y43" s="25"/>
      <c r="Z43" s="25"/>
      <c r="AA43" s="25"/>
      <c r="AB43" s="25"/>
      <c r="AC43" s="25"/>
      <c r="AD43" s="25"/>
    </row>
    <row r="44" spans="1:30" s="95" customFormat="1" ht="18" customHeight="1" x14ac:dyDescent="0.2">
      <c r="A44" s="237"/>
      <c r="B44" s="238"/>
      <c r="C44" s="233"/>
      <c r="D44" s="130"/>
      <c r="E44" s="131" t="s">
        <v>43</v>
      </c>
      <c r="F44" s="131" t="s">
        <v>44</v>
      </c>
      <c r="G44" s="131" t="s">
        <v>45</v>
      </c>
      <c r="H44" s="131" t="s">
        <v>46</v>
      </c>
      <c r="I44" s="131" t="s">
        <v>47</v>
      </c>
      <c r="J44" s="131" t="s">
        <v>48</v>
      </c>
      <c r="K44" s="131" t="s">
        <v>49</v>
      </c>
      <c r="L44" s="132" t="s">
        <v>50</v>
      </c>
      <c r="M44" s="131" t="s">
        <v>51</v>
      </c>
      <c r="N44" s="131" t="s">
        <v>52</v>
      </c>
      <c r="O44" s="131" t="s">
        <v>53</v>
      </c>
      <c r="P44" s="131" t="s">
        <v>54</v>
      </c>
      <c r="Q44" s="131" t="s">
        <v>55</v>
      </c>
      <c r="R44" s="131" t="s">
        <v>56</v>
      </c>
      <c r="S44" s="131" t="s">
        <v>57</v>
      </c>
      <c r="T44" s="131" t="s">
        <v>58</v>
      </c>
      <c r="U44" s="131" t="s">
        <v>59</v>
      </c>
      <c r="V44" s="131" t="s">
        <v>60</v>
      </c>
      <c r="W44" s="151" t="s">
        <v>42</v>
      </c>
      <c r="Y44" s="25"/>
      <c r="Z44" s="25"/>
      <c r="AA44" s="25"/>
      <c r="AB44" s="25"/>
      <c r="AC44" s="25"/>
      <c r="AD44" s="25"/>
    </row>
    <row r="45" spans="1:30" ht="15.75" customHeight="1" x14ac:dyDescent="0.2">
      <c r="A45" s="134" t="s">
        <v>133</v>
      </c>
      <c r="B45" s="157" t="s">
        <v>3</v>
      </c>
      <c r="C45" s="162">
        <v>10856</v>
      </c>
      <c r="D45" s="177"/>
      <c r="E45" s="162">
        <v>682</v>
      </c>
      <c r="F45" s="162">
        <v>557</v>
      </c>
      <c r="G45" s="162">
        <v>422</v>
      </c>
      <c r="H45" s="162">
        <v>2195</v>
      </c>
      <c r="I45" s="162">
        <v>2690</v>
      </c>
      <c r="J45" s="162">
        <v>587</v>
      </c>
      <c r="K45" s="162">
        <v>953</v>
      </c>
      <c r="L45" s="162">
        <v>668</v>
      </c>
      <c r="M45" s="162">
        <v>439</v>
      </c>
      <c r="N45" s="162">
        <v>358</v>
      </c>
      <c r="O45" s="162">
        <v>380</v>
      </c>
      <c r="P45" s="162">
        <v>370</v>
      </c>
      <c r="Q45" s="162">
        <v>295</v>
      </c>
      <c r="R45" s="162">
        <v>238</v>
      </c>
      <c r="S45" s="162">
        <v>-10</v>
      </c>
      <c r="T45" s="162">
        <v>10</v>
      </c>
      <c r="U45" s="162">
        <v>10</v>
      </c>
      <c r="V45" s="162">
        <v>9</v>
      </c>
      <c r="W45" s="178">
        <v>3</v>
      </c>
    </row>
    <row r="46" spans="1:30" ht="15.75" customHeight="1" x14ac:dyDescent="0.2">
      <c r="A46" s="12"/>
      <c r="B46" s="157" t="s">
        <v>35</v>
      </c>
      <c r="C46" s="162"/>
      <c r="D46" s="177"/>
      <c r="E46" s="162"/>
      <c r="F46" s="162"/>
      <c r="G46" s="162"/>
      <c r="H46" s="162"/>
      <c r="I46" s="162"/>
      <c r="J46" s="162"/>
      <c r="K46" s="162"/>
      <c r="L46" s="162"/>
      <c r="M46" s="162"/>
      <c r="N46" s="162"/>
      <c r="O46" s="162"/>
      <c r="P46" s="162"/>
      <c r="Q46" s="162"/>
      <c r="R46" s="162"/>
      <c r="S46" s="162"/>
      <c r="T46" s="162"/>
      <c r="U46" s="162"/>
      <c r="V46" s="162"/>
      <c r="W46" s="178"/>
    </row>
    <row r="47" spans="1:30" ht="15.75" customHeight="1" x14ac:dyDescent="0.2">
      <c r="A47" s="12" t="s">
        <v>134</v>
      </c>
      <c r="B47" s="164" t="s">
        <v>4</v>
      </c>
      <c r="C47" s="167">
        <v>-686</v>
      </c>
      <c r="D47" s="174"/>
      <c r="E47" s="167">
        <v>-113</v>
      </c>
      <c r="F47" s="167">
        <v>7</v>
      </c>
      <c r="G47" s="167">
        <v>-1</v>
      </c>
      <c r="H47" s="167">
        <v>288</v>
      </c>
      <c r="I47" s="167">
        <v>205</v>
      </c>
      <c r="J47" s="167">
        <v>-298</v>
      </c>
      <c r="K47" s="167">
        <v>-275</v>
      </c>
      <c r="L47" s="167">
        <v>-144</v>
      </c>
      <c r="M47" s="167">
        <v>-93</v>
      </c>
      <c r="N47" s="167">
        <v>-53</v>
      </c>
      <c r="O47" s="167">
        <v>-32</v>
      </c>
      <c r="P47" s="167">
        <v>-63</v>
      </c>
      <c r="Q47" s="167">
        <v>-60</v>
      </c>
      <c r="R47" s="167">
        <v>-33</v>
      </c>
      <c r="S47" s="167">
        <v>-24</v>
      </c>
      <c r="T47" s="167">
        <v>3</v>
      </c>
      <c r="U47" s="167">
        <v>-2</v>
      </c>
      <c r="V47" s="167">
        <v>6</v>
      </c>
      <c r="W47" s="168">
        <v>-4</v>
      </c>
    </row>
    <row r="48" spans="1:30" ht="15.75" customHeight="1" x14ac:dyDescent="0.2">
      <c r="A48" s="12" t="s">
        <v>135</v>
      </c>
      <c r="B48" s="164" t="s">
        <v>5</v>
      </c>
      <c r="C48" s="167">
        <v>-285</v>
      </c>
      <c r="D48" s="174"/>
      <c r="E48" s="167">
        <v>74</v>
      </c>
      <c r="F48" s="167">
        <v>-4</v>
      </c>
      <c r="G48" s="167">
        <v>-3</v>
      </c>
      <c r="H48" s="167">
        <v>-199</v>
      </c>
      <c r="I48" s="167">
        <v>-156</v>
      </c>
      <c r="J48" s="167">
        <v>-82</v>
      </c>
      <c r="K48" s="167">
        <v>96</v>
      </c>
      <c r="L48" s="167">
        <v>47</v>
      </c>
      <c r="M48" s="167">
        <v>-8</v>
      </c>
      <c r="N48" s="167">
        <v>5</v>
      </c>
      <c r="O48" s="167">
        <v>-5</v>
      </c>
      <c r="P48" s="167">
        <v>9</v>
      </c>
      <c r="Q48" s="167">
        <v>-21</v>
      </c>
      <c r="R48" s="167">
        <v>-48</v>
      </c>
      <c r="S48" s="167">
        <v>-8</v>
      </c>
      <c r="T48" s="167">
        <v>-3</v>
      </c>
      <c r="U48" s="167">
        <v>9</v>
      </c>
      <c r="V48" s="167">
        <v>6</v>
      </c>
      <c r="W48" s="168">
        <v>6</v>
      </c>
    </row>
    <row r="49" spans="1:23" ht="15.75" customHeight="1" x14ac:dyDescent="0.2">
      <c r="A49" s="12" t="s">
        <v>136</v>
      </c>
      <c r="B49" s="164" t="s">
        <v>6</v>
      </c>
      <c r="C49" s="167">
        <v>10</v>
      </c>
      <c r="D49" s="174"/>
      <c r="E49" s="167">
        <v>25</v>
      </c>
      <c r="F49" s="167">
        <v>-1</v>
      </c>
      <c r="G49" s="167">
        <v>19</v>
      </c>
      <c r="H49" s="167">
        <v>-47</v>
      </c>
      <c r="I49" s="167">
        <v>-70</v>
      </c>
      <c r="J49" s="167">
        <v>-52</v>
      </c>
      <c r="K49" s="167">
        <v>-9</v>
      </c>
      <c r="L49" s="167">
        <v>44</v>
      </c>
      <c r="M49" s="167">
        <v>-5</v>
      </c>
      <c r="N49" s="167">
        <v>25</v>
      </c>
      <c r="O49" s="167">
        <v>32</v>
      </c>
      <c r="P49" s="167">
        <v>29</v>
      </c>
      <c r="Q49" s="167">
        <v>2</v>
      </c>
      <c r="R49" s="167">
        <v>-5</v>
      </c>
      <c r="S49" s="167">
        <v>29</v>
      </c>
      <c r="T49" s="167">
        <v>-1</v>
      </c>
      <c r="U49" s="167">
        <v>-1</v>
      </c>
      <c r="V49" s="167">
        <v>-4</v>
      </c>
      <c r="W49" s="168">
        <v>0</v>
      </c>
    </row>
    <row r="50" spans="1:23" ht="15.75" customHeight="1" x14ac:dyDescent="0.2">
      <c r="A50" s="12" t="s">
        <v>137</v>
      </c>
      <c r="B50" s="164" t="s">
        <v>7</v>
      </c>
      <c r="C50" s="167">
        <v>-28</v>
      </c>
      <c r="D50" s="174"/>
      <c r="E50" s="167">
        <v>29</v>
      </c>
      <c r="F50" s="167">
        <v>-1</v>
      </c>
      <c r="G50" s="167">
        <v>12</v>
      </c>
      <c r="H50" s="167">
        <v>-30</v>
      </c>
      <c r="I50" s="167">
        <v>-96</v>
      </c>
      <c r="J50" s="167">
        <v>-67</v>
      </c>
      <c r="K50" s="167">
        <v>-25</v>
      </c>
      <c r="L50" s="167">
        <v>32</v>
      </c>
      <c r="M50" s="167">
        <v>31</v>
      </c>
      <c r="N50" s="167">
        <v>16</v>
      </c>
      <c r="O50" s="167">
        <v>35</v>
      </c>
      <c r="P50" s="167">
        <v>44</v>
      </c>
      <c r="Q50" s="167">
        <v>41</v>
      </c>
      <c r="R50" s="167">
        <v>6</v>
      </c>
      <c r="S50" s="167">
        <v>-39</v>
      </c>
      <c r="T50" s="167">
        <v>-16</v>
      </c>
      <c r="U50" s="167">
        <v>-1</v>
      </c>
      <c r="V50" s="167">
        <v>-1</v>
      </c>
      <c r="W50" s="168">
        <v>2</v>
      </c>
    </row>
    <row r="51" spans="1:23" ht="15.75" customHeight="1" x14ac:dyDescent="0.2">
      <c r="A51" s="12" t="s">
        <v>138</v>
      </c>
      <c r="B51" s="169" t="s">
        <v>84</v>
      </c>
      <c r="C51" s="167">
        <v>2394</v>
      </c>
      <c r="D51" s="174"/>
      <c r="E51" s="167">
        <v>-215</v>
      </c>
      <c r="F51" s="167">
        <v>-4</v>
      </c>
      <c r="G51" s="167">
        <v>29</v>
      </c>
      <c r="H51" s="167">
        <v>1067</v>
      </c>
      <c r="I51" s="167">
        <v>1346</v>
      </c>
      <c r="J51" s="167">
        <v>557</v>
      </c>
      <c r="K51" s="167">
        <v>109</v>
      </c>
      <c r="L51" s="167">
        <v>-181</v>
      </c>
      <c r="M51" s="167">
        <v>-68</v>
      </c>
      <c r="N51" s="167">
        <v>-45</v>
      </c>
      <c r="O51" s="167">
        <v>-48</v>
      </c>
      <c r="P51" s="167">
        <v>-94</v>
      </c>
      <c r="Q51" s="167">
        <v>-44</v>
      </c>
      <c r="R51" s="167">
        <v>-19</v>
      </c>
      <c r="S51" s="167">
        <v>-2</v>
      </c>
      <c r="T51" s="167">
        <v>7</v>
      </c>
      <c r="U51" s="167">
        <v>0</v>
      </c>
      <c r="V51" s="167">
        <v>-6</v>
      </c>
      <c r="W51" s="168">
        <v>5</v>
      </c>
    </row>
    <row r="52" spans="1:23" ht="15.75" customHeight="1" x14ac:dyDescent="0.2">
      <c r="A52" s="12" t="s">
        <v>139</v>
      </c>
      <c r="B52" s="164" t="s">
        <v>9</v>
      </c>
      <c r="C52" s="167">
        <v>-3</v>
      </c>
      <c r="D52" s="174"/>
      <c r="E52" s="167">
        <v>-20</v>
      </c>
      <c r="F52" s="167">
        <v>-7</v>
      </c>
      <c r="G52" s="167">
        <v>23</v>
      </c>
      <c r="H52" s="167">
        <v>-16</v>
      </c>
      <c r="I52" s="167">
        <v>-16</v>
      </c>
      <c r="J52" s="167">
        <v>3</v>
      </c>
      <c r="K52" s="167">
        <v>3</v>
      </c>
      <c r="L52" s="167">
        <v>1</v>
      </c>
      <c r="M52" s="167">
        <v>-3</v>
      </c>
      <c r="N52" s="167">
        <v>18</v>
      </c>
      <c r="O52" s="167">
        <v>0</v>
      </c>
      <c r="P52" s="167">
        <v>-12</v>
      </c>
      <c r="Q52" s="167">
        <v>-1</v>
      </c>
      <c r="R52" s="167">
        <v>13</v>
      </c>
      <c r="S52" s="167">
        <v>0</v>
      </c>
      <c r="T52" s="167">
        <v>0</v>
      </c>
      <c r="U52" s="167">
        <v>9</v>
      </c>
      <c r="V52" s="167">
        <v>2</v>
      </c>
      <c r="W52" s="168">
        <v>0</v>
      </c>
    </row>
    <row r="53" spans="1:23" ht="15.75" customHeight="1" x14ac:dyDescent="0.2">
      <c r="A53" s="12" t="s">
        <v>140</v>
      </c>
      <c r="B53" s="164" t="s">
        <v>72</v>
      </c>
      <c r="C53" s="167">
        <v>262</v>
      </c>
      <c r="D53" s="174"/>
      <c r="E53" s="167">
        <v>5</v>
      </c>
      <c r="F53" s="167">
        <v>25</v>
      </c>
      <c r="G53" s="167">
        <v>25</v>
      </c>
      <c r="H53" s="167">
        <v>-64</v>
      </c>
      <c r="I53" s="167">
        <v>-33</v>
      </c>
      <c r="J53" s="167">
        <v>-38</v>
      </c>
      <c r="K53" s="167">
        <v>22</v>
      </c>
      <c r="L53" s="167">
        <v>14</v>
      </c>
      <c r="M53" s="167">
        <v>28</v>
      </c>
      <c r="N53" s="167">
        <v>33</v>
      </c>
      <c r="O53" s="167">
        <v>69</v>
      </c>
      <c r="P53" s="167">
        <v>74</v>
      </c>
      <c r="Q53" s="167">
        <v>43</v>
      </c>
      <c r="R53" s="167">
        <v>70</v>
      </c>
      <c r="S53" s="167">
        <v>-7</v>
      </c>
      <c r="T53" s="167">
        <v>-5</v>
      </c>
      <c r="U53" s="167">
        <v>1</v>
      </c>
      <c r="V53" s="167">
        <v>-1</v>
      </c>
      <c r="W53" s="168">
        <v>1</v>
      </c>
    </row>
    <row r="54" spans="1:23" ht="15.75" customHeight="1" x14ac:dyDescent="0.2">
      <c r="A54" s="12" t="s">
        <v>141</v>
      </c>
      <c r="B54" s="164" t="s">
        <v>11</v>
      </c>
      <c r="C54" s="167">
        <v>214</v>
      </c>
      <c r="D54" s="174"/>
      <c r="E54" s="167">
        <v>-37</v>
      </c>
      <c r="F54" s="167">
        <v>-10</v>
      </c>
      <c r="G54" s="167">
        <v>-3</v>
      </c>
      <c r="H54" s="167">
        <v>367</v>
      </c>
      <c r="I54" s="167">
        <v>221</v>
      </c>
      <c r="J54" s="167">
        <v>-115</v>
      </c>
      <c r="K54" s="167">
        <v>-50</v>
      </c>
      <c r="L54" s="167">
        <v>-74</v>
      </c>
      <c r="M54" s="167">
        <v>-6</v>
      </c>
      <c r="N54" s="167">
        <v>-12</v>
      </c>
      <c r="O54" s="167">
        <v>-13</v>
      </c>
      <c r="P54" s="167">
        <v>-19</v>
      </c>
      <c r="Q54" s="167">
        <v>-5</v>
      </c>
      <c r="R54" s="167">
        <v>-7</v>
      </c>
      <c r="S54" s="167">
        <v>-13</v>
      </c>
      <c r="T54" s="167">
        <v>1</v>
      </c>
      <c r="U54" s="167">
        <v>-4</v>
      </c>
      <c r="V54" s="167">
        <v>-8</v>
      </c>
      <c r="W54" s="168">
        <v>1</v>
      </c>
    </row>
    <row r="55" spans="1:23" ht="15.75" customHeight="1" x14ac:dyDescent="0.2">
      <c r="A55" s="12" t="s">
        <v>142</v>
      </c>
      <c r="B55" s="164" t="s">
        <v>12</v>
      </c>
      <c r="C55" s="167">
        <v>42</v>
      </c>
      <c r="D55" s="174"/>
      <c r="E55" s="167">
        <v>16</v>
      </c>
      <c r="F55" s="167">
        <v>5</v>
      </c>
      <c r="G55" s="167">
        <v>-6</v>
      </c>
      <c r="H55" s="167">
        <v>-41</v>
      </c>
      <c r="I55" s="167">
        <v>-24</v>
      </c>
      <c r="J55" s="167">
        <v>-12</v>
      </c>
      <c r="K55" s="167">
        <v>9</v>
      </c>
      <c r="L55" s="167">
        <v>32</v>
      </c>
      <c r="M55" s="167">
        <v>13</v>
      </c>
      <c r="N55" s="167">
        <v>-11</v>
      </c>
      <c r="O55" s="167">
        <v>-7</v>
      </c>
      <c r="P55" s="167">
        <v>14</v>
      </c>
      <c r="Q55" s="167">
        <v>21</v>
      </c>
      <c r="R55" s="167">
        <v>28</v>
      </c>
      <c r="S55" s="167">
        <v>0</v>
      </c>
      <c r="T55" s="167">
        <v>-1</v>
      </c>
      <c r="U55" s="167">
        <v>4</v>
      </c>
      <c r="V55" s="167">
        <v>1</v>
      </c>
      <c r="W55" s="168">
        <v>1</v>
      </c>
    </row>
    <row r="56" spans="1:23" ht="15.75" customHeight="1" x14ac:dyDescent="0.2">
      <c r="A56" s="12" t="s">
        <v>143</v>
      </c>
      <c r="B56" s="164" t="s">
        <v>13</v>
      </c>
      <c r="C56" s="167">
        <v>165</v>
      </c>
      <c r="D56" s="174"/>
      <c r="E56" s="167">
        <v>99</v>
      </c>
      <c r="F56" s="167">
        <v>85</v>
      </c>
      <c r="G56" s="167">
        <v>31</v>
      </c>
      <c r="H56" s="167">
        <v>-65</v>
      </c>
      <c r="I56" s="167">
        <v>-73</v>
      </c>
      <c r="J56" s="167">
        <v>-55</v>
      </c>
      <c r="K56" s="167">
        <v>32</v>
      </c>
      <c r="L56" s="167">
        <v>63</v>
      </c>
      <c r="M56" s="167">
        <v>56</v>
      </c>
      <c r="N56" s="167">
        <v>39</v>
      </c>
      <c r="O56" s="167">
        <v>-16</v>
      </c>
      <c r="P56" s="167">
        <v>3</v>
      </c>
      <c r="Q56" s="167">
        <v>-28</v>
      </c>
      <c r="R56" s="167">
        <v>9</v>
      </c>
      <c r="S56" s="167">
        <v>-7</v>
      </c>
      <c r="T56" s="167">
        <v>-6</v>
      </c>
      <c r="U56" s="167">
        <v>3</v>
      </c>
      <c r="V56" s="167">
        <v>-2</v>
      </c>
      <c r="W56" s="168">
        <v>-3</v>
      </c>
    </row>
    <row r="57" spans="1:23" ht="15.75" customHeight="1" x14ac:dyDescent="0.2">
      <c r="A57" s="12" t="s">
        <v>144</v>
      </c>
      <c r="B57" s="164" t="s">
        <v>14</v>
      </c>
      <c r="C57" s="167">
        <v>542</v>
      </c>
      <c r="D57" s="174"/>
      <c r="E57" s="167">
        <v>131</v>
      </c>
      <c r="F57" s="167">
        <v>70</v>
      </c>
      <c r="G57" s="167">
        <v>44</v>
      </c>
      <c r="H57" s="167">
        <v>-60</v>
      </c>
      <c r="I57" s="167">
        <v>13</v>
      </c>
      <c r="J57" s="167">
        <v>-19</v>
      </c>
      <c r="K57" s="167">
        <v>85</v>
      </c>
      <c r="L57" s="167">
        <v>98</v>
      </c>
      <c r="M57" s="167">
        <v>67</v>
      </c>
      <c r="N57" s="167">
        <v>0</v>
      </c>
      <c r="O57" s="167">
        <v>12</v>
      </c>
      <c r="P57" s="167">
        <v>14</v>
      </c>
      <c r="Q57" s="167">
        <v>3</v>
      </c>
      <c r="R57" s="167">
        <v>31</v>
      </c>
      <c r="S57" s="167">
        <v>26</v>
      </c>
      <c r="T57" s="167">
        <v>12</v>
      </c>
      <c r="U57" s="167">
        <v>6</v>
      </c>
      <c r="V57" s="167">
        <v>5</v>
      </c>
      <c r="W57" s="168">
        <v>4</v>
      </c>
    </row>
    <row r="58" spans="1:23" ht="15.75" customHeight="1" x14ac:dyDescent="0.2">
      <c r="A58" s="12" t="s">
        <v>145</v>
      </c>
      <c r="B58" s="164" t="s">
        <v>15</v>
      </c>
      <c r="C58" s="167">
        <v>262</v>
      </c>
      <c r="D58" s="174"/>
      <c r="E58" s="167">
        <v>156</v>
      </c>
      <c r="F58" s="167">
        <v>86</v>
      </c>
      <c r="G58" s="167">
        <v>75</v>
      </c>
      <c r="H58" s="167">
        <v>-88</v>
      </c>
      <c r="I58" s="167">
        <v>-71</v>
      </c>
      <c r="J58" s="167">
        <v>-58</v>
      </c>
      <c r="K58" s="167">
        <v>26</v>
      </c>
      <c r="L58" s="167">
        <v>103</v>
      </c>
      <c r="M58" s="167">
        <v>104</v>
      </c>
      <c r="N58" s="167">
        <v>34</v>
      </c>
      <c r="O58" s="167">
        <v>-13</v>
      </c>
      <c r="P58" s="167">
        <v>-38</v>
      </c>
      <c r="Q58" s="167">
        <v>-29</v>
      </c>
      <c r="R58" s="167">
        <v>0</v>
      </c>
      <c r="S58" s="167">
        <v>-5</v>
      </c>
      <c r="T58" s="167">
        <v>-1</v>
      </c>
      <c r="U58" s="167">
        <v>-8</v>
      </c>
      <c r="V58" s="167">
        <v>-8</v>
      </c>
      <c r="W58" s="168">
        <v>-3</v>
      </c>
    </row>
    <row r="59" spans="1:23" ht="15.75" customHeight="1" x14ac:dyDescent="0.2">
      <c r="A59" s="12" t="s">
        <v>146</v>
      </c>
      <c r="B59" s="164" t="s">
        <v>16</v>
      </c>
      <c r="C59" s="167">
        <v>196</v>
      </c>
      <c r="D59" s="174"/>
      <c r="E59" s="167">
        <v>-8</v>
      </c>
      <c r="F59" s="167">
        <v>-20</v>
      </c>
      <c r="G59" s="167">
        <v>9</v>
      </c>
      <c r="H59" s="167">
        <v>3</v>
      </c>
      <c r="I59" s="167">
        <v>-2</v>
      </c>
      <c r="J59" s="167">
        <v>31</v>
      </c>
      <c r="K59" s="167">
        <v>39</v>
      </c>
      <c r="L59" s="167">
        <v>41</v>
      </c>
      <c r="M59" s="167">
        <v>19</v>
      </c>
      <c r="N59" s="167">
        <v>16</v>
      </c>
      <c r="O59" s="167">
        <v>4</v>
      </c>
      <c r="P59" s="167">
        <v>2</v>
      </c>
      <c r="Q59" s="167">
        <v>28</v>
      </c>
      <c r="R59" s="167">
        <v>5</v>
      </c>
      <c r="S59" s="167">
        <v>21</v>
      </c>
      <c r="T59" s="167">
        <v>3</v>
      </c>
      <c r="U59" s="167">
        <v>8</v>
      </c>
      <c r="V59" s="167">
        <v>-4</v>
      </c>
      <c r="W59" s="168">
        <v>1</v>
      </c>
    </row>
    <row r="60" spans="1:23" ht="15.75" customHeight="1" x14ac:dyDescent="0.2">
      <c r="A60" s="12" t="s">
        <v>166</v>
      </c>
      <c r="B60" s="164" t="s">
        <v>17</v>
      </c>
      <c r="C60" s="167">
        <v>612</v>
      </c>
      <c r="D60" s="174"/>
      <c r="E60" s="167">
        <v>87</v>
      </c>
      <c r="F60" s="167">
        <v>72</v>
      </c>
      <c r="G60" s="167">
        <v>29</v>
      </c>
      <c r="H60" s="167">
        <v>323</v>
      </c>
      <c r="I60" s="167">
        <v>-193</v>
      </c>
      <c r="J60" s="167">
        <v>-88</v>
      </c>
      <c r="K60" s="167">
        <v>52</v>
      </c>
      <c r="L60" s="167">
        <v>29</v>
      </c>
      <c r="M60" s="167">
        <v>48</v>
      </c>
      <c r="N60" s="167">
        <v>48</v>
      </c>
      <c r="O60" s="167">
        <v>57</v>
      </c>
      <c r="P60" s="167">
        <v>25</v>
      </c>
      <c r="Q60" s="167">
        <v>66</v>
      </c>
      <c r="R60" s="167">
        <v>51</v>
      </c>
      <c r="S60" s="167">
        <v>-7</v>
      </c>
      <c r="T60" s="167">
        <v>26</v>
      </c>
      <c r="U60" s="167">
        <v>-13</v>
      </c>
      <c r="V60" s="167">
        <v>1</v>
      </c>
      <c r="W60" s="168">
        <v>-1</v>
      </c>
    </row>
    <row r="61" spans="1:23" ht="15.75" customHeight="1" x14ac:dyDescent="0.2">
      <c r="A61" s="12" t="s">
        <v>148</v>
      </c>
      <c r="B61" s="164" t="s">
        <v>18</v>
      </c>
      <c r="C61" s="167">
        <v>3060</v>
      </c>
      <c r="D61" s="174"/>
      <c r="E61" s="167">
        <v>-194</v>
      </c>
      <c r="F61" s="167">
        <v>-98</v>
      </c>
      <c r="G61" s="167">
        <v>-33</v>
      </c>
      <c r="H61" s="167">
        <v>1151</v>
      </c>
      <c r="I61" s="167">
        <v>1889</v>
      </c>
      <c r="J61" s="167">
        <v>934</v>
      </c>
      <c r="K61" s="167">
        <v>131</v>
      </c>
      <c r="L61" s="167">
        <v>-245</v>
      </c>
      <c r="M61" s="167">
        <v>-190</v>
      </c>
      <c r="N61" s="167">
        <v>-118</v>
      </c>
      <c r="O61" s="167">
        <v>-6</v>
      </c>
      <c r="P61" s="167">
        <v>-40</v>
      </c>
      <c r="Q61" s="167">
        <v>-46</v>
      </c>
      <c r="R61" s="167">
        <v>-58</v>
      </c>
      <c r="S61" s="167">
        <v>-28</v>
      </c>
      <c r="T61" s="167">
        <v>12</v>
      </c>
      <c r="U61" s="167">
        <v>9</v>
      </c>
      <c r="V61" s="167">
        <v>-11</v>
      </c>
      <c r="W61" s="168">
        <v>1</v>
      </c>
    </row>
    <row r="62" spans="1:23" ht="15.75" customHeight="1" x14ac:dyDescent="0.2">
      <c r="A62" s="12" t="s">
        <v>149</v>
      </c>
      <c r="B62" s="164" t="s">
        <v>19</v>
      </c>
      <c r="C62" s="167">
        <v>494</v>
      </c>
      <c r="D62" s="174"/>
      <c r="E62" s="167">
        <v>65</v>
      </c>
      <c r="F62" s="167">
        <v>23</v>
      </c>
      <c r="G62" s="167">
        <v>29</v>
      </c>
      <c r="H62" s="167">
        <v>-119</v>
      </c>
      <c r="I62" s="167">
        <v>-8</v>
      </c>
      <c r="J62" s="167">
        <v>19</v>
      </c>
      <c r="K62" s="167">
        <v>70</v>
      </c>
      <c r="L62" s="167">
        <v>79</v>
      </c>
      <c r="M62" s="167">
        <v>36</v>
      </c>
      <c r="N62" s="167">
        <v>105</v>
      </c>
      <c r="O62" s="167">
        <v>93</v>
      </c>
      <c r="P62" s="167">
        <v>70</v>
      </c>
      <c r="Q62" s="167">
        <v>52</v>
      </c>
      <c r="R62" s="167">
        <v>19</v>
      </c>
      <c r="S62" s="167">
        <v>-31</v>
      </c>
      <c r="T62" s="167">
        <v>-13</v>
      </c>
      <c r="U62" s="167">
        <v>-3</v>
      </c>
      <c r="V62" s="167">
        <v>5</v>
      </c>
      <c r="W62" s="168">
        <v>3</v>
      </c>
    </row>
    <row r="63" spans="1:23" ht="15.75" customHeight="1" x14ac:dyDescent="0.2">
      <c r="A63" s="12" t="s">
        <v>150</v>
      </c>
      <c r="B63" s="164" t="s">
        <v>20</v>
      </c>
      <c r="C63" s="167">
        <v>-61</v>
      </c>
      <c r="D63" s="174"/>
      <c r="E63" s="167">
        <v>10</v>
      </c>
      <c r="F63" s="167">
        <v>-1</v>
      </c>
      <c r="G63" s="167">
        <v>-2</v>
      </c>
      <c r="H63" s="167">
        <v>-18</v>
      </c>
      <c r="I63" s="167">
        <v>-52</v>
      </c>
      <c r="J63" s="167">
        <v>-40</v>
      </c>
      <c r="K63" s="167">
        <v>-3</v>
      </c>
      <c r="L63" s="167">
        <v>27</v>
      </c>
      <c r="M63" s="167">
        <v>-3</v>
      </c>
      <c r="N63" s="167">
        <v>11</v>
      </c>
      <c r="O63" s="167">
        <v>-6</v>
      </c>
      <c r="P63" s="167">
        <v>-6</v>
      </c>
      <c r="Q63" s="167">
        <v>-3</v>
      </c>
      <c r="R63" s="167">
        <v>4</v>
      </c>
      <c r="S63" s="167">
        <v>-6</v>
      </c>
      <c r="T63" s="167">
        <v>2</v>
      </c>
      <c r="U63" s="167">
        <v>11</v>
      </c>
      <c r="V63" s="167">
        <v>6</v>
      </c>
      <c r="W63" s="168">
        <v>8</v>
      </c>
    </row>
    <row r="64" spans="1:23" ht="15.75" customHeight="1" x14ac:dyDescent="0.2">
      <c r="A64" s="12" t="s">
        <v>151</v>
      </c>
      <c r="B64" s="164" t="s">
        <v>21</v>
      </c>
      <c r="C64" s="167">
        <v>529</v>
      </c>
      <c r="D64" s="174"/>
      <c r="E64" s="167">
        <v>43</v>
      </c>
      <c r="F64" s="167">
        <v>22</v>
      </c>
      <c r="G64" s="167">
        <v>-6</v>
      </c>
      <c r="H64" s="167">
        <v>-23</v>
      </c>
      <c r="I64" s="167">
        <v>27</v>
      </c>
      <c r="J64" s="167">
        <v>92</v>
      </c>
      <c r="K64" s="167">
        <v>147</v>
      </c>
      <c r="L64" s="167">
        <v>105</v>
      </c>
      <c r="M64" s="167">
        <v>48</v>
      </c>
      <c r="N64" s="167">
        <v>28</v>
      </c>
      <c r="O64" s="167">
        <v>5</v>
      </c>
      <c r="P64" s="167">
        <v>20</v>
      </c>
      <c r="Q64" s="167">
        <v>5</v>
      </c>
      <c r="R64" s="167">
        <v>1</v>
      </c>
      <c r="S64" s="167">
        <v>13</v>
      </c>
      <c r="T64" s="167">
        <v>4</v>
      </c>
      <c r="U64" s="167">
        <v>-1</v>
      </c>
      <c r="V64" s="167">
        <v>0</v>
      </c>
      <c r="W64" s="168">
        <v>-1</v>
      </c>
    </row>
    <row r="65" spans="1:30" ht="15.75" customHeight="1" x14ac:dyDescent="0.2">
      <c r="A65" s="12" t="s">
        <v>152</v>
      </c>
      <c r="B65" s="164" t="s">
        <v>22</v>
      </c>
      <c r="C65" s="167">
        <v>-22</v>
      </c>
      <c r="D65" s="174"/>
      <c r="E65" s="167">
        <v>6</v>
      </c>
      <c r="F65" s="167">
        <v>-13</v>
      </c>
      <c r="G65" s="167">
        <v>-30</v>
      </c>
      <c r="H65" s="167">
        <v>-34</v>
      </c>
      <c r="I65" s="167">
        <v>-66</v>
      </c>
      <c r="J65" s="167">
        <v>-31</v>
      </c>
      <c r="K65" s="167">
        <v>10</v>
      </c>
      <c r="L65" s="167">
        <v>29</v>
      </c>
      <c r="M65" s="167">
        <v>11</v>
      </c>
      <c r="N65" s="167">
        <v>10</v>
      </c>
      <c r="O65" s="167">
        <v>6</v>
      </c>
      <c r="P65" s="167">
        <v>25</v>
      </c>
      <c r="Q65" s="167">
        <v>25</v>
      </c>
      <c r="R65" s="167">
        <v>38</v>
      </c>
      <c r="S65" s="167">
        <v>2</v>
      </c>
      <c r="T65" s="167">
        <v>-7</v>
      </c>
      <c r="U65" s="167">
        <v>-4</v>
      </c>
      <c r="V65" s="167">
        <v>1</v>
      </c>
      <c r="W65" s="168">
        <v>0</v>
      </c>
    </row>
    <row r="66" spans="1:30" ht="15.75" customHeight="1" x14ac:dyDescent="0.2">
      <c r="A66" s="12" t="s">
        <v>153</v>
      </c>
      <c r="B66" s="169" t="s">
        <v>85</v>
      </c>
      <c r="C66" s="167">
        <v>1</v>
      </c>
      <c r="D66" s="174"/>
      <c r="E66" s="167">
        <v>2</v>
      </c>
      <c r="F66" s="167">
        <v>1</v>
      </c>
      <c r="G66" s="167">
        <v>-6</v>
      </c>
      <c r="H66" s="167">
        <v>-31</v>
      </c>
      <c r="I66" s="167">
        <v>-14</v>
      </c>
      <c r="J66" s="167">
        <v>16</v>
      </c>
      <c r="K66" s="167">
        <v>-7</v>
      </c>
      <c r="L66" s="167">
        <v>12</v>
      </c>
      <c r="M66" s="167">
        <v>8</v>
      </c>
      <c r="N66" s="167">
        <v>-3</v>
      </c>
      <c r="O66" s="167">
        <v>17</v>
      </c>
      <c r="P66" s="167">
        <v>-10</v>
      </c>
      <c r="Q66" s="167">
        <v>24</v>
      </c>
      <c r="R66" s="167">
        <v>2</v>
      </c>
      <c r="S66" s="167">
        <v>-5</v>
      </c>
      <c r="T66" s="167">
        <v>1</v>
      </c>
      <c r="U66" s="167">
        <v>-2</v>
      </c>
      <c r="V66" s="167">
        <v>0</v>
      </c>
      <c r="W66" s="168">
        <v>-4</v>
      </c>
    </row>
    <row r="67" spans="1:30" ht="15.75" customHeight="1" x14ac:dyDescent="0.2">
      <c r="A67" s="12" t="s">
        <v>154</v>
      </c>
      <c r="B67" s="164" t="s">
        <v>23</v>
      </c>
      <c r="C67" s="167">
        <v>-42</v>
      </c>
      <c r="D67" s="174"/>
      <c r="E67" s="167">
        <v>19</v>
      </c>
      <c r="F67" s="167">
        <v>7</v>
      </c>
      <c r="G67" s="167">
        <v>12</v>
      </c>
      <c r="H67" s="167">
        <v>-30</v>
      </c>
      <c r="I67" s="167">
        <v>-10</v>
      </c>
      <c r="J67" s="167">
        <v>-94</v>
      </c>
      <c r="K67" s="167">
        <v>-41</v>
      </c>
      <c r="L67" s="167">
        <v>-28</v>
      </c>
      <c r="M67" s="167">
        <v>17</v>
      </c>
      <c r="N67" s="167">
        <v>4</v>
      </c>
      <c r="O67" s="167">
        <v>4</v>
      </c>
      <c r="P67" s="167">
        <v>26</v>
      </c>
      <c r="Q67" s="167">
        <v>31</v>
      </c>
      <c r="R67" s="167">
        <v>45</v>
      </c>
      <c r="S67" s="167">
        <v>28</v>
      </c>
      <c r="T67" s="167">
        <v>-4</v>
      </c>
      <c r="U67" s="167">
        <v>-17</v>
      </c>
      <c r="V67" s="167">
        <v>-7</v>
      </c>
      <c r="W67" s="168">
        <v>-4</v>
      </c>
    </row>
    <row r="68" spans="1:30" ht="15.75" customHeight="1" x14ac:dyDescent="0.2">
      <c r="A68" s="12" t="s">
        <v>155</v>
      </c>
      <c r="B68" s="164" t="s">
        <v>24</v>
      </c>
      <c r="C68" s="167">
        <v>339</v>
      </c>
      <c r="D68" s="174"/>
      <c r="E68" s="167">
        <v>98</v>
      </c>
      <c r="F68" s="167">
        <v>46</v>
      </c>
      <c r="G68" s="167">
        <v>11</v>
      </c>
      <c r="H68" s="167">
        <v>19</v>
      </c>
      <c r="I68" s="167">
        <v>-21</v>
      </c>
      <c r="J68" s="167">
        <v>-28</v>
      </c>
      <c r="K68" s="167">
        <v>111</v>
      </c>
      <c r="L68" s="167">
        <v>84</v>
      </c>
      <c r="M68" s="167">
        <v>20</v>
      </c>
      <c r="N68" s="167">
        <v>24</v>
      </c>
      <c r="O68" s="167">
        <v>3</v>
      </c>
      <c r="P68" s="167">
        <v>-2</v>
      </c>
      <c r="Q68" s="167">
        <v>-8</v>
      </c>
      <c r="R68" s="167">
        <v>5</v>
      </c>
      <c r="S68" s="167">
        <v>-3</v>
      </c>
      <c r="T68" s="167">
        <v>-8</v>
      </c>
      <c r="U68" s="167">
        <v>-4</v>
      </c>
      <c r="V68" s="167">
        <v>-4</v>
      </c>
      <c r="W68" s="168">
        <v>-4</v>
      </c>
    </row>
    <row r="69" spans="1:30" ht="15.75" customHeight="1" x14ac:dyDescent="0.2">
      <c r="A69" s="12" t="s">
        <v>156</v>
      </c>
      <c r="B69" s="164" t="s">
        <v>25</v>
      </c>
      <c r="C69" s="167">
        <v>133</v>
      </c>
      <c r="D69" s="174"/>
      <c r="E69" s="167">
        <v>7</v>
      </c>
      <c r="F69" s="167">
        <v>6</v>
      </c>
      <c r="G69" s="167">
        <v>5</v>
      </c>
      <c r="H69" s="167">
        <v>-15</v>
      </c>
      <c r="I69" s="167">
        <v>4</v>
      </c>
      <c r="J69" s="167">
        <v>12</v>
      </c>
      <c r="K69" s="167">
        <v>20</v>
      </c>
      <c r="L69" s="167">
        <v>11</v>
      </c>
      <c r="M69" s="167">
        <v>8</v>
      </c>
      <c r="N69" s="167">
        <v>10</v>
      </c>
      <c r="O69" s="167">
        <v>20</v>
      </c>
      <c r="P69" s="167">
        <v>12</v>
      </c>
      <c r="Q69" s="167">
        <v>19</v>
      </c>
      <c r="R69" s="167">
        <v>10</v>
      </c>
      <c r="S69" s="167">
        <v>0</v>
      </c>
      <c r="T69" s="167">
        <v>1</v>
      </c>
      <c r="U69" s="167">
        <v>4</v>
      </c>
      <c r="V69" s="167">
        <v>-1</v>
      </c>
      <c r="W69" s="168">
        <v>0</v>
      </c>
      <c r="Y69" s="95"/>
      <c r="Z69" s="95"/>
      <c r="AA69" s="95"/>
      <c r="AB69" s="95"/>
      <c r="AC69" s="95"/>
      <c r="AD69" s="95"/>
    </row>
    <row r="70" spans="1:30" ht="15.75" customHeight="1" x14ac:dyDescent="0.2">
      <c r="A70" s="12" t="s">
        <v>167</v>
      </c>
      <c r="B70" s="164" t="s">
        <v>26</v>
      </c>
      <c r="C70" s="167">
        <v>350</v>
      </c>
      <c r="D70" s="174"/>
      <c r="E70" s="167">
        <v>54</v>
      </c>
      <c r="F70" s="167">
        <v>28</v>
      </c>
      <c r="G70" s="167">
        <v>38</v>
      </c>
      <c r="H70" s="167">
        <v>-83</v>
      </c>
      <c r="I70" s="167">
        <v>11</v>
      </c>
      <c r="J70" s="167">
        <v>-6</v>
      </c>
      <c r="K70" s="167">
        <v>54</v>
      </c>
      <c r="L70" s="167">
        <v>24</v>
      </c>
      <c r="M70" s="167">
        <v>35</v>
      </c>
      <c r="N70" s="167">
        <v>11</v>
      </c>
      <c r="O70" s="167">
        <v>32</v>
      </c>
      <c r="P70" s="167">
        <v>62</v>
      </c>
      <c r="Q70" s="167">
        <v>43</v>
      </c>
      <c r="R70" s="167">
        <v>23</v>
      </c>
      <c r="S70" s="167">
        <v>16</v>
      </c>
      <c r="T70" s="167">
        <v>-4</v>
      </c>
      <c r="U70" s="167">
        <v>-2</v>
      </c>
      <c r="V70" s="167">
        <v>4</v>
      </c>
      <c r="W70" s="168">
        <v>10</v>
      </c>
      <c r="Y70" s="95"/>
      <c r="Z70" s="95"/>
      <c r="AA70" s="95"/>
      <c r="AB70" s="95"/>
      <c r="AC70" s="95"/>
      <c r="AD70" s="95"/>
    </row>
    <row r="71" spans="1:30" ht="15.75" customHeight="1" x14ac:dyDescent="0.2">
      <c r="A71" s="12" t="s">
        <v>158</v>
      </c>
      <c r="B71" s="164" t="s">
        <v>27</v>
      </c>
      <c r="C71" s="167">
        <v>796</v>
      </c>
      <c r="D71" s="174"/>
      <c r="E71" s="167">
        <v>43</v>
      </c>
      <c r="F71" s="167">
        <v>28</v>
      </c>
      <c r="G71" s="167">
        <v>43</v>
      </c>
      <c r="H71" s="167">
        <v>-19</v>
      </c>
      <c r="I71" s="167">
        <v>128</v>
      </c>
      <c r="J71" s="167">
        <v>67</v>
      </c>
      <c r="K71" s="167">
        <v>133</v>
      </c>
      <c r="L71" s="167">
        <v>115</v>
      </c>
      <c r="M71" s="167">
        <v>79</v>
      </c>
      <c r="N71" s="167">
        <v>50</v>
      </c>
      <c r="O71" s="167">
        <v>45</v>
      </c>
      <c r="P71" s="167">
        <v>17</v>
      </c>
      <c r="Q71" s="167">
        <v>20</v>
      </c>
      <c r="R71" s="167">
        <v>4</v>
      </c>
      <c r="S71" s="167">
        <v>1</v>
      </c>
      <c r="T71" s="167">
        <v>15</v>
      </c>
      <c r="U71" s="167">
        <v>9</v>
      </c>
      <c r="V71" s="167">
        <v>10</v>
      </c>
      <c r="W71" s="168">
        <v>8</v>
      </c>
      <c r="Y71" s="95"/>
      <c r="Z71" s="95"/>
      <c r="AA71" s="95"/>
      <c r="AB71" s="95"/>
      <c r="AC71" s="95"/>
      <c r="AD71" s="95"/>
    </row>
    <row r="72" spans="1:30" ht="15.75" customHeight="1" x14ac:dyDescent="0.2">
      <c r="A72" s="12" t="s">
        <v>159</v>
      </c>
      <c r="B72" s="164" t="s">
        <v>8</v>
      </c>
      <c r="C72" s="167">
        <v>375</v>
      </c>
      <c r="D72" s="174"/>
      <c r="E72" s="167">
        <v>62</v>
      </c>
      <c r="F72" s="167">
        <v>44</v>
      </c>
      <c r="G72" s="167">
        <v>16</v>
      </c>
      <c r="H72" s="167">
        <v>-53</v>
      </c>
      <c r="I72" s="167">
        <v>8</v>
      </c>
      <c r="J72" s="167">
        <v>-6</v>
      </c>
      <c r="K72" s="167">
        <v>41</v>
      </c>
      <c r="L72" s="167">
        <v>58</v>
      </c>
      <c r="M72" s="167">
        <v>30</v>
      </c>
      <c r="N72" s="167">
        <v>27</v>
      </c>
      <c r="O72" s="167">
        <v>18</v>
      </c>
      <c r="P72" s="167">
        <v>68</v>
      </c>
      <c r="Q72" s="167">
        <v>51</v>
      </c>
      <c r="R72" s="167">
        <v>40</v>
      </c>
      <c r="S72" s="167">
        <v>-7</v>
      </c>
      <c r="T72" s="167">
        <v>-9</v>
      </c>
      <c r="U72" s="167">
        <v>1</v>
      </c>
      <c r="V72" s="167">
        <v>-2</v>
      </c>
      <c r="W72" s="168">
        <v>-12</v>
      </c>
      <c r="Y72" s="95"/>
      <c r="Z72" s="95"/>
      <c r="AA72" s="95"/>
      <c r="AB72" s="95"/>
      <c r="AC72" s="95"/>
      <c r="AD72" s="95"/>
    </row>
    <row r="73" spans="1:30" ht="15.75" customHeight="1" x14ac:dyDescent="0.2">
      <c r="A73" s="12" t="s">
        <v>160</v>
      </c>
      <c r="B73" s="164" t="s">
        <v>28</v>
      </c>
      <c r="C73" s="167">
        <v>-16</v>
      </c>
      <c r="D73" s="174"/>
      <c r="E73" s="167">
        <v>1</v>
      </c>
      <c r="F73" s="167">
        <v>5</v>
      </c>
      <c r="G73" s="167">
        <v>4</v>
      </c>
      <c r="H73" s="167">
        <v>-14</v>
      </c>
      <c r="I73" s="167">
        <v>11</v>
      </c>
      <c r="J73" s="167">
        <v>-7</v>
      </c>
      <c r="K73" s="167">
        <v>-2</v>
      </c>
      <c r="L73" s="167">
        <v>9</v>
      </c>
      <c r="M73" s="167">
        <v>-4</v>
      </c>
      <c r="N73" s="167">
        <v>-3</v>
      </c>
      <c r="O73" s="167">
        <v>-4</v>
      </c>
      <c r="P73" s="167">
        <v>-5</v>
      </c>
      <c r="Q73" s="167">
        <v>-3</v>
      </c>
      <c r="R73" s="167">
        <v>1</v>
      </c>
      <c r="S73" s="167">
        <v>-5</v>
      </c>
      <c r="T73" s="167">
        <v>-2</v>
      </c>
      <c r="U73" s="167">
        <v>1</v>
      </c>
      <c r="V73" s="167">
        <v>1</v>
      </c>
      <c r="W73" s="168">
        <v>0</v>
      </c>
      <c r="Z73" s="95"/>
      <c r="AA73" s="95"/>
      <c r="AB73" s="95"/>
      <c r="AC73" s="95"/>
      <c r="AD73" s="95"/>
    </row>
    <row r="74" spans="1:30" ht="15.75" customHeight="1" x14ac:dyDescent="0.2">
      <c r="A74" s="12" t="s">
        <v>161</v>
      </c>
      <c r="B74" s="164" t="s">
        <v>29</v>
      </c>
      <c r="C74" s="167">
        <v>241</v>
      </c>
      <c r="D74" s="174"/>
      <c r="E74" s="167">
        <v>26</v>
      </c>
      <c r="F74" s="167">
        <v>23</v>
      </c>
      <c r="G74" s="167">
        <v>-20</v>
      </c>
      <c r="H74" s="167">
        <v>-27</v>
      </c>
      <c r="I74" s="167">
        <v>-57</v>
      </c>
      <c r="J74" s="167">
        <v>-51</v>
      </c>
      <c r="K74" s="167">
        <v>11</v>
      </c>
      <c r="L74" s="167">
        <v>23</v>
      </c>
      <c r="M74" s="167">
        <v>35</v>
      </c>
      <c r="N74" s="167">
        <v>54</v>
      </c>
      <c r="O74" s="167">
        <v>51</v>
      </c>
      <c r="P74" s="167">
        <v>53</v>
      </c>
      <c r="Q74" s="167">
        <v>47</v>
      </c>
      <c r="R74" s="167">
        <v>32</v>
      </c>
      <c r="S74" s="167">
        <v>24</v>
      </c>
      <c r="T74" s="167">
        <v>6</v>
      </c>
      <c r="U74" s="167">
        <v>4</v>
      </c>
      <c r="V74" s="167">
        <v>15</v>
      </c>
      <c r="W74" s="168">
        <v>-8</v>
      </c>
    </row>
    <row r="75" spans="1:30" ht="15.75" customHeight="1" x14ac:dyDescent="0.2">
      <c r="A75" s="12" t="s">
        <v>162</v>
      </c>
      <c r="B75" s="164" t="s">
        <v>30</v>
      </c>
      <c r="C75" s="167">
        <v>555</v>
      </c>
      <c r="D75" s="174"/>
      <c r="E75" s="167">
        <v>82</v>
      </c>
      <c r="F75" s="167">
        <v>44</v>
      </c>
      <c r="G75" s="167">
        <v>13</v>
      </c>
      <c r="H75" s="167">
        <v>-40</v>
      </c>
      <c r="I75" s="167">
        <v>-52</v>
      </c>
      <c r="J75" s="167">
        <v>-6</v>
      </c>
      <c r="K75" s="167">
        <v>61</v>
      </c>
      <c r="L75" s="167">
        <v>156</v>
      </c>
      <c r="M75" s="167">
        <v>37</v>
      </c>
      <c r="N75" s="167">
        <v>31</v>
      </c>
      <c r="O75" s="167">
        <v>55</v>
      </c>
      <c r="P75" s="167">
        <v>86</v>
      </c>
      <c r="Q75" s="167">
        <v>46</v>
      </c>
      <c r="R75" s="167">
        <v>7</v>
      </c>
      <c r="S75" s="167">
        <v>21</v>
      </c>
      <c r="T75" s="167">
        <v>2</v>
      </c>
      <c r="U75" s="167">
        <v>10</v>
      </c>
      <c r="V75" s="167">
        <v>2</v>
      </c>
      <c r="W75" s="168">
        <v>0</v>
      </c>
    </row>
    <row r="76" spans="1:30" ht="15.75" customHeight="1" x14ac:dyDescent="0.2">
      <c r="A76" s="12" t="s">
        <v>163</v>
      </c>
      <c r="B76" s="164" t="s">
        <v>31</v>
      </c>
      <c r="C76" s="167">
        <v>267</v>
      </c>
      <c r="D76" s="174"/>
      <c r="E76" s="167">
        <v>60</v>
      </c>
      <c r="F76" s="167">
        <v>45</v>
      </c>
      <c r="G76" s="167">
        <v>48</v>
      </c>
      <c r="H76" s="167">
        <v>161</v>
      </c>
      <c r="I76" s="167">
        <v>-131</v>
      </c>
      <c r="J76" s="167">
        <v>-73</v>
      </c>
      <c r="K76" s="167">
        <v>55</v>
      </c>
      <c r="L76" s="167">
        <v>70</v>
      </c>
      <c r="M76" s="167">
        <v>25</v>
      </c>
      <c r="N76" s="167">
        <v>8</v>
      </c>
      <c r="O76" s="167">
        <v>-5</v>
      </c>
      <c r="P76" s="167">
        <v>33</v>
      </c>
      <c r="Q76" s="167">
        <v>-16</v>
      </c>
      <c r="R76" s="167">
        <v>-13</v>
      </c>
      <c r="S76" s="167">
        <v>6</v>
      </c>
      <c r="T76" s="167">
        <v>4</v>
      </c>
      <c r="U76" s="167">
        <v>-11</v>
      </c>
      <c r="V76" s="167">
        <v>2</v>
      </c>
      <c r="W76" s="168">
        <v>-1</v>
      </c>
    </row>
    <row r="77" spans="1:30" ht="15.75" customHeight="1" x14ac:dyDescent="0.2">
      <c r="A77" s="12" t="s">
        <v>164</v>
      </c>
      <c r="B77" s="164" t="s">
        <v>10</v>
      </c>
      <c r="C77" s="167">
        <v>-146</v>
      </c>
      <c r="D77" s="174"/>
      <c r="E77" s="167">
        <v>-15</v>
      </c>
      <c r="F77" s="167">
        <v>1</v>
      </c>
      <c r="G77" s="167">
        <v>-7</v>
      </c>
      <c r="H77" s="167">
        <v>6</v>
      </c>
      <c r="I77" s="167">
        <v>-24</v>
      </c>
      <c r="J77" s="167">
        <v>-23</v>
      </c>
      <c r="K77" s="167">
        <v>-24</v>
      </c>
      <c r="L77" s="167">
        <v>-22</v>
      </c>
      <c r="M77" s="167">
        <v>6</v>
      </c>
      <c r="N77" s="167">
        <v>-13</v>
      </c>
      <c r="O77" s="167">
        <v>-8</v>
      </c>
      <c r="P77" s="167">
        <v>-17</v>
      </c>
      <c r="Q77" s="167">
        <v>10</v>
      </c>
      <c r="R77" s="167">
        <v>-6</v>
      </c>
      <c r="S77" s="167">
        <v>3</v>
      </c>
      <c r="T77" s="167">
        <v>-7</v>
      </c>
      <c r="U77" s="167">
        <v>-3</v>
      </c>
      <c r="V77" s="167">
        <v>-2</v>
      </c>
      <c r="W77" s="168">
        <v>-1</v>
      </c>
    </row>
    <row r="78" spans="1:30" ht="15.75" customHeight="1" x14ac:dyDescent="0.2">
      <c r="A78" s="170" t="s">
        <v>165</v>
      </c>
      <c r="B78" s="171" t="s">
        <v>32</v>
      </c>
      <c r="C78" s="172">
        <v>306</v>
      </c>
      <c r="D78" s="179"/>
      <c r="E78" s="172">
        <v>84</v>
      </c>
      <c r="F78" s="172">
        <v>43</v>
      </c>
      <c r="G78" s="172">
        <v>24</v>
      </c>
      <c r="H78" s="172">
        <v>-74</v>
      </c>
      <c r="I78" s="172">
        <v>-4</v>
      </c>
      <c r="J78" s="172">
        <v>105</v>
      </c>
      <c r="K78" s="172">
        <v>72</v>
      </c>
      <c r="L78" s="172">
        <v>56</v>
      </c>
      <c r="M78" s="172">
        <v>58</v>
      </c>
      <c r="N78" s="172">
        <v>9</v>
      </c>
      <c r="O78" s="172">
        <v>-15</v>
      </c>
      <c r="P78" s="172">
        <v>-10</v>
      </c>
      <c r="Q78" s="172">
        <v>-18</v>
      </c>
      <c r="R78" s="172">
        <v>-17</v>
      </c>
      <c r="S78" s="172">
        <v>-3</v>
      </c>
      <c r="T78" s="172">
        <v>-2</v>
      </c>
      <c r="U78" s="172">
        <v>-3</v>
      </c>
      <c r="V78" s="172">
        <v>3</v>
      </c>
      <c r="W78" s="173">
        <v>-2</v>
      </c>
    </row>
    <row r="79" spans="1:30" ht="15.75" customHeight="1" x14ac:dyDescent="0.2">
      <c r="B79" s="174"/>
      <c r="C79" s="174"/>
      <c r="D79" s="174"/>
      <c r="E79" s="174"/>
      <c r="F79" s="174"/>
      <c r="G79" s="174"/>
      <c r="H79" s="174"/>
      <c r="I79" s="174"/>
      <c r="J79" s="174"/>
      <c r="K79" s="174"/>
      <c r="L79" s="174"/>
      <c r="M79" s="174"/>
      <c r="N79" s="174"/>
      <c r="O79" s="174"/>
      <c r="P79" s="174"/>
      <c r="Q79" s="174"/>
      <c r="R79" s="174"/>
      <c r="S79" s="174"/>
      <c r="T79" s="174"/>
      <c r="U79" s="174"/>
      <c r="V79" s="174"/>
      <c r="W79" s="174"/>
    </row>
    <row r="80" spans="1:30" s="95" customFormat="1" ht="16.5" customHeight="1" x14ac:dyDescent="0.2">
      <c r="B80" s="175"/>
      <c r="C80" s="242" t="s">
        <v>295</v>
      </c>
      <c r="D80" s="242"/>
      <c r="E80" s="242"/>
      <c r="F80" s="242"/>
      <c r="G80" s="242"/>
      <c r="H80" s="242"/>
      <c r="I80" s="242"/>
      <c r="J80" s="242"/>
      <c r="W80" s="128"/>
      <c r="Y80" s="25"/>
      <c r="Z80" s="25"/>
      <c r="AA80" s="25"/>
      <c r="AB80" s="25"/>
      <c r="AC80" s="25"/>
      <c r="AD80" s="25"/>
    </row>
    <row r="81" spans="1:30" s="95" customFormat="1" ht="18" customHeight="1" x14ac:dyDescent="0.2">
      <c r="A81" s="234" t="s">
        <v>208</v>
      </c>
      <c r="B81" s="235"/>
      <c r="C81" s="231" t="s">
        <v>34</v>
      </c>
      <c r="D81" s="180"/>
      <c r="E81" s="229" t="s">
        <v>1</v>
      </c>
      <c r="F81" s="229"/>
      <c r="G81" s="229"/>
      <c r="H81" s="229"/>
      <c r="I81" s="229"/>
      <c r="J81" s="229"/>
      <c r="K81" s="229"/>
      <c r="L81" s="229"/>
      <c r="M81" s="229"/>
      <c r="N81" s="229"/>
      <c r="O81" s="229"/>
      <c r="P81" s="229"/>
      <c r="Q81" s="229"/>
      <c r="R81" s="229"/>
      <c r="S81" s="229"/>
      <c r="T81" s="229"/>
      <c r="U81" s="229"/>
      <c r="V81" s="229"/>
      <c r="W81" s="230"/>
      <c r="Y81" s="25"/>
      <c r="Z81" s="25"/>
      <c r="AA81" s="25"/>
      <c r="AB81" s="25"/>
      <c r="AC81" s="25"/>
      <c r="AD81" s="25"/>
    </row>
    <row r="82" spans="1:30" s="95" customFormat="1" ht="18" customHeight="1" x14ac:dyDescent="0.2">
      <c r="A82" s="236"/>
      <c r="B82" s="235"/>
      <c r="C82" s="232"/>
      <c r="E82" s="229" t="s">
        <v>63</v>
      </c>
      <c r="F82" s="229"/>
      <c r="G82" s="229"/>
      <c r="H82" s="229"/>
      <c r="I82" s="229"/>
      <c r="J82" s="229"/>
      <c r="K82" s="229"/>
      <c r="L82" s="229"/>
      <c r="M82" s="229"/>
      <c r="N82" s="229"/>
      <c r="O82" s="229"/>
      <c r="P82" s="229"/>
      <c r="Q82" s="229"/>
      <c r="R82" s="229"/>
      <c r="S82" s="229"/>
      <c r="T82" s="229"/>
      <c r="U82" s="229"/>
      <c r="V82" s="229"/>
      <c r="W82" s="230"/>
      <c r="Y82" s="25"/>
      <c r="Z82" s="25"/>
      <c r="AA82" s="25"/>
      <c r="AB82" s="25"/>
      <c r="AC82" s="25"/>
      <c r="AD82" s="25"/>
    </row>
    <row r="83" spans="1:30" s="95" customFormat="1" ht="18" customHeight="1" x14ac:dyDescent="0.2">
      <c r="A83" s="237"/>
      <c r="B83" s="238"/>
      <c r="C83" s="233"/>
      <c r="D83" s="130"/>
      <c r="E83" s="131" t="s">
        <v>43</v>
      </c>
      <c r="F83" s="131" t="s">
        <v>44</v>
      </c>
      <c r="G83" s="131" t="s">
        <v>45</v>
      </c>
      <c r="H83" s="131" t="s">
        <v>46</v>
      </c>
      <c r="I83" s="131" t="s">
        <v>47</v>
      </c>
      <c r="J83" s="131" t="s">
        <v>48</v>
      </c>
      <c r="K83" s="131" t="s">
        <v>49</v>
      </c>
      <c r="L83" s="132" t="s">
        <v>50</v>
      </c>
      <c r="M83" s="131" t="s">
        <v>51</v>
      </c>
      <c r="N83" s="131" t="s">
        <v>52</v>
      </c>
      <c r="O83" s="131" t="s">
        <v>53</v>
      </c>
      <c r="P83" s="131" t="s">
        <v>54</v>
      </c>
      <c r="Q83" s="131" t="s">
        <v>55</v>
      </c>
      <c r="R83" s="131" t="s">
        <v>56</v>
      </c>
      <c r="S83" s="131" t="s">
        <v>57</v>
      </c>
      <c r="T83" s="131" t="s">
        <v>58</v>
      </c>
      <c r="U83" s="131" t="s">
        <v>59</v>
      </c>
      <c r="V83" s="131" t="s">
        <v>60</v>
      </c>
      <c r="W83" s="151" t="s">
        <v>42</v>
      </c>
      <c r="Y83" s="25"/>
      <c r="Z83" s="25"/>
      <c r="AA83" s="25"/>
      <c r="AB83" s="25"/>
      <c r="AC83" s="25"/>
      <c r="AD83" s="25"/>
    </row>
    <row r="84" spans="1:30" ht="15.75" customHeight="1" x14ac:dyDescent="0.2">
      <c r="A84" s="134" t="s">
        <v>133</v>
      </c>
      <c r="B84" s="157" t="s">
        <v>3</v>
      </c>
      <c r="C84" s="162">
        <v>10044</v>
      </c>
      <c r="D84" s="162"/>
      <c r="E84" s="162">
        <v>517</v>
      </c>
      <c r="F84" s="162">
        <v>492</v>
      </c>
      <c r="G84" s="162">
        <v>463</v>
      </c>
      <c r="H84" s="162">
        <v>2795</v>
      </c>
      <c r="I84" s="162">
        <v>1938</v>
      </c>
      <c r="J84" s="162">
        <v>170</v>
      </c>
      <c r="K84" s="162">
        <v>890</v>
      </c>
      <c r="L84" s="162">
        <v>561</v>
      </c>
      <c r="M84" s="162">
        <v>441</v>
      </c>
      <c r="N84" s="162">
        <v>451</v>
      </c>
      <c r="O84" s="162">
        <v>354</v>
      </c>
      <c r="P84" s="162">
        <v>423</v>
      </c>
      <c r="Q84" s="162">
        <v>255</v>
      </c>
      <c r="R84" s="162">
        <v>101</v>
      </c>
      <c r="S84" s="162">
        <v>90</v>
      </c>
      <c r="T84" s="162">
        <v>12</v>
      </c>
      <c r="U84" s="162">
        <v>7</v>
      </c>
      <c r="V84" s="162">
        <v>51</v>
      </c>
      <c r="W84" s="178">
        <v>33</v>
      </c>
    </row>
    <row r="85" spans="1:30" ht="15.75" customHeight="1" x14ac:dyDescent="0.2">
      <c r="A85" s="12"/>
      <c r="B85" s="157" t="s">
        <v>35</v>
      </c>
      <c r="C85" s="161"/>
      <c r="D85" s="162"/>
      <c r="E85" s="162"/>
      <c r="F85" s="162"/>
      <c r="G85" s="162"/>
      <c r="H85" s="162"/>
      <c r="I85" s="162"/>
      <c r="J85" s="162"/>
      <c r="K85" s="162"/>
      <c r="L85" s="162"/>
      <c r="M85" s="162"/>
      <c r="N85" s="162"/>
      <c r="O85" s="162"/>
      <c r="P85" s="162"/>
      <c r="Q85" s="162"/>
      <c r="R85" s="162"/>
      <c r="S85" s="162"/>
      <c r="T85" s="162"/>
      <c r="U85" s="162"/>
      <c r="V85" s="162"/>
      <c r="W85" s="178"/>
    </row>
    <row r="86" spans="1:30" ht="15.75" customHeight="1" x14ac:dyDescent="0.2">
      <c r="A86" s="12" t="s">
        <v>134</v>
      </c>
      <c r="B86" s="164" t="s">
        <v>4</v>
      </c>
      <c r="C86" s="165">
        <v>-632</v>
      </c>
      <c r="D86" s="167"/>
      <c r="E86" s="167">
        <v>-115</v>
      </c>
      <c r="F86" s="167">
        <v>-37</v>
      </c>
      <c r="G86" s="167">
        <v>-12</v>
      </c>
      <c r="H86" s="167">
        <v>660</v>
      </c>
      <c r="I86" s="167">
        <v>-95</v>
      </c>
      <c r="J86" s="167">
        <v>-433</v>
      </c>
      <c r="K86" s="167">
        <v>-244</v>
      </c>
      <c r="L86" s="167">
        <v>-85</v>
      </c>
      <c r="M86" s="167">
        <v>-71</v>
      </c>
      <c r="N86" s="167">
        <v>-21</v>
      </c>
      <c r="O86" s="167">
        <v>-32</v>
      </c>
      <c r="P86" s="167">
        <v>-53</v>
      </c>
      <c r="Q86" s="167">
        <v>-46</v>
      </c>
      <c r="R86" s="167">
        <v>-35</v>
      </c>
      <c r="S86" s="167">
        <v>-4</v>
      </c>
      <c r="T86" s="167">
        <v>2</v>
      </c>
      <c r="U86" s="167">
        <v>-2</v>
      </c>
      <c r="V86" s="167">
        <v>2</v>
      </c>
      <c r="W86" s="168">
        <v>-11</v>
      </c>
    </row>
    <row r="87" spans="1:30" ht="15.75" customHeight="1" x14ac:dyDescent="0.2">
      <c r="A87" s="12" t="s">
        <v>135</v>
      </c>
      <c r="B87" s="164" t="s">
        <v>5</v>
      </c>
      <c r="C87" s="167">
        <v>-315</v>
      </c>
      <c r="D87" s="167"/>
      <c r="E87" s="167">
        <v>94</v>
      </c>
      <c r="F87" s="167">
        <v>39</v>
      </c>
      <c r="G87" s="167">
        <v>10</v>
      </c>
      <c r="H87" s="167">
        <v>-370</v>
      </c>
      <c r="I87" s="167">
        <v>-174</v>
      </c>
      <c r="J87" s="167">
        <v>-35</v>
      </c>
      <c r="K87" s="167">
        <v>71</v>
      </c>
      <c r="L87" s="167">
        <v>38</v>
      </c>
      <c r="M87" s="167">
        <v>32</v>
      </c>
      <c r="N87" s="167">
        <v>-28</v>
      </c>
      <c r="O87" s="167">
        <v>-27</v>
      </c>
      <c r="P87" s="167">
        <v>-40</v>
      </c>
      <c r="Q87" s="167">
        <v>29</v>
      </c>
      <c r="R87" s="167">
        <v>-15</v>
      </c>
      <c r="S87" s="167">
        <v>-3</v>
      </c>
      <c r="T87" s="167">
        <v>-1</v>
      </c>
      <c r="U87" s="167">
        <v>26</v>
      </c>
      <c r="V87" s="167">
        <v>24</v>
      </c>
      <c r="W87" s="168">
        <v>15</v>
      </c>
    </row>
    <row r="88" spans="1:30" ht="15.75" customHeight="1" x14ac:dyDescent="0.2">
      <c r="A88" s="12" t="s">
        <v>136</v>
      </c>
      <c r="B88" s="164" t="s">
        <v>6</v>
      </c>
      <c r="C88" s="167">
        <v>188</v>
      </c>
      <c r="D88" s="167"/>
      <c r="E88" s="167">
        <v>49</v>
      </c>
      <c r="F88" s="167">
        <v>42</v>
      </c>
      <c r="G88" s="167">
        <v>1</v>
      </c>
      <c r="H88" s="167">
        <v>-69</v>
      </c>
      <c r="I88" s="167">
        <v>-22</v>
      </c>
      <c r="J88" s="167">
        <v>-29</v>
      </c>
      <c r="K88" s="167">
        <v>38</v>
      </c>
      <c r="L88" s="167">
        <v>40</v>
      </c>
      <c r="M88" s="167">
        <v>8</v>
      </c>
      <c r="N88" s="167">
        <v>19</v>
      </c>
      <c r="O88" s="167">
        <v>26</v>
      </c>
      <c r="P88" s="167">
        <v>20</v>
      </c>
      <c r="Q88" s="167">
        <v>16</v>
      </c>
      <c r="R88" s="167">
        <v>19</v>
      </c>
      <c r="S88" s="167">
        <v>14</v>
      </c>
      <c r="T88" s="167">
        <v>-13</v>
      </c>
      <c r="U88" s="167">
        <v>8</v>
      </c>
      <c r="V88" s="167">
        <v>11</v>
      </c>
      <c r="W88" s="168">
        <v>10</v>
      </c>
    </row>
    <row r="89" spans="1:30" ht="15.75" customHeight="1" x14ac:dyDescent="0.2">
      <c r="A89" s="12" t="s">
        <v>137</v>
      </c>
      <c r="B89" s="164" t="s">
        <v>7</v>
      </c>
      <c r="C89" s="167">
        <v>-53</v>
      </c>
      <c r="D89" s="167"/>
      <c r="E89" s="167">
        <v>-7</v>
      </c>
      <c r="F89" s="167">
        <v>7</v>
      </c>
      <c r="G89" s="167">
        <v>3</v>
      </c>
      <c r="H89" s="167">
        <v>-72</v>
      </c>
      <c r="I89" s="167">
        <v>-49</v>
      </c>
      <c r="J89" s="167">
        <v>-32</v>
      </c>
      <c r="K89" s="167">
        <v>-9</v>
      </c>
      <c r="L89" s="167">
        <v>20</v>
      </c>
      <c r="M89" s="167">
        <v>23</v>
      </c>
      <c r="N89" s="167">
        <v>25</v>
      </c>
      <c r="O89" s="167">
        <v>60</v>
      </c>
      <c r="P89" s="167">
        <v>51</v>
      </c>
      <c r="Q89" s="167">
        <v>9</v>
      </c>
      <c r="R89" s="167">
        <v>-15</v>
      </c>
      <c r="S89" s="167">
        <v>-27</v>
      </c>
      <c r="T89" s="167">
        <v>-9</v>
      </c>
      <c r="U89" s="167">
        <v>-9</v>
      </c>
      <c r="V89" s="167">
        <v>-7</v>
      </c>
      <c r="W89" s="168">
        <v>-15</v>
      </c>
    </row>
    <row r="90" spans="1:30" ht="15.75" customHeight="1" x14ac:dyDescent="0.2">
      <c r="A90" s="12" t="s">
        <v>138</v>
      </c>
      <c r="B90" s="169" t="s">
        <v>84</v>
      </c>
      <c r="C90" s="167">
        <v>2227</v>
      </c>
      <c r="D90" s="167"/>
      <c r="E90" s="167">
        <v>-184</v>
      </c>
      <c r="F90" s="167">
        <v>-43</v>
      </c>
      <c r="G90" s="167">
        <v>22</v>
      </c>
      <c r="H90" s="167">
        <v>1584</v>
      </c>
      <c r="I90" s="167">
        <v>1234</v>
      </c>
      <c r="J90" s="167">
        <v>223</v>
      </c>
      <c r="K90" s="167">
        <v>-204</v>
      </c>
      <c r="L90" s="167">
        <v>-241</v>
      </c>
      <c r="M90" s="167">
        <v>-63</v>
      </c>
      <c r="N90" s="167">
        <v>21</v>
      </c>
      <c r="O90" s="167">
        <v>-23</v>
      </c>
      <c r="P90" s="167">
        <v>-95</v>
      </c>
      <c r="Q90" s="167">
        <v>-42</v>
      </c>
      <c r="R90" s="167">
        <v>-5</v>
      </c>
      <c r="S90" s="167">
        <v>-2</v>
      </c>
      <c r="T90" s="167">
        <v>23</v>
      </c>
      <c r="U90" s="167">
        <v>12</v>
      </c>
      <c r="V90" s="167">
        <v>1</v>
      </c>
      <c r="W90" s="168">
        <v>9</v>
      </c>
    </row>
    <row r="91" spans="1:30" ht="15.75" customHeight="1" x14ac:dyDescent="0.2">
      <c r="A91" s="12" t="s">
        <v>139</v>
      </c>
      <c r="B91" s="164" t="s">
        <v>9</v>
      </c>
      <c r="C91" s="167">
        <v>-28</v>
      </c>
      <c r="D91" s="167"/>
      <c r="E91" s="167">
        <v>7</v>
      </c>
      <c r="F91" s="167">
        <v>-12</v>
      </c>
      <c r="G91" s="167">
        <v>-5</v>
      </c>
      <c r="H91" s="167">
        <v>-34</v>
      </c>
      <c r="I91" s="167">
        <v>-19</v>
      </c>
      <c r="J91" s="167">
        <v>-6</v>
      </c>
      <c r="K91" s="167">
        <v>14</v>
      </c>
      <c r="L91" s="167">
        <v>9</v>
      </c>
      <c r="M91" s="167">
        <v>9</v>
      </c>
      <c r="N91" s="167">
        <v>7</v>
      </c>
      <c r="O91" s="167">
        <v>-13</v>
      </c>
      <c r="P91" s="167">
        <v>9</v>
      </c>
      <c r="Q91" s="167">
        <v>8</v>
      </c>
      <c r="R91" s="167">
        <v>2</v>
      </c>
      <c r="S91" s="167">
        <v>-11</v>
      </c>
      <c r="T91" s="167">
        <v>1</v>
      </c>
      <c r="U91" s="167">
        <v>3</v>
      </c>
      <c r="V91" s="167">
        <v>4</v>
      </c>
      <c r="W91" s="168">
        <v>-1</v>
      </c>
    </row>
    <row r="92" spans="1:30" ht="15.75" customHeight="1" x14ac:dyDescent="0.2">
      <c r="A92" s="12" t="s">
        <v>140</v>
      </c>
      <c r="B92" s="164" t="s">
        <v>72</v>
      </c>
      <c r="C92" s="167">
        <v>121</v>
      </c>
      <c r="D92" s="167"/>
      <c r="E92" s="167">
        <v>-13</v>
      </c>
      <c r="F92" s="167">
        <v>26</v>
      </c>
      <c r="G92" s="167">
        <v>29</v>
      </c>
      <c r="H92" s="167">
        <v>-117</v>
      </c>
      <c r="I92" s="167">
        <v>-16</v>
      </c>
      <c r="J92" s="167">
        <v>-42</v>
      </c>
      <c r="K92" s="167">
        <v>30</v>
      </c>
      <c r="L92" s="167">
        <v>10</v>
      </c>
      <c r="M92" s="167">
        <v>25</v>
      </c>
      <c r="N92" s="167">
        <v>18</v>
      </c>
      <c r="O92" s="167">
        <v>30</v>
      </c>
      <c r="P92" s="167">
        <v>63</v>
      </c>
      <c r="Q92" s="167">
        <v>49</v>
      </c>
      <c r="R92" s="167">
        <v>25</v>
      </c>
      <c r="S92" s="167">
        <v>6</v>
      </c>
      <c r="T92" s="167">
        <v>-2</v>
      </c>
      <c r="U92" s="167">
        <v>-9</v>
      </c>
      <c r="V92" s="167">
        <v>1</v>
      </c>
      <c r="W92" s="168">
        <v>8</v>
      </c>
    </row>
    <row r="93" spans="1:30" ht="15.75" customHeight="1" x14ac:dyDescent="0.2">
      <c r="A93" s="12" t="s">
        <v>141</v>
      </c>
      <c r="B93" s="164" t="s">
        <v>11</v>
      </c>
      <c r="C93" s="167">
        <v>138</v>
      </c>
      <c r="D93" s="167"/>
      <c r="E93" s="167">
        <v>-41</v>
      </c>
      <c r="F93" s="167">
        <v>-25</v>
      </c>
      <c r="G93" s="167">
        <v>1</v>
      </c>
      <c r="H93" s="167">
        <v>748</v>
      </c>
      <c r="I93" s="167">
        <v>-148</v>
      </c>
      <c r="J93" s="167">
        <v>-157</v>
      </c>
      <c r="K93" s="167">
        <v>-109</v>
      </c>
      <c r="L93" s="167">
        <v>-47</v>
      </c>
      <c r="M93" s="167">
        <v>-10</v>
      </c>
      <c r="N93" s="167">
        <v>-1</v>
      </c>
      <c r="O93" s="167">
        <v>-28</v>
      </c>
      <c r="P93" s="167">
        <v>-31</v>
      </c>
      <c r="Q93" s="167">
        <v>-13</v>
      </c>
      <c r="R93" s="167">
        <v>0</v>
      </c>
      <c r="S93" s="167">
        <v>6</v>
      </c>
      <c r="T93" s="167">
        <v>9</v>
      </c>
      <c r="U93" s="167">
        <v>5</v>
      </c>
      <c r="V93" s="167">
        <v>-10</v>
      </c>
      <c r="W93" s="168">
        <v>-11</v>
      </c>
    </row>
    <row r="94" spans="1:30" ht="15.75" customHeight="1" x14ac:dyDescent="0.2">
      <c r="A94" s="12" t="s">
        <v>142</v>
      </c>
      <c r="B94" s="164" t="s">
        <v>12</v>
      </c>
      <c r="C94" s="167">
        <v>188</v>
      </c>
      <c r="D94" s="167"/>
      <c r="E94" s="167">
        <v>13</v>
      </c>
      <c r="F94" s="167">
        <v>18</v>
      </c>
      <c r="G94" s="167">
        <v>4</v>
      </c>
      <c r="H94" s="167">
        <v>-33</v>
      </c>
      <c r="I94" s="167">
        <v>-29</v>
      </c>
      <c r="J94" s="167">
        <v>2</v>
      </c>
      <c r="K94" s="167">
        <v>51</v>
      </c>
      <c r="L94" s="167">
        <v>33</v>
      </c>
      <c r="M94" s="167">
        <v>14</v>
      </c>
      <c r="N94" s="167">
        <v>3</v>
      </c>
      <c r="O94" s="167">
        <v>23</v>
      </c>
      <c r="P94" s="167">
        <v>30</v>
      </c>
      <c r="Q94" s="167">
        <v>13</v>
      </c>
      <c r="R94" s="167">
        <v>22</v>
      </c>
      <c r="S94" s="167">
        <v>13</v>
      </c>
      <c r="T94" s="167">
        <v>2</v>
      </c>
      <c r="U94" s="167">
        <v>1</v>
      </c>
      <c r="V94" s="167">
        <v>4</v>
      </c>
      <c r="W94" s="168">
        <v>4</v>
      </c>
    </row>
    <row r="95" spans="1:30" ht="15.75" customHeight="1" x14ac:dyDescent="0.2">
      <c r="A95" s="12" t="s">
        <v>143</v>
      </c>
      <c r="B95" s="164" t="s">
        <v>13</v>
      </c>
      <c r="C95" s="167">
        <v>205</v>
      </c>
      <c r="D95" s="167"/>
      <c r="E95" s="167">
        <v>74</v>
      </c>
      <c r="F95" s="167">
        <v>65</v>
      </c>
      <c r="G95" s="167">
        <v>21</v>
      </c>
      <c r="H95" s="167">
        <v>-84</v>
      </c>
      <c r="I95" s="167">
        <v>-15</v>
      </c>
      <c r="J95" s="167">
        <v>-93</v>
      </c>
      <c r="K95" s="167">
        <v>114</v>
      </c>
      <c r="L95" s="167">
        <v>75</v>
      </c>
      <c r="M95" s="167">
        <v>70</v>
      </c>
      <c r="N95" s="167">
        <v>27</v>
      </c>
      <c r="O95" s="167">
        <v>-14</v>
      </c>
      <c r="P95" s="167">
        <v>-12</v>
      </c>
      <c r="Q95" s="167">
        <v>-14</v>
      </c>
      <c r="R95" s="167">
        <v>-12</v>
      </c>
      <c r="S95" s="167">
        <v>4</v>
      </c>
      <c r="T95" s="167">
        <v>12</v>
      </c>
      <c r="U95" s="167">
        <v>-5</v>
      </c>
      <c r="V95" s="167">
        <v>-3</v>
      </c>
      <c r="W95" s="168">
        <v>-5</v>
      </c>
    </row>
    <row r="96" spans="1:30" ht="15.75" customHeight="1" x14ac:dyDescent="0.2">
      <c r="A96" s="12" t="s">
        <v>144</v>
      </c>
      <c r="B96" s="164" t="s">
        <v>14</v>
      </c>
      <c r="C96" s="167">
        <v>609</v>
      </c>
      <c r="D96" s="167"/>
      <c r="E96" s="167">
        <v>97</v>
      </c>
      <c r="F96" s="167">
        <v>66</v>
      </c>
      <c r="G96" s="167">
        <v>11</v>
      </c>
      <c r="H96" s="167">
        <v>-58</v>
      </c>
      <c r="I96" s="167">
        <v>-55</v>
      </c>
      <c r="J96" s="167">
        <v>67</v>
      </c>
      <c r="K96" s="167">
        <v>126</v>
      </c>
      <c r="L96" s="167">
        <v>96</v>
      </c>
      <c r="M96" s="167">
        <v>79</v>
      </c>
      <c r="N96" s="167">
        <v>25</v>
      </c>
      <c r="O96" s="167">
        <v>39</v>
      </c>
      <c r="P96" s="167">
        <v>29</v>
      </c>
      <c r="Q96" s="167">
        <v>48</v>
      </c>
      <c r="R96" s="167">
        <v>17</v>
      </c>
      <c r="S96" s="167">
        <v>25</v>
      </c>
      <c r="T96" s="167">
        <v>8</v>
      </c>
      <c r="U96" s="167">
        <v>1</v>
      </c>
      <c r="V96" s="167">
        <v>-13</v>
      </c>
      <c r="W96" s="168">
        <v>1</v>
      </c>
    </row>
    <row r="97" spans="1:23" ht="15.75" customHeight="1" x14ac:dyDescent="0.2">
      <c r="A97" s="12" t="s">
        <v>145</v>
      </c>
      <c r="B97" s="164" t="s">
        <v>15</v>
      </c>
      <c r="C97" s="167">
        <v>259</v>
      </c>
      <c r="D97" s="167"/>
      <c r="E97" s="167">
        <v>119</v>
      </c>
      <c r="F97" s="167">
        <v>94</v>
      </c>
      <c r="G97" s="167">
        <v>83</v>
      </c>
      <c r="H97" s="167">
        <v>-105</v>
      </c>
      <c r="I97" s="167">
        <v>-20</v>
      </c>
      <c r="J97" s="167">
        <v>-37</v>
      </c>
      <c r="K97" s="167">
        <v>86</v>
      </c>
      <c r="L97" s="167">
        <v>92</v>
      </c>
      <c r="M97" s="167">
        <v>72</v>
      </c>
      <c r="N97" s="167">
        <v>4</v>
      </c>
      <c r="O97" s="167">
        <v>-43</v>
      </c>
      <c r="P97" s="167">
        <v>-42</v>
      </c>
      <c r="Q97" s="167">
        <v>-25</v>
      </c>
      <c r="R97" s="167">
        <v>13</v>
      </c>
      <c r="S97" s="167">
        <v>9</v>
      </c>
      <c r="T97" s="167">
        <v>3</v>
      </c>
      <c r="U97" s="167">
        <v>-19</v>
      </c>
      <c r="V97" s="167">
        <v>-6</v>
      </c>
      <c r="W97" s="168">
        <v>-19</v>
      </c>
    </row>
    <row r="98" spans="1:23" ht="15.75" customHeight="1" x14ac:dyDescent="0.2">
      <c r="A98" s="12" t="s">
        <v>146</v>
      </c>
      <c r="B98" s="164" t="s">
        <v>16</v>
      </c>
      <c r="C98" s="167">
        <v>232</v>
      </c>
      <c r="D98" s="167"/>
      <c r="E98" s="167">
        <v>7</v>
      </c>
      <c r="F98" s="167">
        <v>7</v>
      </c>
      <c r="G98" s="167">
        <v>-14</v>
      </c>
      <c r="H98" s="167">
        <v>-71</v>
      </c>
      <c r="I98" s="167">
        <v>36</v>
      </c>
      <c r="J98" s="167">
        <v>75</v>
      </c>
      <c r="K98" s="167">
        <v>88</v>
      </c>
      <c r="L98" s="167">
        <v>2</v>
      </c>
      <c r="M98" s="167">
        <v>9</v>
      </c>
      <c r="N98" s="167">
        <v>9</v>
      </c>
      <c r="O98" s="167">
        <v>20</v>
      </c>
      <c r="P98" s="167">
        <v>-7</v>
      </c>
      <c r="Q98" s="167">
        <v>18</v>
      </c>
      <c r="R98" s="167">
        <v>21</v>
      </c>
      <c r="S98" s="167">
        <v>11</v>
      </c>
      <c r="T98" s="167">
        <v>4</v>
      </c>
      <c r="U98" s="167">
        <v>4</v>
      </c>
      <c r="V98" s="167">
        <v>10</v>
      </c>
      <c r="W98" s="168">
        <v>3</v>
      </c>
    </row>
    <row r="99" spans="1:23" ht="15.75" customHeight="1" x14ac:dyDescent="0.2">
      <c r="A99" s="12" t="s">
        <v>166</v>
      </c>
      <c r="B99" s="164" t="s">
        <v>17</v>
      </c>
      <c r="C99" s="167">
        <v>632</v>
      </c>
      <c r="D99" s="167"/>
      <c r="E99" s="167">
        <v>64</v>
      </c>
      <c r="F99" s="167">
        <v>68</v>
      </c>
      <c r="G99" s="167">
        <v>18</v>
      </c>
      <c r="H99" s="167">
        <v>390</v>
      </c>
      <c r="I99" s="167">
        <v>-531</v>
      </c>
      <c r="J99" s="167">
        <v>46</v>
      </c>
      <c r="K99" s="167">
        <v>156</v>
      </c>
      <c r="L99" s="167">
        <v>83</v>
      </c>
      <c r="M99" s="167">
        <v>70</v>
      </c>
      <c r="N99" s="167">
        <v>30</v>
      </c>
      <c r="O99" s="167">
        <v>80</v>
      </c>
      <c r="P99" s="167">
        <v>96</v>
      </c>
      <c r="Q99" s="167">
        <v>46</v>
      </c>
      <c r="R99" s="167">
        <v>14</v>
      </c>
      <c r="S99" s="167">
        <v>-2</v>
      </c>
      <c r="T99" s="167">
        <v>5</v>
      </c>
      <c r="U99" s="167">
        <v>-6</v>
      </c>
      <c r="V99" s="167">
        <v>-1</v>
      </c>
      <c r="W99" s="168">
        <v>6</v>
      </c>
    </row>
    <row r="100" spans="1:23" ht="15.75" customHeight="1" x14ac:dyDescent="0.2">
      <c r="A100" s="12" t="s">
        <v>148</v>
      </c>
      <c r="B100" s="164" t="s">
        <v>18</v>
      </c>
      <c r="C100" s="167">
        <v>2296</v>
      </c>
      <c r="D100" s="167"/>
      <c r="E100" s="167">
        <v>-150</v>
      </c>
      <c r="F100" s="167">
        <v>-109</v>
      </c>
      <c r="G100" s="167">
        <v>-28</v>
      </c>
      <c r="H100" s="167">
        <v>1507</v>
      </c>
      <c r="I100" s="167">
        <v>1691</v>
      </c>
      <c r="J100" s="167">
        <v>334</v>
      </c>
      <c r="K100" s="167">
        <v>-287</v>
      </c>
      <c r="L100" s="167">
        <v>-312</v>
      </c>
      <c r="M100" s="167">
        <v>-127</v>
      </c>
      <c r="N100" s="167">
        <v>-61</v>
      </c>
      <c r="O100" s="167">
        <v>-15</v>
      </c>
      <c r="P100" s="167">
        <v>-36</v>
      </c>
      <c r="Q100" s="167">
        <v>-41</v>
      </c>
      <c r="R100" s="167">
        <v>-49</v>
      </c>
      <c r="S100" s="167">
        <v>0</v>
      </c>
      <c r="T100" s="167">
        <v>-1</v>
      </c>
      <c r="U100" s="167">
        <v>-19</v>
      </c>
      <c r="V100" s="167">
        <v>2</v>
      </c>
      <c r="W100" s="168">
        <v>-3</v>
      </c>
    </row>
    <row r="101" spans="1:23" ht="15.75" customHeight="1" x14ac:dyDescent="0.2">
      <c r="A101" s="12" t="s">
        <v>149</v>
      </c>
      <c r="B101" s="164" t="s">
        <v>19</v>
      </c>
      <c r="C101" s="167">
        <v>474</v>
      </c>
      <c r="D101" s="167"/>
      <c r="E101" s="167">
        <v>66</v>
      </c>
      <c r="F101" s="167">
        <v>54</v>
      </c>
      <c r="G101" s="167">
        <v>22</v>
      </c>
      <c r="H101" s="167">
        <v>-245</v>
      </c>
      <c r="I101" s="167">
        <v>101</v>
      </c>
      <c r="J101" s="167">
        <v>61</v>
      </c>
      <c r="K101" s="167">
        <v>140</v>
      </c>
      <c r="L101" s="167">
        <v>64</v>
      </c>
      <c r="M101" s="167">
        <v>40</v>
      </c>
      <c r="N101" s="167">
        <v>48</v>
      </c>
      <c r="O101" s="167">
        <v>63</v>
      </c>
      <c r="P101" s="167">
        <v>92</v>
      </c>
      <c r="Q101" s="167">
        <v>10</v>
      </c>
      <c r="R101" s="167">
        <v>-22</v>
      </c>
      <c r="S101" s="167">
        <v>-10</v>
      </c>
      <c r="T101" s="167">
        <v>-28</v>
      </c>
      <c r="U101" s="167">
        <v>7</v>
      </c>
      <c r="V101" s="167">
        <v>8</v>
      </c>
      <c r="W101" s="168">
        <v>3</v>
      </c>
    </row>
    <row r="102" spans="1:23" ht="15.75" customHeight="1" x14ac:dyDescent="0.2">
      <c r="A102" s="12" t="s">
        <v>150</v>
      </c>
      <c r="B102" s="164" t="s">
        <v>20</v>
      </c>
      <c r="C102" s="167">
        <v>-117</v>
      </c>
      <c r="D102" s="167"/>
      <c r="E102" s="167">
        <v>-2</v>
      </c>
      <c r="F102" s="167">
        <v>6</v>
      </c>
      <c r="G102" s="167">
        <v>-1</v>
      </c>
      <c r="H102" s="167">
        <v>-34</v>
      </c>
      <c r="I102" s="167">
        <v>-35</v>
      </c>
      <c r="J102" s="167">
        <v>-21</v>
      </c>
      <c r="K102" s="167">
        <v>-21</v>
      </c>
      <c r="L102" s="167">
        <v>13</v>
      </c>
      <c r="M102" s="167">
        <v>-3</v>
      </c>
      <c r="N102" s="167">
        <v>-24</v>
      </c>
      <c r="O102" s="167">
        <v>-10</v>
      </c>
      <c r="P102" s="167">
        <v>14</v>
      </c>
      <c r="Q102" s="167">
        <v>4</v>
      </c>
      <c r="R102" s="167">
        <v>-5</v>
      </c>
      <c r="S102" s="167">
        <v>-4</v>
      </c>
      <c r="T102" s="167">
        <v>2</v>
      </c>
      <c r="U102" s="167">
        <v>5</v>
      </c>
      <c r="V102" s="167">
        <v>-3</v>
      </c>
      <c r="W102" s="168">
        <v>2</v>
      </c>
    </row>
    <row r="103" spans="1:23" ht="15.75" customHeight="1" x14ac:dyDescent="0.2">
      <c r="A103" s="12" t="s">
        <v>151</v>
      </c>
      <c r="B103" s="164" t="s">
        <v>21</v>
      </c>
      <c r="C103" s="167">
        <v>558</v>
      </c>
      <c r="D103" s="167"/>
      <c r="E103" s="167">
        <v>79</v>
      </c>
      <c r="F103" s="167">
        <v>-6</v>
      </c>
      <c r="G103" s="167">
        <v>35</v>
      </c>
      <c r="H103" s="167">
        <v>-46</v>
      </c>
      <c r="I103" s="167">
        <v>47</v>
      </c>
      <c r="J103" s="167">
        <v>137</v>
      </c>
      <c r="K103" s="167">
        <v>150</v>
      </c>
      <c r="L103" s="167">
        <v>94</v>
      </c>
      <c r="M103" s="167">
        <v>16</v>
      </c>
      <c r="N103" s="167">
        <v>-5</v>
      </c>
      <c r="O103" s="167">
        <v>2</v>
      </c>
      <c r="P103" s="167">
        <v>19</v>
      </c>
      <c r="Q103" s="167">
        <v>11</v>
      </c>
      <c r="R103" s="167">
        <v>11</v>
      </c>
      <c r="S103" s="167">
        <v>4</v>
      </c>
      <c r="T103" s="167">
        <v>6</v>
      </c>
      <c r="U103" s="167">
        <v>9</v>
      </c>
      <c r="V103" s="167">
        <v>-2</v>
      </c>
      <c r="W103" s="168">
        <v>-3</v>
      </c>
    </row>
    <row r="104" spans="1:23" ht="15.75" customHeight="1" x14ac:dyDescent="0.2">
      <c r="A104" s="12" t="s">
        <v>152</v>
      </c>
      <c r="B104" s="164" t="s">
        <v>22</v>
      </c>
      <c r="C104" s="167">
        <v>73</v>
      </c>
      <c r="D104" s="167"/>
      <c r="E104" s="167">
        <v>14</v>
      </c>
      <c r="F104" s="167">
        <v>-5</v>
      </c>
      <c r="G104" s="167">
        <v>14</v>
      </c>
      <c r="H104" s="167">
        <v>-124</v>
      </c>
      <c r="I104" s="167">
        <v>41</v>
      </c>
      <c r="J104" s="167">
        <v>35</v>
      </c>
      <c r="K104" s="167">
        <v>-11</v>
      </c>
      <c r="L104" s="167">
        <v>18</v>
      </c>
      <c r="M104" s="167">
        <v>5</v>
      </c>
      <c r="N104" s="167">
        <v>25</v>
      </c>
      <c r="O104" s="167">
        <v>-1</v>
      </c>
      <c r="P104" s="167">
        <v>39</v>
      </c>
      <c r="Q104" s="167">
        <v>17</v>
      </c>
      <c r="R104" s="167">
        <v>5</v>
      </c>
      <c r="S104" s="167">
        <v>2</v>
      </c>
      <c r="T104" s="167">
        <v>6</v>
      </c>
      <c r="U104" s="167">
        <v>-6</v>
      </c>
      <c r="V104" s="167">
        <v>-2</v>
      </c>
      <c r="W104" s="168">
        <v>1</v>
      </c>
    </row>
    <row r="105" spans="1:23" ht="15.75" customHeight="1" x14ac:dyDescent="0.2">
      <c r="A105" s="12" t="s">
        <v>153</v>
      </c>
      <c r="B105" s="169" t="s">
        <v>85</v>
      </c>
      <c r="C105" s="167">
        <v>18</v>
      </c>
      <c r="D105" s="167"/>
      <c r="E105" s="167">
        <v>1</v>
      </c>
      <c r="F105" s="167">
        <v>2</v>
      </c>
      <c r="G105" s="167">
        <v>13</v>
      </c>
      <c r="H105" s="167">
        <v>-51</v>
      </c>
      <c r="I105" s="167">
        <v>-9</v>
      </c>
      <c r="J105" s="167">
        <v>-1</v>
      </c>
      <c r="K105" s="167">
        <v>-1</v>
      </c>
      <c r="L105" s="167">
        <v>8</v>
      </c>
      <c r="M105" s="167">
        <v>13</v>
      </c>
      <c r="N105" s="167">
        <v>15</v>
      </c>
      <c r="O105" s="167">
        <v>17</v>
      </c>
      <c r="P105" s="167">
        <v>12</v>
      </c>
      <c r="Q105" s="167">
        <v>-3</v>
      </c>
      <c r="R105" s="167">
        <v>-8</v>
      </c>
      <c r="S105" s="167">
        <v>-3</v>
      </c>
      <c r="T105" s="167">
        <v>1</v>
      </c>
      <c r="U105" s="167">
        <v>3</v>
      </c>
      <c r="V105" s="167">
        <v>4</v>
      </c>
      <c r="W105" s="168">
        <v>5</v>
      </c>
    </row>
    <row r="106" spans="1:23" ht="15.75" customHeight="1" x14ac:dyDescent="0.2">
      <c r="A106" s="12" t="s">
        <v>154</v>
      </c>
      <c r="B106" s="164" t="s">
        <v>23</v>
      </c>
      <c r="C106" s="167">
        <v>96</v>
      </c>
      <c r="D106" s="167"/>
      <c r="E106" s="167">
        <v>40</v>
      </c>
      <c r="F106" s="167">
        <v>5</v>
      </c>
      <c r="G106" s="167">
        <v>3</v>
      </c>
      <c r="H106" s="167">
        <v>-75</v>
      </c>
      <c r="I106" s="167">
        <v>-39</v>
      </c>
      <c r="J106" s="167">
        <v>5</v>
      </c>
      <c r="K106" s="167">
        <v>-11</v>
      </c>
      <c r="L106" s="167">
        <v>34</v>
      </c>
      <c r="M106" s="167">
        <v>3</v>
      </c>
      <c r="N106" s="167">
        <v>54</v>
      </c>
      <c r="O106" s="167">
        <v>21</v>
      </c>
      <c r="P106" s="167">
        <v>41</v>
      </c>
      <c r="Q106" s="167">
        <v>23</v>
      </c>
      <c r="R106" s="167">
        <v>4</v>
      </c>
      <c r="S106" s="167">
        <v>12</v>
      </c>
      <c r="T106" s="167">
        <v>-6</v>
      </c>
      <c r="U106" s="167">
        <v>-14</v>
      </c>
      <c r="V106" s="167">
        <v>1</v>
      </c>
      <c r="W106" s="168">
        <v>-5</v>
      </c>
    </row>
    <row r="107" spans="1:23" ht="15.75" customHeight="1" x14ac:dyDescent="0.2">
      <c r="A107" s="12" t="s">
        <v>155</v>
      </c>
      <c r="B107" s="164" t="s">
        <v>24</v>
      </c>
      <c r="C107" s="167">
        <v>210</v>
      </c>
      <c r="D107" s="167"/>
      <c r="E107" s="167">
        <v>31</v>
      </c>
      <c r="F107" s="167">
        <v>28</v>
      </c>
      <c r="G107" s="167">
        <v>30</v>
      </c>
      <c r="H107" s="167">
        <v>-49</v>
      </c>
      <c r="I107" s="167">
        <v>-3</v>
      </c>
      <c r="J107" s="167">
        <v>-8</v>
      </c>
      <c r="K107" s="167">
        <v>56</v>
      </c>
      <c r="L107" s="167">
        <v>89</v>
      </c>
      <c r="M107" s="167">
        <v>42</v>
      </c>
      <c r="N107" s="167">
        <v>19</v>
      </c>
      <c r="O107" s="167">
        <v>-19</v>
      </c>
      <c r="P107" s="167">
        <v>-5</v>
      </c>
      <c r="Q107" s="167">
        <v>14</v>
      </c>
      <c r="R107" s="167">
        <v>12</v>
      </c>
      <c r="S107" s="167">
        <v>-3</v>
      </c>
      <c r="T107" s="167">
        <v>-10</v>
      </c>
      <c r="U107" s="167">
        <v>1</v>
      </c>
      <c r="V107" s="167">
        <v>-17</v>
      </c>
      <c r="W107" s="168">
        <v>2</v>
      </c>
    </row>
    <row r="108" spans="1:23" ht="15.75" customHeight="1" x14ac:dyDescent="0.2">
      <c r="A108" s="12" t="s">
        <v>156</v>
      </c>
      <c r="B108" s="164" t="s">
        <v>25</v>
      </c>
      <c r="C108" s="167">
        <v>120</v>
      </c>
      <c r="D108" s="167"/>
      <c r="E108" s="167">
        <v>8</v>
      </c>
      <c r="F108" s="167">
        <v>7</v>
      </c>
      <c r="G108" s="167">
        <v>9</v>
      </c>
      <c r="H108" s="167">
        <v>-20</v>
      </c>
      <c r="I108" s="167">
        <v>0</v>
      </c>
      <c r="J108" s="167">
        <v>6</v>
      </c>
      <c r="K108" s="167">
        <v>19</v>
      </c>
      <c r="L108" s="167">
        <v>22</v>
      </c>
      <c r="M108" s="167">
        <v>8</v>
      </c>
      <c r="N108" s="167">
        <v>16</v>
      </c>
      <c r="O108" s="167">
        <v>15</v>
      </c>
      <c r="P108" s="167">
        <v>16</v>
      </c>
      <c r="Q108" s="167">
        <v>2</v>
      </c>
      <c r="R108" s="167">
        <v>4</v>
      </c>
      <c r="S108" s="167">
        <v>5</v>
      </c>
      <c r="T108" s="167">
        <v>1</v>
      </c>
      <c r="U108" s="167">
        <v>-1</v>
      </c>
      <c r="V108" s="167">
        <v>1</v>
      </c>
      <c r="W108" s="168">
        <v>2</v>
      </c>
    </row>
    <row r="109" spans="1:23" ht="15.75" customHeight="1" x14ac:dyDescent="0.2">
      <c r="A109" s="12" t="s">
        <v>167</v>
      </c>
      <c r="B109" s="164" t="s">
        <v>26</v>
      </c>
      <c r="C109" s="167">
        <v>307</v>
      </c>
      <c r="D109" s="167"/>
      <c r="E109" s="167">
        <v>49</v>
      </c>
      <c r="F109" s="167">
        <v>55</v>
      </c>
      <c r="G109" s="167">
        <v>71</v>
      </c>
      <c r="H109" s="167">
        <v>-195</v>
      </c>
      <c r="I109" s="167">
        <v>7</v>
      </c>
      <c r="J109" s="167">
        <v>-44</v>
      </c>
      <c r="K109" s="167">
        <v>41</v>
      </c>
      <c r="L109" s="167">
        <v>29</v>
      </c>
      <c r="M109" s="167">
        <v>55</v>
      </c>
      <c r="N109" s="167">
        <v>85</v>
      </c>
      <c r="O109" s="167">
        <v>65</v>
      </c>
      <c r="P109" s="167">
        <v>62</v>
      </c>
      <c r="Q109" s="167">
        <v>7</v>
      </c>
      <c r="R109" s="167">
        <v>26</v>
      </c>
      <c r="S109" s="167">
        <v>16</v>
      </c>
      <c r="T109" s="167">
        <v>-18</v>
      </c>
      <c r="U109" s="167">
        <v>-11</v>
      </c>
      <c r="V109" s="167">
        <v>10</v>
      </c>
      <c r="W109" s="168">
        <v>-3</v>
      </c>
    </row>
    <row r="110" spans="1:23" ht="15.75" customHeight="1" x14ac:dyDescent="0.2">
      <c r="A110" s="12" t="s">
        <v>158</v>
      </c>
      <c r="B110" s="164" t="s">
        <v>27</v>
      </c>
      <c r="C110" s="167">
        <v>545</v>
      </c>
      <c r="D110" s="167"/>
      <c r="E110" s="167">
        <v>27</v>
      </c>
      <c r="F110" s="167">
        <v>32</v>
      </c>
      <c r="G110" s="167">
        <v>38</v>
      </c>
      <c r="H110" s="167">
        <v>-59</v>
      </c>
      <c r="I110" s="167">
        <v>146</v>
      </c>
      <c r="J110" s="167">
        <v>44</v>
      </c>
      <c r="K110" s="167">
        <v>149</v>
      </c>
      <c r="L110" s="167">
        <v>62</v>
      </c>
      <c r="M110" s="167">
        <v>29</v>
      </c>
      <c r="N110" s="167">
        <v>18</v>
      </c>
      <c r="O110" s="167">
        <v>-6</v>
      </c>
      <c r="P110" s="167">
        <v>-7</v>
      </c>
      <c r="Q110" s="167">
        <v>9</v>
      </c>
      <c r="R110" s="167">
        <v>-1</v>
      </c>
      <c r="S110" s="167">
        <v>0</v>
      </c>
      <c r="T110" s="167">
        <v>11</v>
      </c>
      <c r="U110" s="167">
        <v>23</v>
      </c>
      <c r="V110" s="167">
        <v>-5</v>
      </c>
      <c r="W110" s="168">
        <v>35</v>
      </c>
    </row>
    <row r="111" spans="1:23" ht="15.75" customHeight="1" x14ac:dyDescent="0.2">
      <c r="A111" s="12" t="s">
        <v>159</v>
      </c>
      <c r="B111" s="164" t="s">
        <v>8</v>
      </c>
      <c r="C111" s="167">
        <v>307</v>
      </c>
      <c r="D111" s="167"/>
      <c r="E111" s="167">
        <v>29</v>
      </c>
      <c r="F111" s="167">
        <v>43</v>
      </c>
      <c r="G111" s="167">
        <v>6</v>
      </c>
      <c r="H111" s="167">
        <v>-90</v>
      </c>
      <c r="I111" s="167">
        <v>-14</v>
      </c>
      <c r="J111" s="167">
        <v>-14</v>
      </c>
      <c r="K111" s="167">
        <v>67</v>
      </c>
      <c r="L111" s="167">
        <v>80</v>
      </c>
      <c r="M111" s="167">
        <v>19</v>
      </c>
      <c r="N111" s="167">
        <v>30</v>
      </c>
      <c r="O111" s="167">
        <v>32</v>
      </c>
      <c r="P111" s="167">
        <v>39</v>
      </c>
      <c r="Q111" s="167">
        <v>68</v>
      </c>
      <c r="R111" s="167">
        <v>30</v>
      </c>
      <c r="S111" s="167">
        <v>6</v>
      </c>
      <c r="T111" s="167">
        <v>-7</v>
      </c>
      <c r="U111" s="167">
        <v>-13</v>
      </c>
      <c r="V111" s="167">
        <v>10</v>
      </c>
      <c r="W111" s="168">
        <v>-14</v>
      </c>
    </row>
    <row r="112" spans="1:23" ht="15.75" customHeight="1" x14ac:dyDescent="0.2">
      <c r="A112" s="12" t="s">
        <v>160</v>
      </c>
      <c r="B112" s="164" t="s">
        <v>28</v>
      </c>
      <c r="C112" s="167">
        <v>-59</v>
      </c>
      <c r="D112" s="167"/>
      <c r="E112" s="167">
        <v>-7</v>
      </c>
      <c r="F112" s="167">
        <v>-3</v>
      </c>
      <c r="G112" s="167">
        <v>4</v>
      </c>
      <c r="H112" s="167">
        <v>-47</v>
      </c>
      <c r="I112" s="167">
        <v>-2</v>
      </c>
      <c r="J112" s="167">
        <v>7</v>
      </c>
      <c r="K112" s="167">
        <v>1</v>
      </c>
      <c r="L112" s="167">
        <v>-3</v>
      </c>
      <c r="M112" s="167">
        <v>-10</v>
      </c>
      <c r="N112" s="167">
        <v>8</v>
      </c>
      <c r="O112" s="167">
        <v>0</v>
      </c>
      <c r="P112" s="167">
        <v>2</v>
      </c>
      <c r="Q112" s="167">
        <v>-3</v>
      </c>
      <c r="R112" s="167">
        <v>0</v>
      </c>
      <c r="S112" s="167">
        <v>-3</v>
      </c>
      <c r="T112" s="167">
        <v>-1</v>
      </c>
      <c r="U112" s="167">
        <v>-2</v>
      </c>
      <c r="V112" s="167">
        <v>-1</v>
      </c>
      <c r="W112" s="168">
        <v>1</v>
      </c>
    </row>
    <row r="113" spans="1:23" ht="15.75" customHeight="1" x14ac:dyDescent="0.2">
      <c r="A113" s="12" t="s">
        <v>161</v>
      </c>
      <c r="B113" s="164" t="s">
        <v>29</v>
      </c>
      <c r="C113" s="167">
        <v>254</v>
      </c>
      <c r="D113" s="167"/>
      <c r="E113" s="167">
        <v>33</v>
      </c>
      <c r="F113" s="167">
        <v>9</v>
      </c>
      <c r="G113" s="167">
        <v>20</v>
      </c>
      <c r="H113" s="167">
        <v>-74</v>
      </c>
      <c r="I113" s="167">
        <v>4</v>
      </c>
      <c r="J113" s="167">
        <v>-31</v>
      </c>
      <c r="K113" s="167">
        <v>32</v>
      </c>
      <c r="L113" s="167">
        <v>8</v>
      </c>
      <c r="M113" s="167">
        <v>17</v>
      </c>
      <c r="N113" s="167">
        <v>33</v>
      </c>
      <c r="O113" s="167">
        <v>39</v>
      </c>
      <c r="P113" s="167">
        <v>52</v>
      </c>
      <c r="Q113" s="167">
        <v>37</v>
      </c>
      <c r="R113" s="167">
        <v>29</v>
      </c>
      <c r="S113" s="167">
        <v>21</v>
      </c>
      <c r="T113" s="167">
        <v>-7</v>
      </c>
      <c r="U113" s="167">
        <v>15</v>
      </c>
      <c r="V113" s="167">
        <v>18</v>
      </c>
      <c r="W113" s="168">
        <v>-1</v>
      </c>
    </row>
    <row r="114" spans="1:23" ht="15.75" customHeight="1" x14ac:dyDescent="0.2">
      <c r="A114" s="12" t="s">
        <v>162</v>
      </c>
      <c r="B114" s="164" t="s">
        <v>30</v>
      </c>
      <c r="C114" s="167">
        <v>744</v>
      </c>
      <c r="D114" s="167"/>
      <c r="E114" s="167">
        <v>51</v>
      </c>
      <c r="F114" s="167">
        <v>19</v>
      </c>
      <c r="G114" s="167">
        <v>19</v>
      </c>
      <c r="H114" s="167">
        <v>-135</v>
      </c>
      <c r="I114" s="167">
        <v>50</v>
      </c>
      <c r="J114" s="167">
        <v>68</v>
      </c>
      <c r="K114" s="167">
        <v>201</v>
      </c>
      <c r="L114" s="167">
        <v>140</v>
      </c>
      <c r="M114" s="167">
        <v>62</v>
      </c>
      <c r="N114" s="167">
        <v>64</v>
      </c>
      <c r="O114" s="167">
        <v>45</v>
      </c>
      <c r="P114" s="167">
        <v>41</v>
      </c>
      <c r="Q114" s="167">
        <v>39</v>
      </c>
      <c r="R114" s="167">
        <v>35</v>
      </c>
      <c r="S114" s="167">
        <v>8</v>
      </c>
      <c r="T114" s="167">
        <v>3</v>
      </c>
      <c r="U114" s="167">
        <v>16</v>
      </c>
      <c r="V114" s="167">
        <v>-1</v>
      </c>
      <c r="W114" s="168">
        <v>19</v>
      </c>
    </row>
    <row r="115" spans="1:23" ht="15.75" customHeight="1" x14ac:dyDescent="0.2">
      <c r="A115" s="12" t="s">
        <v>163</v>
      </c>
      <c r="B115" s="164" t="s">
        <v>31</v>
      </c>
      <c r="C115" s="167">
        <v>238</v>
      </c>
      <c r="D115" s="167"/>
      <c r="E115" s="167">
        <v>31</v>
      </c>
      <c r="F115" s="167">
        <v>32</v>
      </c>
      <c r="G115" s="167">
        <v>50</v>
      </c>
      <c r="H115" s="167">
        <v>299</v>
      </c>
      <c r="I115" s="167">
        <v>-192</v>
      </c>
      <c r="J115" s="167">
        <v>-86</v>
      </c>
      <c r="K115" s="167">
        <v>76</v>
      </c>
      <c r="L115" s="167">
        <v>29</v>
      </c>
      <c r="M115" s="167">
        <v>13</v>
      </c>
      <c r="N115" s="167">
        <v>19</v>
      </c>
      <c r="O115" s="167">
        <v>7</v>
      </c>
      <c r="P115" s="167">
        <v>5</v>
      </c>
      <c r="Q115" s="167">
        <v>-15</v>
      </c>
      <c r="R115" s="167">
        <v>-14</v>
      </c>
      <c r="S115" s="167">
        <v>-6</v>
      </c>
      <c r="T115" s="167">
        <v>4</v>
      </c>
      <c r="U115" s="167">
        <v>-15</v>
      </c>
      <c r="V115" s="167">
        <v>6</v>
      </c>
      <c r="W115" s="168">
        <v>-5</v>
      </c>
    </row>
    <row r="116" spans="1:23" ht="15.75" customHeight="1" x14ac:dyDescent="0.2">
      <c r="A116" s="12" t="s">
        <v>164</v>
      </c>
      <c r="B116" s="164" t="s">
        <v>10</v>
      </c>
      <c r="C116" s="167">
        <v>-66</v>
      </c>
      <c r="D116" s="167"/>
      <c r="E116" s="167">
        <v>-12</v>
      </c>
      <c r="F116" s="167">
        <v>-13</v>
      </c>
      <c r="G116" s="167">
        <v>-11</v>
      </c>
      <c r="H116" s="167">
        <v>-11</v>
      </c>
      <c r="I116" s="167">
        <v>9</v>
      </c>
      <c r="J116" s="167">
        <v>29</v>
      </c>
      <c r="K116" s="167">
        <v>-25</v>
      </c>
      <c r="L116" s="167">
        <v>-5</v>
      </c>
      <c r="M116" s="167">
        <v>-29</v>
      </c>
      <c r="N116" s="167">
        <v>-12</v>
      </c>
      <c r="O116" s="167">
        <v>19</v>
      </c>
      <c r="P116" s="167">
        <v>19</v>
      </c>
      <c r="Q116" s="167">
        <v>-2</v>
      </c>
      <c r="R116" s="167">
        <v>-7</v>
      </c>
      <c r="S116" s="167">
        <v>-2</v>
      </c>
      <c r="T116" s="167">
        <v>1</v>
      </c>
      <c r="U116" s="167">
        <v>-8</v>
      </c>
      <c r="V116" s="167">
        <v>0</v>
      </c>
      <c r="W116" s="168">
        <v>-6</v>
      </c>
    </row>
    <row r="117" spans="1:23" ht="15.75" customHeight="1" x14ac:dyDescent="0.2">
      <c r="A117" s="170" t="s">
        <v>165</v>
      </c>
      <c r="B117" s="171" t="s">
        <v>32</v>
      </c>
      <c r="C117" s="172">
        <v>275</v>
      </c>
      <c r="D117" s="172"/>
      <c r="E117" s="172">
        <v>65</v>
      </c>
      <c r="F117" s="172">
        <v>21</v>
      </c>
      <c r="G117" s="172">
        <v>-3</v>
      </c>
      <c r="H117" s="172">
        <v>-125</v>
      </c>
      <c r="I117" s="172">
        <v>39</v>
      </c>
      <c r="J117" s="172">
        <v>100</v>
      </c>
      <c r="K117" s="172">
        <v>106</v>
      </c>
      <c r="L117" s="172">
        <v>66</v>
      </c>
      <c r="M117" s="172">
        <v>21</v>
      </c>
      <c r="N117" s="172">
        <v>-19</v>
      </c>
      <c r="O117" s="172">
        <v>-18</v>
      </c>
      <c r="P117" s="172">
        <v>0</v>
      </c>
      <c r="Q117" s="172">
        <v>-18</v>
      </c>
      <c r="R117" s="172">
        <v>0</v>
      </c>
      <c r="S117" s="172">
        <v>8</v>
      </c>
      <c r="T117" s="172">
        <v>11</v>
      </c>
      <c r="U117" s="172">
        <v>7</v>
      </c>
      <c r="V117" s="172">
        <v>5</v>
      </c>
      <c r="W117" s="173">
        <v>9</v>
      </c>
    </row>
    <row r="118" spans="1:23" ht="12" customHeight="1" x14ac:dyDescent="0.2"/>
    <row r="119" spans="1:23" ht="12" customHeight="1" x14ac:dyDescent="0.2">
      <c r="A119" s="244" t="s">
        <v>82</v>
      </c>
      <c r="B119" s="244"/>
    </row>
    <row r="120" spans="1:23" ht="13.5" customHeight="1" x14ac:dyDescent="0.2">
      <c r="A120" s="245" t="s">
        <v>197</v>
      </c>
      <c r="B120" s="245"/>
      <c r="C120" s="245"/>
      <c r="D120" s="245"/>
      <c r="E120" s="245"/>
      <c r="F120" s="245"/>
      <c r="G120" s="245"/>
      <c r="H120" s="245"/>
      <c r="I120" s="245"/>
      <c r="J120" s="245"/>
      <c r="K120" s="245"/>
      <c r="L120" s="245"/>
      <c r="M120" s="182"/>
      <c r="N120" s="182"/>
      <c r="O120" s="182"/>
      <c r="P120" s="182"/>
    </row>
    <row r="121" spans="1:23" ht="13.5" customHeight="1" x14ac:dyDescent="0.2">
      <c r="A121" s="182"/>
      <c r="B121" s="182"/>
      <c r="C121" s="182"/>
      <c r="D121" s="182"/>
      <c r="E121" s="182"/>
      <c r="F121" s="182"/>
      <c r="G121" s="182"/>
      <c r="H121" s="182"/>
      <c r="I121" s="182"/>
      <c r="J121" s="182"/>
      <c r="K121" s="182"/>
      <c r="L121" s="182"/>
      <c r="M121" s="182"/>
      <c r="N121" s="182"/>
      <c r="O121" s="182"/>
      <c r="P121" s="182"/>
    </row>
    <row r="122" spans="1:23" ht="13.5" customHeight="1" x14ac:dyDescent="0.2">
      <c r="A122" s="227" t="s">
        <v>321</v>
      </c>
      <c r="B122" s="227"/>
      <c r="C122" s="101"/>
      <c r="D122" s="101"/>
      <c r="E122" s="101"/>
      <c r="F122" s="101"/>
      <c r="G122" s="101"/>
      <c r="H122" s="101"/>
      <c r="I122" s="101"/>
      <c r="J122" s="101"/>
      <c r="K122" s="101"/>
      <c r="L122" s="101"/>
    </row>
    <row r="123" spans="1:23" ht="15" customHeight="1" x14ac:dyDescent="0.2"/>
    <row r="124" spans="1:23" ht="15" customHeight="1" x14ac:dyDescent="0.2">
      <c r="D124" s="149"/>
      <c r="E124" s="149"/>
      <c r="F124" s="149"/>
      <c r="G124" s="149"/>
      <c r="H124" s="149"/>
      <c r="I124" s="149"/>
      <c r="J124" s="149"/>
      <c r="K124" s="149"/>
      <c r="L124" s="149"/>
      <c r="M124" s="149"/>
      <c r="N124" s="149"/>
      <c r="O124" s="149"/>
      <c r="P124" s="149"/>
      <c r="Q124" s="149"/>
      <c r="R124" s="149"/>
      <c r="S124" s="149"/>
      <c r="T124" s="149"/>
    </row>
    <row r="125" spans="1:23" ht="15" customHeight="1" x14ac:dyDescent="0.2">
      <c r="D125" s="99"/>
      <c r="E125" s="99"/>
    </row>
    <row r="126" spans="1:23" ht="15" customHeight="1" x14ac:dyDescent="0.2"/>
    <row r="127" spans="1:23" ht="15" customHeight="1" x14ac:dyDescent="0.2">
      <c r="D127" s="101"/>
      <c r="E127" s="101"/>
    </row>
    <row r="128" spans="1:23"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sheetData>
  <mergeCells count="25">
    <mergeCell ref="A122:B122"/>
    <mergeCell ref="AA13:AC13"/>
    <mergeCell ref="C41:J41"/>
    <mergeCell ref="Z34:AD34"/>
    <mergeCell ref="E4:W4"/>
    <mergeCell ref="Z14:AD14"/>
    <mergeCell ref="Z16:AD16"/>
    <mergeCell ref="Z25:AD25"/>
    <mergeCell ref="AA36:AC36"/>
    <mergeCell ref="A1:G1"/>
    <mergeCell ref="A119:B119"/>
    <mergeCell ref="A120:L120"/>
    <mergeCell ref="I1:J1"/>
    <mergeCell ref="A42:B44"/>
    <mergeCell ref="A81:B83"/>
    <mergeCell ref="C81:C83"/>
    <mergeCell ref="E81:W81"/>
    <mergeCell ref="E82:W82"/>
    <mergeCell ref="A3:B5"/>
    <mergeCell ref="C42:C44"/>
    <mergeCell ref="E42:W42"/>
    <mergeCell ref="E43:W43"/>
    <mergeCell ref="C80:J80"/>
    <mergeCell ref="C3:C5"/>
    <mergeCell ref="E3:W3"/>
  </mergeCells>
  <hyperlinks>
    <hyperlink ref="I1" location="Contents!A1" display="back to contents"/>
    <hyperlink ref="AC21" location="'Council 15-16'!A1" display="2015/16"/>
    <hyperlink ref="AB21" location="'Council 14-15'!A1" display="2014/15"/>
    <hyperlink ref="AA21" location="'Council 13-14'!A1" display="2013/14"/>
    <hyperlink ref="AC20" location="'Council 12-13'!A1" display="2012/13"/>
    <hyperlink ref="AB20" location="'Council 11-12'!A1" display="2011/12"/>
    <hyperlink ref="AA20" location="'Council 10-11'!A1" display="2010/11"/>
    <hyperlink ref="AC19" location="'Council 09-10'!A1" display="2009/10"/>
    <hyperlink ref="AB19" location="'Council 08-09'!A1" display="2008/09"/>
    <hyperlink ref="AA19" location="'Council 07-08'!A1" display="2007/08"/>
    <hyperlink ref="AC18" location="'Council 06-07'!A1" display="2006/07"/>
    <hyperlink ref="AB18" location="'Council 05-06'!A1" display="2005/06"/>
    <hyperlink ref="AA18" location="'Council 04-05'!A1" display="2004/05"/>
    <hyperlink ref="AC17" location="'Council 03-04'!A1" display="2003/04"/>
    <hyperlink ref="AB17" location="'Council 02-03'!A1" display="2002/03"/>
    <hyperlink ref="AA17" location="'Council 01-02'!A1" display="2001/02"/>
    <hyperlink ref="AA22" location="'Council 16-17'!A1" display="2016-17"/>
    <hyperlink ref="AB22" location="'Council 17-18'!A1" display="2017-18"/>
    <hyperlink ref="AC22" location="'Council 18-19'!A1" display="2018-19"/>
    <hyperlink ref="AA23" location="'Council 19-20'!A1" display="2019-20"/>
    <hyperlink ref="AA32" location="'NHS Board 19-20'!A1" display="2019-20"/>
    <hyperlink ref="AC31" location="'NHS Board 18-19'!A1" display="2018-19"/>
    <hyperlink ref="AB31" location="'NHS Board 17-18'!A1" display="2017-18"/>
    <hyperlink ref="AA31" location="'NHS Board 16-17'!A1" display="2016-17"/>
    <hyperlink ref="AC30" location="'NHS Board 15-16'!A1" display="2015-16"/>
    <hyperlink ref="AB30" location="'NHS Board 14-15'!A1" display="2014-15"/>
    <hyperlink ref="AA30" location="'NHS Board 13-14'!A1" display="2013-14"/>
    <hyperlink ref="AC29" location="'NHS Board 12-13'!A1" display="2012-13"/>
    <hyperlink ref="AB29" location="'NHS Board 11-12'!A1" display="2011-12"/>
    <hyperlink ref="AA29" location="'NHS Board 10-11'!A1" display="2010-11"/>
    <hyperlink ref="AA28" location="'NHS Board 07-08'!A1" display="2007-08"/>
    <hyperlink ref="AB28" location="'NHS Board 08-09'!A1" display="2008-09"/>
    <hyperlink ref="AC28" location="'NHS Board 09-10'!A1" display="2009-10"/>
    <hyperlink ref="AC27" location="'NHS Board 06-07'!A1" display="2006-07"/>
    <hyperlink ref="AB27" location="'NHS Board 05-06'!A1" display="2005-06"/>
    <hyperlink ref="AA27" location="'NHS Board 04-05'!A1" display="2004-05"/>
    <hyperlink ref="AC26" location="'NHS Board 03-04'!A1" display="2003-04"/>
    <hyperlink ref="AB26" location="'NHS Board 02-03'!A1" display="2002-03"/>
    <hyperlink ref="AA26" location="'NHS Board 01-02'!A1" display="2001-02"/>
    <hyperlink ref="AB35" location="'Migration 18-20'!A1" display="2018-2020 Totals"/>
    <hyperlink ref="AA36" location="'Migration 18-20 as % of MYE'!A1" display="2018-2020 as % of Population"/>
    <hyperlink ref="AB37" location="'Migration 18-20 Chart'!A1" display="Interactive Graph"/>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pageSetUpPr fitToPage="1"/>
  </sheetPr>
  <dimension ref="A1:O36"/>
  <sheetViews>
    <sheetView showGridLines="0" zoomScaleNormal="100" workbookViewId="0">
      <selection sqref="A1:B1"/>
    </sheetView>
  </sheetViews>
  <sheetFormatPr defaultRowHeight="12.75" x14ac:dyDescent="0.2"/>
  <cols>
    <col min="1" max="1" width="27.42578125" style="12" customWidth="1"/>
    <col min="2" max="2" width="9.140625" style="12"/>
    <col min="3" max="4" width="9.7109375" style="12" customWidth="1"/>
    <col min="5" max="16384" width="9.140625" style="12"/>
  </cols>
  <sheetData>
    <row r="1" spans="1:15" ht="18" customHeight="1" x14ac:dyDescent="0.25">
      <c r="A1" s="205" t="s">
        <v>36</v>
      </c>
      <c r="B1" s="205"/>
      <c r="D1" s="203" t="s">
        <v>209</v>
      </c>
      <c r="E1" s="203"/>
      <c r="J1" s="221"/>
      <c r="K1" s="221"/>
    </row>
    <row r="2" spans="1:15" ht="15" customHeight="1" x14ac:dyDescent="0.25">
      <c r="A2" s="16"/>
      <c r="B2" s="16"/>
      <c r="J2" s="188"/>
      <c r="K2" s="188"/>
    </row>
    <row r="3" spans="1:15" x14ac:dyDescent="0.2">
      <c r="A3" s="134" t="s">
        <v>37</v>
      </c>
      <c r="B3" s="216" t="s">
        <v>104</v>
      </c>
      <c r="C3" s="222"/>
      <c r="D3" s="222"/>
      <c r="E3" s="222"/>
      <c r="F3" s="222"/>
      <c r="G3" s="222"/>
      <c r="H3" s="222"/>
      <c r="I3" s="222"/>
    </row>
    <row r="4" spans="1:15" x14ac:dyDescent="0.2">
      <c r="A4" s="134" t="s">
        <v>38</v>
      </c>
      <c r="B4" s="223" t="s">
        <v>105</v>
      </c>
      <c r="C4" s="223"/>
      <c r="D4" s="223"/>
      <c r="E4" s="223"/>
      <c r="F4" s="223"/>
      <c r="G4" s="223"/>
      <c r="H4" s="223"/>
      <c r="I4" s="223"/>
    </row>
    <row r="5" spans="1:15" x14ac:dyDescent="0.2">
      <c r="A5" s="134" t="s">
        <v>39</v>
      </c>
      <c r="B5" s="224" t="s">
        <v>101</v>
      </c>
      <c r="C5" s="224"/>
      <c r="D5" s="224"/>
      <c r="E5" s="224"/>
      <c r="F5" s="224"/>
      <c r="G5" s="224"/>
      <c r="H5" s="224"/>
      <c r="I5" s="224"/>
    </row>
    <row r="6" spans="1:15" x14ac:dyDescent="0.2">
      <c r="A6" s="134" t="s">
        <v>40</v>
      </c>
      <c r="B6" s="225" t="s">
        <v>64</v>
      </c>
      <c r="C6" s="225"/>
      <c r="D6" s="225"/>
      <c r="E6" s="225"/>
      <c r="F6" s="225"/>
      <c r="G6" s="225"/>
      <c r="H6" s="225"/>
      <c r="I6" s="225"/>
    </row>
    <row r="7" spans="1:15" x14ac:dyDescent="0.2">
      <c r="A7" s="134" t="s">
        <v>41</v>
      </c>
      <c r="B7" s="224" t="s">
        <v>132</v>
      </c>
      <c r="C7" s="224"/>
      <c r="D7" s="224"/>
      <c r="E7" s="224"/>
      <c r="F7" s="224"/>
      <c r="G7" s="224"/>
      <c r="H7" s="224"/>
      <c r="I7" s="224"/>
    </row>
    <row r="8" spans="1:15" x14ac:dyDescent="0.2">
      <c r="A8" s="134"/>
      <c r="B8" s="7"/>
    </row>
    <row r="9" spans="1:15" x14ac:dyDescent="0.2">
      <c r="A9" s="204" t="s">
        <v>103</v>
      </c>
      <c r="B9" s="204"/>
    </row>
    <row r="10" spans="1:15" x14ac:dyDescent="0.2">
      <c r="A10" s="215" t="s">
        <v>106</v>
      </c>
      <c r="B10" s="215"/>
      <c r="C10" s="215"/>
      <c r="D10" s="215"/>
      <c r="E10" s="215"/>
      <c r="F10" s="215"/>
      <c r="G10" s="215"/>
      <c r="H10" s="215"/>
      <c r="I10" s="215"/>
      <c r="J10" s="215"/>
      <c r="K10" s="215"/>
      <c r="L10" s="215"/>
      <c r="M10" s="215"/>
    </row>
    <row r="11" spans="1:15" ht="12.75" customHeight="1" x14ac:dyDescent="0.2">
      <c r="A11" s="216" t="s">
        <v>65</v>
      </c>
      <c r="B11" s="216"/>
      <c r="C11" s="216"/>
      <c r="D11" s="216"/>
      <c r="E11" s="216"/>
      <c r="F11" s="216"/>
      <c r="G11" s="216"/>
      <c r="H11" s="216"/>
      <c r="I11" s="216"/>
      <c r="J11" s="216"/>
      <c r="K11" s="216"/>
      <c r="L11" s="216"/>
      <c r="M11" s="216"/>
    </row>
    <row r="12" spans="1:15" x14ac:dyDescent="0.2">
      <c r="A12" s="217" t="s">
        <v>123</v>
      </c>
      <c r="B12" s="217"/>
      <c r="C12" s="217"/>
      <c r="D12" s="217"/>
      <c r="E12" s="217"/>
      <c r="F12" s="217"/>
      <c r="G12" s="217"/>
      <c r="H12" s="217"/>
      <c r="I12" s="217"/>
      <c r="J12" s="217"/>
      <c r="K12" s="217"/>
      <c r="L12" s="217"/>
      <c r="M12" s="217"/>
    </row>
    <row r="13" spans="1:15" ht="13.15" customHeight="1" x14ac:dyDescent="0.2">
      <c r="A13" s="218" t="s">
        <v>274</v>
      </c>
      <c r="B13" s="218"/>
      <c r="C13" s="218"/>
      <c r="D13" s="218"/>
      <c r="E13" s="218"/>
      <c r="F13" s="218"/>
      <c r="G13" s="218"/>
      <c r="H13" s="218"/>
      <c r="I13" s="218"/>
      <c r="J13" s="218"/>
      <c r="K13" s="218"/>
      <c r="L13" s="218"/>
      <c r="M13" s="218"/>
    </row>
    <row r="14" spans="1:15" x14ac:dyDescent="0.2">
      <c r="A14" s="216" t="s">
        <v>328</v>
      </c>
      <c r="B14" s="216"/>
      <c r="C14" s="216"/>
      <c r="D14" s="216"/>
      <c r="E14" s="216"/>
      <c r="F14" s="216"/>
      <c r="G14" s="216"/>
      <c r="H14" s="216"/>
      <c r="I14" s="216"/>
      <c r="J14" s="216"/>
      <c r="K14" s="216"/>
      <c r="L14" s="216"/>
      <c r="M14" s="216"/>
      <c r="N14" s="189"/>
      <c r="O14" s="189"/>
    </row>
    <row r="15" spans="1:15" x14ac:dyDescent="0.2">
      <c r="A15" s="216"/>
      <c r="B15" s="216"/>
      <c r="C15" s="216"/>
      <c r="D15" s="216"/>
      <c r="E15" s="216"/>
      <c r="F15" s="216"/>
      <c r="G15" s="216"/>
      <c r="H15" s="216"/>
      <c r="I15" s="216"/>
      <c r="J15" s="216"/>
      <c r="K15" s="216"/>
      <c r="L15" s="216"/>
      <c r="M15" s="216"/>
      <c r="N15" s="189"/>
      <c r="O15" s="189"/>
    </row>
    <row r="16" spans="1:15" x14ac:dyDescent="0.2">
      <c r="A16" s="190"/>
      <c r="B16" s="141"/>
      <c r="C16" s="190"/>
      <c r="D16" s="190"/>
      <c r="E16" s="141"/>
      <c r="F16" s="141"/>
      <c r="G16" s="141"/>
      <c r="H16" s="141"/>
      <c r="I16" s="141"/>
      <c r="J16" s="141"/>
      <c r="K16" s="141"/>
    </row>
    <row r="17" spans="1:15" x14ac:dyDescent="0.2">
      <c r="A17" s="211" t="s">
        <v>66</v>
      </c>
      <c r="B17" s="211"/>
      <c r="C17" s="211"/>
      <c r="D17" s="211"/>
      <c r="E17" s="211"/>
      <c r="F17" s="211"/>
      <c r="G17" s="211"/>
      <c r="H17" s="211"/>
      <c r="I17" s="211"/>
      <c r="J17" s="211"/>
      <c r="K17" s="211"/>
      <c r="L17" s="211"/>
      <c r="M17" s="211"/>
    </row>
    <row r="18" spans="1:15" x14ac:dyDescent="0.2">
      <c r="A18" s="199"/>
      <c r="B18" s="199"/>
      <c r="C18" s="199"/>
      <c r="D18" s="199"/>
      <c r="E18" s="199"/>
      <c r="F18" s="199"/>
      <c r="G18" s="199"/>
      <c r="H18" s="199"/>
      <c r="I18" s="199"/>
      <c r="J18" s="199"/>
      <c r="K18" s="199"/>
      <c r="L18" s="199"/>
      <c r="M18" s="199"/>
    </row>
    <row r="19" spans="1:15" x14ac:dyDescent="0.2">
      <c r="A19" s="220" t="s">
        <v>338</v>
      </c>
      <c r="B19" s="220"/>
      <c r="C19" s="220"/>
      <c r="D19" s="220"/>
      <c r="E19" s="220"/>
      <c r="F19" s="220"/>
      <c r="G19" s="220"/>
      <c r="H19" s="220"/>
      <c r="I19" s="220"/>
      <c r="J19" s="220"/>
      <c r="K19" s="220"/>
      <c r="L19" s="220"/>
      <c r="M19" s="220"/>
      <c r="N19" s="220"/>
      <c r="O19" s="220"/>
    </row>
    <row r="20" spans="1:15" ht="12.75" customHeight="1" x14ac:dyDescent="0.2">
      <c r="A20" s="220"/>
      <c r="B20" s="220"/>
      <c r="C20" s="220"/>
      <c r="D20" s="220"/>
      <c r="E20" s="220"/>
      <c r="F20" s="220"/>
      <c r="G20" s="220"/>
      <c r="H20" s="220"/>
      <c r="I20" s="220"/>
      <c r="J20" s="220"/>
      <c r="K20" s="220"/>
      <c r="L20" s="220"/>
      <c r="M20" s="220"/>
      <c r="N20" s="220"/>
      <c r="O20" s="220"/>
    </row>
    <row r="21" spans="1:15" ht="12.75" customHeight="1" x14ac:dyDescent="0.2">
      <c r="A21" s="220"/>
      <c r="B21" s="220"/>
      <c r="C21" s="220"/>
      <c r="D21" s="220"/>
      <c r="E21" s="220"/>
      <c r="F21" s="220"/>
      <c r="G21" s="220"/>
      <c r="H21" s="220"/>
      <c r="I21" s="220"/>
      <c r="J21" s="220"/>
      <c r="K21" s="220"/>
      <c r="L21" s="220"/>
      <c r="M21" s="220"/>
      <c r="N21" s="220"/>
      <c r="O21" s="220"/>
    </row>
    <row r="22" spans="1:15" x14ac:dyDescent="0.2">
      <c r="A22" s="220"/>
      <c r="B22" s="220"/>
      <c r="C22" s="220"/>
      <c r="D22" s="220"/>
      <c r="E22" s="220"/>
      <c r="F22" s="220"/>
      <c r="G22" s="220"/>
      <c r="H22" s="220"/>
      <c r="I22" s="220"/>
      <c r="J22" s="220"/>
      <c r="K22" s="220"/>
      <c r="L22" s="220"/>
      <c r="M22" s="220"/>
      <c r="N22" s="220"/>
      <c r="O22" s="220"/>
    </row>
    <row r="23" spans="1:15" x14ac:dyDescent="0.2">
      <c r="A23" s="199"/>
      <c r="B23" s="199"/>
      <c r="C23" s="199"/>
      <c r="D23" s="199"/>
      <c r="E23" s="199"/>
      <c r="F23" s="199"/>
      <c r="G23" s="199"/>
      <c r="H23" s="199"/>
      <c r="I23" s="199"/>
      <c r="J23" s="199"/>
      <c r="K23" s="199"/>
      <c r="L23" s="199"/>
      <c r="M23" s="199"/>
    </row>
    <row r="24" spans="1:15" x14ac:dyDescent="0.2">
      <c r="A24" s="214" t="s">
        <v>67</v>
      </c>
      <c r="B24" s="214"/>
      <c r="C24" s="214"/>
      <c r="D24" s="214"/>
      <c r="E24" s="214"/>
      <c r="F24" s="214"/>
      <c r="G24" s="214"/>
      <c r="H24" s="214"/>
      <c r="I24" s="214"/>
      <c r="J24" s="214"/>
      <c r="K24" s="214"/>
      <c r="L24" s="214"/>
      <c r="M24" s="214"/>
    </row>
    <row r="25" spans="1:15" ht="12.75" customHeight="1" x14ac:dyDescent="0.2">
      <c r="A25" s="191"/>
      <c r="B25" s="191"/>
      <c r="C25" s="191"/>
      <c r="D25" s="191"/>
      <c r="E25" s="191"/>
      <c r="F25" s="191"/>
      <c r="G25" s="191"/>
      <c r="H25" s="191"/>
      <c r="I25" s="191"/>
      <c r="J25" s="191"/>
      <c r="K25" s="191"/>
      <c r="L25" s="191"/>
      <c r="M25" s="191"/>
    </row>
    <row r="26" spans="1:15" x14ac:dyDescent="0.2">
      <c r="A26" s="192" t="s">
        <v>207</v>
      </c>
      <c r="B26" s="193"/>
      <c r="C26" s="193"/>
      <c r="D26" s="193"/>
      <c r="E26" s="193"/>
      <c r="F26" s="193"/>
      <c r="G26" s="193"/>
      <c r="H26" s="193"/>
      <c r="I26" s="193"/>
      <c r="J26" s="193"/>
      <c r="K26" s="193"/>
    </row>
    <row r="27" spans="1:15" x14ac:dyDescent="0.2">
      <c r="A27" s="215" t="s">
        <v>206</v>
      </c>
      <c r="B27" s="215"/>
      <c r="C27" s="215"/>
      <c r="D27" s="215"/>
      <c r="E27" s="215"/>
      <c r="F27" s="215"/>
      <c r="G27" s="215"/>
      <c r="H27" s="215"/>
      <c r="I27" s="215"/>
      <c r="J27" s="215"/>
      <c r="K27" s="215"/>
      <c r="L27" s="215"/>
      <c r="M27" s="215"/>
    </row>
    <row r="28" spans="1:15" x14ac:dyDescent="0.2">
      <c r="A28" s="219" t="s">
        <v>107</v>
      </c>
      <c r="B28" s="219"/>
      <c r="C28" s="219"/>
      <c r="D28" s="219"/>
      <c r="E28" s="219"/>
      <c r="F28" s="219"/>
      <c r="G28" s="219"/>
      <c r="H28" s="219"/>
      <c r="I28" s="219"/>
      <c r="J28" s="219"/>
      <c r="K28" s="219"/>
      <c r="L28" s="219"/>
      <c r="M28" s="219"/>
    </row>
    <row r="29" spans="1:15" x14ac:dyDescent="0.2">
      <c r="A29" s="214" t="s">
        <v>315</v>
      </c>
      <c r="B29" s="214"/>
      <c r="C29" s="214"/>
      <c r="D29" s="214"/>
      <c r="E29" s="214"/>
      <c r="F29" s="214"/>
      <c r="G29" s="214"/>
      <c r="H29" s="214"/>
      <c r="I29" s="214"/>
      <c r="J29" s="214"/>
      <c r="K29" s="214"/>
      <c r="L29" s="214"/>
      <c r="M29" s="214"/>
      <c r="N29" s="214"/>
      <c r="O29" s="214"/>
    </row>
    <row r="30" spans="1:15" x14ac:dyDescent="0.2">
      <c r="A30" s="214"/>
      <c r="B30" s="214"/>
      <c r="C30" s="214"/>
      <c r="D30" s="214"/>
      <c r="E30" s="214"/>
      <c r="F30" s="214"/>
      <c r="G30" s="214"/>
      <c r="H30" s="214"/>
      <c r="I30" s="214"/>
      <c r="J30" s="214"/>
      <c r="K30" s="214"/>
      <c r="L30" s="214"/>
      <c r="M30" s="214"/>
      <c r="N30" s="214"/>
      <c r="O30" s="214"/>
    </row>
    <row r="31" spans="1:15" x14ac:dyDescent="0.2">
      <c r="A31" s="214"/>
      <c r="B31" s="214"/>
      <c r="C31" s="214"/>
      <c r="D31" s="214"/>
      <c r="E31" s="214"/>
      <c r="F31" s="214"/>
      <c r="G31" s="214"/>
      <c r="H31" s="214"/>
      <c r="I31" s="214"/>
      <c r="J31" s="214"/>
      <c r="K31" s="214"/>
      <c r="L31" s="214"/>
      <c r="M31" s="214"/>
      <c r="N31" s="214"/>
      <c r="O31" s="214"/>
    </row>
    <row r="32" spans="1:15" x14ac:dyDescent="0.2">
      <c r="A32" s="219" t="s">
        <v>200</v>
      </c>
      <c r="B32" s="219"/>
      <c r="C32" s="219"/>
      <c r="D32" s="219"/>
      <c r="E32" s="219"/>
      <c r="F32" s="219"/>
      <c r="G32" s="219"/>
      <c r="H32" s="219"/>
      <c r="I32" s="219"/>
      <c r="J32" s="219"/>
      <c r="K32" s="219"/>
      <c r="L32" s="219"/>
      <c r="M32" s="219"/>
      <c r="N32" s="141"/>
      <c r="O32" s="141"/>
    </row>
    <row r="33" spans="1:15" x14ac:dyDescent="0.2">
      <c r="A33" s="214" t="s">
        <v>215</v>
      </c>
      <c r="B33" s="214"/>
      <c r="C33" s="214"/>
      <c r="D33" s="214"/>
      <c r="E33" s="214"/>
      <c r="F33" s="214"/>
      <c r="G33" s="214"/>
      <c r="H33" s="214"/>
      <c r="I33" s="214"/>
      <c r="J33" s="214"/>
      <c r="K33" s="214"/>
      <c r="L33" s="214"/>
      <c r="M33" s="214"/>
      <c r="N33" s="141"/>
      <c r="O33" s="141"/>
    </row>
    <row r="34" spans="1:15" x14ac:dyDescent="0.2">
      <c r="A34" s="214"/>
      <c r="B34" s="214"/>
      <c r="C34" s="214"/>
      <c r="D34" s="214"/>
      <c r="E34" s="214"/>
      <c r="F34" s="214"/>
      <c r="G34" s="214"/>
      <c r="H34" s="214"/>
      <c r="I34" s="214"/>
      <c r="J34" s="214"/>
      <c r="K34" s="214"/>
      <c r="L34" s="214"/>
      <c r="M34" s="214"/>
      <c r="N34" s="141"/>
      <c r="O34" s="141"/>
    </row>
    <row r="35" spans="1:15" x14ac:dyDescent="0.2">
      <c r="A35" s="141"/>
      <c r="B35" s="141"/>
      <c r="C35" s="141"/>
      <c r="D35" s="141"/>
      <c r="E35" s="141"/>
      <c r="F35" s="141"/>
      <c r="G35" s="141"/>
      <c r="H35" s="141"/>
      <c r="I35" s="141"/>
      <c r="J35" s="141"/>
      <c r="K35" s="141"/>
      <c r="L35" s="141"/>
      <c r="M35" s="141"/>
      <c r="N35" s="141"/>
      <c r="O35" s="141"/>
    </row>
    <row r="36" spans="1:15" x14ac:dyDescent="0.2">
      <c r="A36" s="212" t="s">
        <v>321</v>
      </c>
      <c r="B36" s="213"/>
    </row>
  </sheetData>
  <mergeCells count="23">
    <mergeCell ref="A9:B9"/>
    <mergeCell ref="J1:K1"/>
    <mergeCell ref="B3:I3"/>
    <mergeCell ref="A1:B1"/>
    <mergeCell ref="B4:I4"/>
    <mergeCell ref="B5:I5"/>
    <mergeCell ref="B6:I6"/>
    <mergeCell ref="B7:I7"/>
    <mergeCell ref="D1:E1"/>
    <mergeCell ref="A36:B36"/>
    <mergeCell ref="A24:M24"/>
    <mergeCell ref="A10:M10"/>
    <mergeCell ref="A11:M11"/>
    <mergeCell ref="A12:M12"/>
    <mergeCell ref="A13:M13"/>
    <mergeCell ref="A14:M15"/>
    <mergeCell ref="A17:M17"/>
    <mergeCell ref="A33:M34"/>
    <mergeCell ref="A27:M27"/>
    <mergeCell ref="A28:M28"/>
    <mergeCell ref="A32:M32"/>
    <mergeCell ref="A29:O31"/>
    <mergeCell ref="A19:O22"/>
  </mergeCells>
  <phoneticPr fontId="4" type="noConversion"/>
  <hyperlinks>
    <hyperlink ref="A17" r:id="rId1"/>
    <hyperlink ref="A17:I17" r:id="rId2" display="More details on Migration methodology can be found within the Migration Statistics section of the NRS website."/>
    <hyperlink ref="A13:H13" r:id="rId3" display="Population methodology can be found within the Mid Year Population Estimates section of the NRS website."/>
    <hyperlink ref="D1" location="Contents!A1" display="back to contents"/>
    <hyperlink ref="A19:O22" r:id="rId4" display="The COVID-19 pandemic has caused a significant disruption to international travel, and in turn migration flows and patterns will have been affected. In addition, some data sources have been impacted by the pandemic. Overseas migration previously used the "/>
  </hyperlinks>
  <pageMargins left="0.75" right="0.75" top="1" bottom="1" header="0.5" footer="0.5"/>
  <pageSetup paperSize="9" orientation="landscape" r:id="rId5"/>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140"/>
  <sheetViews>
    <sheetView showGridLines="0" zoomScaleNormal="100" workbookViewId="0">
      <selection sqref="A1:G1"/>
    </sheetView>
  </sheetViews>
  <sheetFormatPr defaultRowHeight="15" x14ac:dyDescent="0.2"/>
  <cols>
    <col min="1" max="1" width="11.28515625" style="25" customWidth="1"/>
    <col min="2" max="2" width="20.7109375" style="181" customWidth="1"/>
    <col min="3" max="3" width="11.7109375" style="25" customWidth="1"/>
    <col min="4" max="4" width="5.7109375" style="25" customWidth="1"/>
    <col min="5" max="24" width="9.7109375" style="25" customWidth="1"/>
    <col min="25" max="25" width="9.140625" style="25" customWidth="1"/>
    <col min="26" max="26" width="11.42578125" style="25" customWidth="1"/>
    <col min="27" max="27" width="17.7109375" style="25" customWidth="1"/>
    <col min="28" max="28" width="17.85546875" style="25" customWidth="1"/>
    <col min="29" max="29" width="18.5703125" style="25" customWidth="1"/>
    <col min="30" max="30" width="12" style="25" customWidth="1"/>
    <col min="31" max="16384" width="9.140625" style="25"/>
  </cols>
  <sheetData>
    <row r="1" spans="1:30" ht="18" customHeight="1" x14ac:dyDescent="0.2">
      <c r="A1" s="226" t="s">
        <v>255</v>
      </c>
      <c r="B1" s="226"/>
      <c r="C1" s="226"/>
      <c r="D1" s="226"/>
      <c r="E1" s="226"/>
      <c r="F1" s="226"/>
      <c r="G1" s="226"/>
      <c r="H1" s="120"/>
      <c r="I1" s="228" t="s">
        <v>209</v>
      </c>
      <c r="J1" s="228"/>
      <c r="K1" s="127"/>
      <c r="L1" s="127"/>
    </row>
    <row r="2" spans="1:30" ht="15" customHeight="1" x14ac:dyDescent="0.25">
      <c r="B2" s="156"/>
      <c r="C2" s="124"/>
      <c r="D2" s="124"/>
      <c r="E2" s="124"/>
      <c r="F2" s="124"/>
      <c r="G2" s="124"/>
      <c r="H2" s="124"/>
      <c r="J2" s="127"/>
      <c r="K2" s="127"/>
      <c r="L2" s="127"/>
      <c r="W2" s="128"/>
    </row>
    <row r="3" spans="1:30" ht="18" customHeight="1" x14ac:dyDescent="0.2">
      <c r="A3" s="234" t="s">
        <v>208</v>
      </c>
      <c r="B3" s="235"/>
      <c r="C3" s="231" t="s">
        <v>34</v>
      </c>
      <c r="D3" s="129"/>
      <c r="E3" s="229" t="s">
        <v>2</v>
      </c>
      <c r="F3" s="229"/>
      <c r="G3" s="229"/>
      <c r="H3" s="229"/>
      <c r="I3" s="229"/>
      <c r="J3" s="229"/>
      <c r="K3" s="229"/>
      <c r="L3" s="229"/>
      <c r="M3" s="229"/>
      <c r="N3" s="229"/>
      <c r="O3" s="229"/>
      <c r="P3" s="229"/>
      <c r="Q3" s="229"/>
      <c r="R3" s="229"/>
      <c r="S3" s="229"/>
      <c r="T3" s="229"/>
      <c r="U3" s="229"/>
      <c r="V3" s="229"/>
      <c r="W3" s="230"/>
    </row>
    <row r="4" spans="1:30" s="95" customFormat="1" ht="18" customHeight="1" x14ac:dyDescent="0.2">
      <c r="A4" s="236"/>
      <c r="B4" s="235"/>
      <c r="C4" s="232"/>
      <c r="E4" s="229" t="s">
        <v>63</v>
      </c>
      <c r="F4" s="229"/>
      <c r="G4" s="229"/>
      <c r="H4" s="229"/>
      <c r="I4" s="229"/>
      <c r="J4" s="229"/>
      <c r="K4" s="229"/>
      <c r="L4" s="229"/>
      <c r="M4" s="229"/>
      <c r="N4" s="229"/>
      <c r="O4" s="229"/>
      <c r="P4" s="229"/>
      <c r="Q4" s="229"/>
      <c r="R4" s="229"/>
      <c r="S4" s="229"/>
      <c r="T4" s="229"/>
      <c r="U4" s="229"/>
      <c r="V4" s="229"/>
      <c r="W4" s="230"/>
      <c r="Y4" s="25"/>
      <c r="Z4" s="25"/>
      <c r="AA4" s="25"/>
      <c r="AB4" s="25"/>
      <c r="AC4" s="25"/>
      <c r="AD4" s="25"/>
    </row>
    <row r="5" spans="1:30" s="95" customFormat="1" ht="18" customHeight="1" x14ac:dyDescent="0.2">
      <c r="A5" s="237"/>
      <c r="B5" s="238"/>
      <c r="C5" s="233"/>
      <c r="D5" s="130"/>
      <c r="E5" s="131" t="s">
        <v>43</v>
      </c>
      <c r="F5" s="131" t="s">
        <v>44</v>
      </c>
      <c r="G5" s="131" t="s">
        <v>45</v>
      </c>
      <c r="H5" s="131" t="s">
        <v>46</v>
      </c>
      <c r="I5" s="131" t="s">
        <v>47</v>
      </c>
      <c r="J5" s="131" t="s">
        <v>48</v>
      </c>
      <c r="K5" s="131" t="s">
        <v>49</v>
      </c>
      <c r="L5" s="132" t="s">
        <v>50</v>
      </c>
      <c r="M5" s="131" t="s">
        <v>51</v>
      </c>
      <c r="N5" s="131" t="s">
        <v>52</v>
      </c>
      <c r="O5" s="131" t="s">
        <v>53</v>
      </c>
      <c r="P5" s="131" t="s">
        <v>54</v>
      </c>
      <c r="Q5" s="131" t="s">
        <v>55</v>
      </c>
      <c r="R5" s="131" t="s">
        <v>56</v>
      </c>
      <c r="S5" s="131" t="s">
        <v>57</v>
      </c>
      <c r="T5" s="131" t="s">
        <v>58</v>
      </c>
      <c r="U5" s="131" t="s">
        <v>59</v>
      </c>
      <c r="V5" s="131" t="s">
        <v>60</v>
      </c>
      <c r="W5" s="151" t="s">
        <v>42</v>
      </c>
      <c r="Y5" s="25"/>
      <c r="Z5" s="25"/>
      <c r="AA5" s="25"/>
      <c r="AB5" s="25"/>
      <c r="AC5" s="25"/>
      <c r="AD5" s="25"/>
    </row>
    <row r="6" spans="1:30" ht="15.75" customHeight="1" x14ac:dyDescent="0.2">
      <c r="A6" s="134" t="s">
        <v>133</v>
      </c>
      <c r="B6" s="157" t="s">
        <v>3</v>
      </c>
      <c r="C6" s="162">
        <v>30246</v>
      </c>
      <c r="D6" s="162"/>
      <c r="E6" s="162">
        <v>1928</v>
      </c>
      <c r="F6" s="162">
        <v>1490</v>
      </c>
      <c r="G6" s="162">
        <v>1424</v>
      </c>
      <c r="H6" s="162">
        <v>5472</v>
      </c>
      <c r="I6" s="162">
        <v>6499</v>
      </c>
      <c r="J6" s="162">
        <v>2256</v>
      </c>
      <c r="K6" s="162">
        <v>2967</v>
      </c>
      <c r="L6" s="162">
        <v>2218</v>
      </c>
      <c r="M6" s="162">
        <v>1404</v>
      </c>
      <c r="N6" s="162">
        <v>1209</v>
      </c>
      <c r="O6" s="162">
        <v>965</v>
      </c>
      <c r="P6" s="162">
        <v>881</v>
      </c>
      <c r="Q6" s="162">
        <v>831</v>
      </c>
      <c r="R6" s="162">
        <v>410</v>
      </c>
      <c r="S6" s="162">
        <v>217</v>
      </c>
      <c r="T6" s="162">
        <v>54</v>
      </c>
      <c r="U6" s="162">
        <v>33</v>
      </c>
      <c r="V6" s="162">
        <v>-41</v>
      </c>
      <c r="W6" s="160">
        <v>29</v>
      </c>
    </row>
    <row r="7" spans="1:30" ht="15.75" customHeight="1" x14ac:dyDescent="0.2">
      <c r="A7" s="12"/>
      <c r="B7" s="157" t="s">
        <v>35</v>
      </c>
      <c r="C7" s="161"/>
      <c r="D7" s="162"/>
      <c r="E7" s="161"/>
      <c r="F7" s="161"/>
      <c r="G7" s="161"/>
      <c r="H7" s="161"/>
      <c r="I7" s="161"/>
      <c r="J7" s="161"/>
      <c r="K7" s="161"/>
      <c r="L7" s="161"/>
      <c r="M7" s="161"/>
      <c r="N7" s="161"/>
      <c r="O7" s="161"/>
      <c r="P7" s="161"/>
      <c r="Q7" s="161"/>
      <c r="R7" s="161"/>
      <c r="S7" s="161"/>
      <c r="T7" s="161"/>
      <c r="U7" s="161"/>
      <c r="V7" s="161"/>
      <c r="W7" s="163"/>
    </row>
    <row r="8" spans="1:30" ht="15.75" customHeight="1" x14ac:dyDescent="0.2">
      <c r="A8" s="12" t="s">
        <v>134</v>
      </c>
      <c r="B8" s="164" t="s">
        <v>4</v>
      </c>
      <c r="C8" s="165">
        <v>810</v>
      </c>
      <c r="D8" s="165"/>
      <c r="E8" s="165">
        <v>-88</v>
      </c>
      <c r="F8" s="165">
        <v>24</v>
      </c>
      <c r="G8" s="165">
        <v>49</v>
      </c>
      <c r="H8" s="165">
        <v>1104</v>
      </c>
      <c r="I8" s="165">
        <v>364</v>
      </c>
      <c r="J8" s="165">
        <v>-271</v>
      </c>
      <c r="K8" s="165">
        <v>-257</v>
      </c>
      <c r="L8" s="165">
        <v>-82</v>
      </c>
      <c r="M8" s="165">
        <v>34</v>
      </c>
      <c r="N8" s="165">
        <v>34</v>
      </c>
      <c r="O8" s="165">
        <v>16</v>
      </c>
      <c r="P8" s="165">
        <v>-12</v>
      </c>
      <c r="Q8" s="165">
        <v>-71</v>
      </c>
      <c r="R8" s="165">
        <v>-32</v>
      </c>
      <c r="S8" s="165">
        <v>1</v>
      </c>
      <c r="T8" s="165">
        <v>-9</v>
      </c>
      <c r="U8" s="165">
        <v>14</v>
      </c>
      <c r="V8" s="165">
        <v>6</v>
      </c>
      <c r="W8" s="166">
        <v>-14</v>
      </c>
    </row>
    <row r="9" spans="1:30" ht="15.75" customHeight="1" x14ac:dyDescent="0.2">
      <c r="A9" s="12" t="s">
        <v>135</v>
      </c>
      <c r="B9" s="164" t="s">
        <v>5</v>
      </c>
      <c r="C9" s="167">
        <v>-383</v>
      </c>
      <c r="D9" s="167"/>
      <c r="E9" s="167">
        <v>232</v>
      </c>
      <c r="F9" s="167">
        <v>69</v>
      </c>
      <c r="G9" s="167">
        <v>9</v>
      </c>
      <c r="H9" s="167">
        <v>-536</v>
      </c>
      <c r="I9" s="167">
        <v>-354</v>
      </c>
      <c r="J9" s="167">
        <v>-29</v>
      </c>
      <c r="K9" s="167">
        <v>229</v>
      </c>
      <c r="L9" s="167">
        <v>69</v>
      </c>
      <c r="M9" s="167">
        <v>97</v>
      </c>
      <c r="N9" s="167">
        <v>-48</v>
      </c>
      <c r="O9" s="167">
        <v>-32</v>
      </c>
      <c r="P9" s="167">
        <v>-61</v>
      </c>
      <c r="Q9" s="167">
        <v>-46</v>
      </c>
      <c r="R9" s="167">
        <v>-50</v>
      </c>
      <c r="S9" s="167">
        <v>-11</v>
      </c>
      <c r="T9" s="167">
        <v>29</v>
      </c>
      <c r="U9" s="167">
        <v>17</v>
      </c>
      <c r="V9" s="167">
        <v>17</v>
      </c>
      <c r="W9" s="168">
        <v>16</v>
      </c>
    </row>
    <row r="10" spans="1:30" ht="15.75" customHeight="1" x14ac:dyDescent="0.2">
      <c r="A10" s="12" t="s">
        <v>136</v>
      </c>
      <c r="B10" s="164" t="s">
        <v>6</v>
      </c>
      <c r="C10" s="167">
        <v>493</v>
      </c>
      <c r="D10" s="167"/>
      <c r="E10" s="167">
        <v>74</v>
      </c>
      <c r="F10" s="167">
        <v>65</v>
      </c>
      <c r="G10" s="167">
        <v>12</v>
      </c>
      <c r="H10" s="167">
        <v>-153</v>
      </c>
      <c r="I10" s="167">
        <v>-67</v>
      </c>
      <c r="J10" s="167">
        <v>-48</v>
      </c>
      <c r="K10" s="167">
        <v>81</v>
      </c>
      <c r="L10" s="167">
        <v>94</v>
      </c>
      <c r="M10" s="167">
        <v>39</v>
      </c>
      <c r="N10" s="167">
        <v>33</v>
      </c>
      <c r="O10" s="167">
        <v>50</v>
      </c>
      <c r="P10" s="167">
        <v>95</v>
      </c>
      <c r="Q10" s="167">
        <v>82</v>
      </c>
      <c r="R10" s="167">
        <v>68</v>
      </c>
      <c r="S10" s="167">
        <v>29</v>
      </c>
      <c r="T10" s="167">
        <v>19</v>
      </c>
      <c r="U10" s="167">
        <v>0</v>
      </c>
      <c r="V10" s="167">
        <v>-1</v>
      </c>
      <c r="W10" s="168">
        <v>21</v>
      </c>
    </row>
    <row r="11" spans="1:30" ht="15.75" customHeight="1" x14ac:dyDescent="0.2">
      <c r="A11" s="12" t="s">
        <v>137</v>
      </c>
      <c r="B11" s="169" t="s">
        <v>130</v>
      </c>
      <c r="C11" s="167">
        <v>-66</v>
      </c>
      <c r="D11" s="167"/>
      <c r="E11" s="167">
        <v>18</v>
      </c>
      <c r="F11" s="167">
        <v>3</v>
      </c>
      <c r="G11" s="167">
        <v>29</v>
      </c>
      <c r="H11" s="167">
        <v>-105</v>
      </c>
      <c r="I11" s="167">
        <v>-135</v>
      </c>
      <c r="J11" s="167">
        <v>-104</v>
      </c>
      <c r="K11" s="167">
        <v>32</v>
      </c>
      <c r="L11" s="167">
        <v>46</v>
      </c>
      <c r="M11" s="167">
        <v>21</v>
      </c>
      <c r="N11" s="167">
        <v>42</v>
      </c>
      <c r="O11" s="167">
        <v>22</v>
      </c>
      <c r="P11" s="167">
        <v>69</v>
      </c>
      <c r="Q11" s="167">
        <v>73</v>
      </c>
      <c r="R11" s="167">
        <v>25</v>
      </c>
      <c r="S11" s="167">
        <v>-23</v>
      </c>
      <c r="T11" s="167">
        <v>-28</v>
      </c>
      <c r="U11" s="167">
        <v>-42</v>
      </c>
      <c r="V11" s="167">
        <v>-8</v>
      </c>
      <c r="W11" s="168">
        <v>-1</v>
      </c>
    </row>
    <row r="12" spans="1:30" ht="15.75" customHeight="1" x14ac:dyDescent="0.2">
      <c r="A12" s="12" t="s">
        <v>138</v>
      </c>
      <c r="B12" s="169" t="s">
        <v>84</v>
      </c>
      <c r="C12" s="167">
        <v>5906</v>
      </c>
      <c r="D12" s="167"/>
      <c r="E12" s="167">
        <v>-232</v>
      </c>
      <c r="F12" s="167">
        <v>-28</v>
      </c>
      <c r="G12" s="167">
        <v>136</v>
      </c>
      <c r="H12" s="167">
        <v>2605</v>
      </c>
      <c r="I12" s="167">
        <v>2909</v>
      </c>
      <c r="J12" s="167">
        <v>995</v>
      </c>
      <c r="K12" s="167">
        <v>176</v>
      </c>
      <c r="L12" s="167">
        <v>-306</v>
      </c>
      <c r="M12" s="167">
        <v>-19</v>
      </c>
      <c r="N12" s="167">
        <v>-18</v>
      </c>
      <c r="O12" s="167">
        <v>-77</v>
      </c>
      <c r="P12" s="167">
        <v>-129</v>
      </c>
      <c r="Q12" s="167">
        <v>-36</v>
      </c>
      <c r="R12" s="167">
        <v>-48</v>
      </c>
      <c r="S12" s="167">
        <v>-32</v>
      </c>
      <c r="T12" s="167">
        <v>2</v>
      </c>
      <c r="U12" s="167">
        <v>-4</v>
      </c>
      <c r="V12" s="167">
        <v>-4</v>
      </c>
      <c r="W12" s="168">
        <v>16</v>
      </c>
    </row>
    <row r="13" spans="1:30" ht="15.75" customHeight="1" x14ac:dyDescent="0.2">
      <c r="A13" s="12" t="s">
        <v>139</v>
      </c>
      <c r="B13" s="164" t="s">
        <v>9</v>
      </c>
      <c r="C13" s="167">
        <v>152</v>
      </c>
      <c r="D13" s="167"/>
      <c r="E13" s="167">
        <v>25</v>
      </c>
      <c r="F13" s="167">
        <v>9</v>
      </c>
      <c r="G13" s="167">
        <v>22</v>
      </c>
      <c r="H13" s="167">
        <v>-46</v>
      </c>
      <c r="I13" s="167">
        <v>59</v>
      </c>
      <c r="J13" s="167">
        <v>-1</v>
      </c>
      <c r="K13" s="167">
        <v>15</v>
      </c>
      <c r="L13" s="167">
        <v>4</v>
      </c>
      <c r="M13" s="167">
        <v>12</v>
      </c>
      <c r="N13" s="167">
        <v>38</v>
      </c>
      <c r="O13" s="167">
        <v>2</v>
      </c>
      <c r="P13" s="167">
        <v>-7</v>
      </c>
      <c r="Q13" s="167">
        <v>20</v>
      </c>
      <c r="R13" s="167">
        <v>-1</v>
      </c>
      <c r="S13" s="167">
        <v>10</v>
      </c>
      <c r="T13" s="167">
        <v>-5</v>
      </c>
      <c r="U13" s="167">
        <v>-7</v>
      </c>
      <c r="V13" s="167">
        <v>1</v>
      </c>
      <c r="W13" s="168">
        <v>2</v>
      </c>
      <c r="Z13" s="27"/>
      <c r="AA13" s="239" t="s">
        <v>68</v>
      </c>
      <c r="AB13" s="239"/>
      <c r="AC13" s="239"/>
      <c r="AD13" s="27"/>
    </row>
    <row r="14" spans="1:30" ht="15.75" customHeight="1" x14ac:dyDescent="0.2">
      <c r="A14" s="12" t="s">
        <v>140</v>
      </c>
      <c r="B14" s="164" t="s">
        <v>72</v>
      </c>
      <c r="C14" s="167">
        <v>728</v>
      </c>
      <c r="D14" s="167"/>
      <c r="E14" s="167">
        <v>81</v>
      </c>
      <c r="F14" s="167">
        <v>76</v>
      </c>
      <c r="G14" s="167">
        <v>40</v>
      </c>
      <c r="H14" s="167">
        <v>-135</v>
      </c>
      <c r="I14" s="167">
        <v>15</v>
      </c>
      <c r="J14" s="167">
        <v>-70</v>
      </c>
      <c r="K14" s="167">
        <v>48</v>
      </c>
      <c r="L14" s="167">
        <v>53</v>
      </c>
      <c r="M14" s="167">
        <v>73</v>
      </c>
      <c r="N14" s="167">
        <v>75</v>
      </c>
      <c r="O14" s="167">
        <v>112</v>
      </c>
      <c r="P14" s="167">
        <v>181</v>
      </c>
      <c r="Q14" s="167">
        <v>103</v>
      </c>
      <c r="R14" s="167">
        <v>77</v>
      </c>
      <c r="S14" s="167">
        <v>29</v>
      </c>
      <c r="T14" s="167">
        <v>15</v>
      </c>
      <c r="U14" s="167">
        <v>-35</v>
      </c>
      <c r="V14" s="167">
        <v>-13</v>
      </c>
      <c r="W14" s="168">
        <v>3</v>
      </c>
      <c r="Z14" s="240" t="s">
        <v>86</v>
      </c>
      <c r="AA14" s="240"/>
      <c r="AB14" s="240"/>
      <c r="AC14" s="240"/>
      <c r="AD14" s="240"/>
    </row>
    <row r="15" spans="1:30" ht="15.75" customHeight="1" x14ac:dyDescent="0.2">
      <c r="A15" s="12" t="s">
        <v>141</v>
      </c>
      <c r="B15" s="164" t="s">
        <v>11</v>
      </c>
      <c r="C15" s="167">
        <v>824</v>
      </c>
      <c r="D15" s="167"/>
      <c r="E15" s="167">
        <v>-50</v>
      </c>
      <c r="F15" s="167">
        <v>-14</v>
      </c>
      <c r="G15" s="167">
        <v>4</v>
      </c>
      <c r="H15" s="167">
        <v>1190</v>
      </c>
      <c r="I15" s="167">
        <v>235</v>
      </c>
      <c r="J15" s="167">
        <v>-230</v>
      </c>
      <c r="K15" s="167">
        <v>-185</v>
      </c>
      <c r="L15" s="167">
        <v>-83</v>
      </c>
      <c r="M15" s="167">
        <v>-29</v>
      </c>
      <c r="N15" s="167">
        <v>12</v>
      </c>
      <c r="O15" s="167">
        <v>30</v>
      </c>
      <c r="P15" s="167">
        <v>-8</v>
      </c>
      <c r="Q15" s="167">
        <v>0</v>
      </c>
      <c r="R15" s="167">
        <v>-34</v>
      </c>
      <c r="S15" s="167">
        <v>17</v>
      </c>
      <c r="T15" s="167">
        <v>5</v>
      </c>
      <c r="U15" s="167">
        <v>-4</v>
      </c>
      <c r="V15" s="167">
        <v>-18</v>
      </c>
      <c r="W15" s="168">
        <v>-14</v>
      </c>
      <c r="Z15" s="28"/>
      <c r="AA15" s="28"/>
      <c r="AB15" s="28"/>
      <c r="AC15" s="28"/>
      <c r="AD15" s="28"/>
    </row>
    <row r="16" spans="1:30" ht="15.75" customHeight="1" x14ac:dyDescent="0.2">
      <c r="A16" s="12" t="s">
        <v>142</v>
      </c>
      <c r="B16" s="164" t="s">
        <v>12</v>
      </c>
      <c r="C16" s="167">
        <v>432</v>
      </c>
      <c r="D16" s="167"/>
      <c r="E16" s="167">
        <v>32</v>
      </c>
      <c r="F16" s="167">
        <v>-20</v>
      </c>
      <c r="G16" s="167">
        <v>11</v>
      </c>
      <c r="H16" s="167">
        <v>-19</v>
      </c>
      <c r="I16" s="167">
        <v>9</v>
      </c>
      <c r="J16" s="167">
        <v>47</v>
      </c>
      <c r="K16" s="167">
        <v>39</v>
      </c>
      <c r="L16" s="167">
        <v>78</v>
      </c>
      <c r="M16" s="167">
        <v>25</v>
      </c>
      <c r="N16" s="167">
        <v>63</v>
      </c>
      <c r="O16" s="167">
        <v>15</v>
      </c>
      <c r="P16" s="167">
        <v>30</v>
      </c>
      <c r="Q16" s="167">
        <v>71</v>
      </c>
      <c r="R16" s="167">
        <v>32</v>
      </c>
      <c r="S16" s="167">
        <v>-15</v>
      </c>
      <c r="T16" s="167">
        <v>14</v>
      </c>
      <c r="U16" s="167">
        <v>1</v>
      </c>
      <c r="V16" s="167">
        <v>12</v>
      </c>
      <c r="W16" s="168">
        <v>7</v>
      </c>
      <c r="Z16" s="241" t="s">
        <v>125</v>
      </c>
      <c r="AA16" s="241"/>
      <c r="AB16" s="241"/>
      <c r="AC16" s="241"/>
      <c r="AD16" s="241"/>
    </row>
    <row r="17" spans="1:30" ht="15.75" customHeight="1" x14ac:dyDescent="0.2">
      <c r="A17" s="12" t="s">
        <v>143</v>
      </c>
      <c r="B17" s="164" t="s">
        <v>13</v>
      </c>
      <c r="C17" s="167">
        <v>424</v>
      </c>
      <c r="D17" s="167"/>
      <c r="E17" s="167">
        <v>222</v>
      </c>
      <c r="F17" s="167">
        <v>112</v>
      </c>
      <c r="G17" s="167">
        <v>79</v>
      </c>
      <c r="H17" s="167">
        <v>-166</v>
      </c>
      <c r="I17" s="167">
        <v>-90</v>
      </c>
      <c r="J17" s="167">
        <v>-165</v>
      </c>
      <c r="K17" s="167">
        <v>127</v>
      </c>
      <c r="L17" s="167">
        <v>209</v>
      </c>
      <c r="M17" s="167">
        <v>126</v>
      </c>
      <c r="N17" s="167">
        <v>34</v>
      </c>
      <c r="O17" s="167">
        <v>-25</v>
      </c>
      <c r="P17" s="167">
        <v>-8</v>
      </c>
      <c r="Q17" s="167">
        <v>-20</v>
      </c>
      <c r="R17" s="167">
        <v>-7</v>
      </c>
      <c r="S17" s="167">
        <v>3</v>
      </c>
      <c r="T17" s="167">
        <v>-2</v>
      </c>
      <c r="U17" s="167">
        <v>2</v>
      </c>
      <c r="V17" s="167">
        <v>-3</v>
      </c>
      <c r="W17" s="168">
        <v>-4</v>
      </c>
      <c r="Z17" s="29"/>
      <c r="AA17" s="30" t="s">
        <v>108</v>
      </c>
      <c r="AB17" s="30" t="s">
        <v>109</v>
      </c>
      <c r="AC17" s="30" t="s">
        <v>110</v>
      </c>
      <c r="AD17" s="31"/>
    </row>
    <row r="18" spans="1:30" ht="15.75" customHeight="1" x14ac:dyDescent="0.2">
      <c r="A18" s="12" t="s">
        <v>144</v>
      </c>
      <c r="B18" s="164" t="s">
        <v>14</v>
      </c>
      <c r="C18" s="167">
        <v>1273</v>
      </c>
      <c r="D18" s="167"/>
      <c r="E18" s="167">
        <v>207</v>
      </c>
      <c r="F18" s="167">
        <v>94</v>
      </c>
      <c r="G18" s="167">
        <v>46</v>
      </c>
      <c r="H18" s="167">
        <v>-108</v>
      </c>
      <c r="I18" s="167">
        <v>-45</v>
      </c>
      <c r="J18" s="167">
        <v>45</v>
      </c>
      <c r="K18" s="167">
        <v>233</v>
      </c>
      <c r="L18" s="167">
        <v>268</v>
      </c>
      <c r="M18" s="167">
        <v>121</v>
      </c>
      <c r="N18" s="167">
        <v>44</v>
      </c>
      <c r="O18" s="167">
        <v>68</v>
      </c>
      <c r="P18" s="167">
        <v>84</v>
      </c>
      <c r="Q18" s="167">
        <v>63</v>
      </c>
      <c r="R18" s="167">
        <v>36</v>
      </c>
      <c r="S18" s="167">
        <v>65</v>
      </c>
      <c r="T18" s="167">
        <v>24</v>
      </c>
      <c r="U18" s="167">
        <v>5</v>
      </c>
      <c r="V18" s="167">
        <v>12</v>
      </c>
      <c r="W18" s="168">
        <v>11</v>
      </c>
      <c r="Z18" s="29"/>
      <c r="AA18" s="30" t="s">
        <v>111</v>
      </c>
      <c r="AB18" s="30" t="s">
        <v>112</v>
      </c>
      <c r="AC18" s="30" t="s">
        <v>113</v>
      </c>
      <c r="AD18" s="31"/>
    </row>
    <row r="19" spans="1:30" ht="15.75" customHeight="1" x14ac:dyDescent="0.2">
      <c r="A19" s="12" t="s">
        <v>145</v>
      </c>
      <c r="B19" s="164" t="s">
        <v>15</v>
      </c>
      <c r="C19" s="167">
        <v>371</v>
      </c>
      <c r="D19" s="167"/>
      <c r="E19" s="167">
        <v>242</v>
      </c>
      <c r="F19" s="167">
        <v>143</v>
      </c>
      <c r="G19" s="167">
        <v>112</v>
      </c>
      <c r="H19" s="167">
        <v>-160</v>
      </c>
      <c r="I19" s="167">
        <v>-116</v>
      </c>
      <c r="J19" s="167">
        <v>-149</v>
      </c>
      <c r="K19" s="167">
        <v>83</v>
      </c>
      <c r="L19" s="167">
        <v>183</v>
      </c>
      <c r="M19" s="167">
        <v>97</v>
      </c>
      <c r="N19" s="167">
        <v>19</v>
      </c>
      <c r="O19" s="167">
        <v>5</v>
      </c>
      <c r="P19" s="167">
        <v>-23</v>
      </c>
      <c r="Q19" s="167">
        <v>-22</v>
      </c>
      <c r="R19" s="167">
        <v>-7</v>
      </c>
      <c r="S19" s="167">
        <v>-25</v>
      </c>
      <c r="T19" s="167">
        <v>4</v>
      </c>
      <c r="U19" s="167">
        <v>11</v>
      </c>
      <c r="V19" s="167">
        <v>-12</v>
      </c>
      <c r="W19" s="168">
        <v>-14</v>
      </c>
      <c r="Z19" s="29"/>
      <c r="AA19" s="30" t="s">
        <v>114</v>
      </c>
      <c r="AB19" s="30" t="s">
        <v>115</v>
      </c>
      <c r="AC19" s="30" t="s">
        <v>116</v>
      </c>
      <c r="AD19" s="31"/>
    </row>
    <row r="20" spans="1:30" ht="15.75" customHeight="1" x14ac:dyDescent="0.2">
      <c r="A20" s="12" t="s">
        <v>146</v>
      </c>
      <c r="B20" s="164" t="s">
        <v>16</v>
      </c>
      <c r="C20" s="167">
        <v>730</v>
      </c>
      <c r="D20" s="167"/>
      <c r="E20" s="167">
        <v>45</v>
      </c>
      <c r="F20" s="167">
        <v>30</v>
      </c>
      <c r="G20" s="167">
        <v>21</v>
      </c>
      <c r="H20" s="167">
        <v>-105</v>
      </c>
      <c r="I20" s="167">
        <v>47</v>
      </c>
      <c r="J20" s="167">
        <v>193</v>
      </c>
      <c r="K20" s="167">
        <v>197</v>
      </c>
      <c r="L20" s="167">
        <v>83</v>
      </c>
      <c r="M20" s="167">
        <v>29</v>
      </c>
      <c r="N20" s="167">
        <v>33</v>
      </c>
      <c r="O20" s="167">
        <v>8</v>
      </c>
      <c r="P20" s="167">
        <v>59</v>
      </c>
      <c r="Q20" s="167">
        <v>54</v>
      </c>
      <c r="R20" s="167">
        <v>15</v>
      </c>
      <c r="S20" s="167">
        <v>5</v>
      </c>
      <c r="T20" s="167">
        <v>0</v>
      </c>
      <c r="U20" s="167">
        <v>6</v>
      </c>
      <c r="V20" s="167">
        <v>4</v>
      </c>
      <c r="W20" s="168">
        <v>6</v>
      </c>
      <c r="Z20" s="29"/>
      <c r="AA20" s="30" t="s">
        <v>117</v>
      </c>
      <c r="AB20" s="30" t="s">
        <v>118</v>
      </c>
      <c r="AC20" s="30" t="s">
        <v>119</v>
      </c>
      <c r="AD20" s="31"/>
    </row>
    <row r="21" spans="1:30" ht="15.75" customHeight="1" x14ac:dyDescent="0.2">
      <c r="A21" s="12" t="s">
        <v>166</v>
      </c>
      <c r="B21" s="164" t="s">
        <v>17</v>
      </c>
      <c r="C21" s="167">
        <v>2303</v>
      </c>
      <c r="D21" s="167"/>
      <c r="E21" s="167">
        <v>203</v>
      </c>
      <c r="F21" s="167">
        <v>154</v>
      </c>
      <c r="G21" s="167">
        <v>106</v>
      </c>
      <c r="H21" s="167">
        <v>900</v>
      </c>
      <c r="I21" s="167">
        <v>-423</v>
      </c>
      <c r="J21" s="167">
        <v>42</v>
      </c>
      <c r="K21" s="167">
        <v>218</v>
      </c>
      <c r="L21" s="167">
        <v>201</v>
      </c>
      <c r="M21" s="167">
        <v>185</v>
      </c>
      <c r="N21" s="167">
        <v>126</v>
      </c>
      <c r="O21" s="167">
        <v>142</v>
      </c>
      <c r="P21" s="167">
        <v>133</v>
      </c>
      <c r="Q21" s="167">
        <v>133</v>
      </c>
      <c r="R21" s="167">
        <v>100</v>
      </c>
      <c r="S21" s="167">
        <v>67</v>
      </c>
      <c r="T21" s="167">
        <v>8</v>
      </c>
      <c r="U21" s="167">
        <v>6</v>
      </c>
      <c r="V21" s="167">
        <v>-18</v>
      </c>
      <c r="W21" s="168">
        <v>20</v>
      </c>
      <c r="Z21" s="29"/>
      <c r="AA21" s="30" t="s">
        <v>120</v>
      </c>
      <c r="AB21" s="30" t="s">
        <v>121</v>
      </c>
      <c r="AC21" s="30" t="s">
        <v>122</v>
      </c>
      <c r="AD21" s="31"/>
    </row>
    <row r="22" spans="1:30" ht="15.75" customHeight="1" x14ac:dyDescent="0.2">
      <c r="A22" s="12" t="s">
        <v>211</v>
      </c>
      <c r="B22" s="164" t="s">
        <v>18</v>
      </c>
      <c r="C22" s="167">
        <v>6267</v>
      </c>
      <c r="D22" s="167"/>
      <c r="E22" s="167">
        <v>-449</v>
      </c>
      <c r="F22" s="167">
        <v>-181</v>
      </c>
      <c r="G22" s="167">
        <v>14</v>
      </c>
      <c r="H22" s="167">
        <v>2478</v>
      </c>
      <c r="I22" s="167">
        <v>4184</v>
      </c>
      <c r="J22" s="167">
        <v>1386</v>
      </c>
      <c r="K22" s="167">
        <v>36</v>
      </c>
      <c r="L22" s="167">
        <v>-455</v>
      </c>
      <c r="M22" s="167">
        <v>-243</v>
      </c>
      <c r="N22" s="167">
        <v>-98</v>
      </c>
      <c r="O22" s="167">
        <v>-88</v>
      </c>
      <c r="P22" s="167">
        <v>-143</v>
      </c>
      <c r="Q22" s="167">
        <v>-97</v>
      </c>
      <c r="R22" s="167">
        <v>-51</v>
      </c>
      <c r="S22" s="167">
        <v>17</v>
      </c>
      <c r="T22" s="167">
        <v>-3</v>
      </c>
      <c r="U22" s="167">
        <v>-22</v>
      </c>
      <c r="V22" s="167">
        <v>8</v>
      </c>
      <c r="W22" s="168">
        <v>-26</v>
      </c>
      <c r="Z22" s="29"/>
      <c r="AA22" s="30" t="s">
        <v>124</v>
      </c>
      <c r="AB22" s="30" t="s">
        <v>128</v>
      </c>
      <c r="AC22" s="30" t="s">
        <v>214</v>
      </c>
      <c r="AD22" s="31"/>
    </row>
    <row r="23" spans="1:30" ht="15.75" customHeight="1" x14ac:dyDescent="0.2">
      <c r="A23" s="12" t="s">
        <v>149</v>
      </c>
      <c r="B23" s="164" t="s">
        <v>19</v>
      </c>
      <c r="C23" s="167">
        <v>980</v>
      </c>
      <c r="D23" s="167"/>
      <c r="E23" s="167">
        <v>108</v>
      </c>
      <c r="F23" s="167">
        <v>69</v>
      </c>
      <c r="G23" s="167">
        <v>54</v>
      </c>
      <c r="H23" s="167">
        <v>-397</v>
      </c>
      <c r="I23" s="167">
        <v>69</v>
      </c>
      <c r="J23" s="167">
        <v>159</v>
      </c>
      <c r="K23" s="167">
        <v>114</v>
      </c>
      <c r="L23" s="167">
        <v>255</v>
      </c>
      <c r="M23" s="167">
        <v>77</v>
      </c>
      <c r="N23" s="167">
        <v>172</v>
      </c>
      <c r="O23" s="167">
        <v>149</v>
      </c>
      <c r="P23" s="167">
        <v>108</v>
      </c>
      <c r="Q23" s="167">
        <v>41</v>
      </c>
      <c r="R23" s="167">
        <v>1</v>
      </c>
      <c r="S23" s="167">
        <v>-7</v>
      </c>
      <c r="T23" s="167">
        <v>-9</v>
      </c>
      <c r="U23" s="167">
        <v>22</v>
      </c>
      <c r="V23" s="167">
        <v>-2</v>
      </c>
      <c r="W23" s="168">
        <v>-3</v>
      </c>
      <c r="Z23" s="29"/>
      <c r="AA23" s="30" t="s">
        <v>325</v>
      </c>
      <c r="AB23" s="31"/>
      <c r="AC23" s="31"/>
      <c r="AD23" s="31"/>
    </row>
    <row r="24" spans="1:30" ht="15.75" customHeight="1" x14ac:dyDescent="0.2">
      <c r="A24" s="12" t="s">
        <v>150</v>
      </c>
      <c r="B24" s="164" t="s">
        <v>20</v>
      </c>
      <c r="C24" s="167">
        <v>82</v>
      </c>
      <c r="D24" s="167"/>
      <c r="E24" s="167">
        <v>35</v>
      </c>
      <c r="F24" s="167">
        <v>36</v>
      </c>
      <c r="G24" s="167">
        <v>20</v>
      </c>
      <c r="H24" s="167">
        <v>-12</v>
      </c>
      <c r="I24" s="167">
        <v>-14</v>
      </c>
      <c r="J24" s="167">
        <v>-75</v>
      </c>
      <c r="K24" s="167">
        <v>-17</v>
      </c>
      <c r="L24" s="167">
        <v>15</v>
      </c>
      <c r="M24" s="167">
        <v>9</v>
      </c>
      <c r="N24" s="167">
        <v>10</v>
      </c>
      <c r="O24" s="167">
        <v>20</v>
      </c>
      <c r="P24" s="167">
        <v>9</v>
      </c>
      <c r="Q24" s="167">
        <v>12</v>
      </c>
      <c r="R24" s="167">
        <v>13</v>
      </c>
      <c r="S24" s="167">
        <v>-3</v>
      </c>
      <c r="T24" s="167">
        <v>-2</v>
      </c>
      <c r="U24" s="167">
        <v>5</v>
      </c>
      <c r="V24" s="167">
        <v>7</v>
      </c>
      <c r="W24" s="168">
        <v>14</v>
      </c>
      <c r="Z24" s="32"/>
      <c r="AA24" s="32"/>
      <c r="AB24" s="32"/>
      <c r="AC24" s="32"/>
      <c r="AD24" s="32"/>
    </row>
    <row r="25" spans="1:30" ht="15.75" customHeight="1" x14ac:dyDescent="0.2">
      <c r="A25" s="12" t="s">
        <v>151</v>
      </c>
      <c r="B25" s="164" t="s">
        <v>21</v>
      </c>
      <c r="C25" s="167">
        <v>940</v>
      </c>
      <c r="D25" s="167"/>
      <c r="E25" s="167">
        <v>124</v>
      </c>
      <c r="F25" s="167">
        <v>90</v>
      </c>
      <c r="G25" s="167">
        <v>-6</v>
      </c>
      <c r="H25" s="167">
        <v>-57</v>
      </c>
      <c r="I25" s="167">
        <v>34</v>
      </c>
      <c r="J25" s="167">
        <v>181</v>
      </c>
      <c r="K25" s="167">
        <v>230</v>
      </c>
      <c r="L25" s="167">
        <v>183</v>
      </c>
      <c r="M25" s="167">
        <v>21</v>
      </c>
      <c r="N25" s="167">
        <v>53</v>
      </c>
      <c r="O25" s="167">
        <v>25</v>
      </c>
      <c r="P25" s="167">
        <v>31</v>
      </c>
      <c r="Q25" s="167">
        <v>10</v>
      </c>
      <c r="R25" s="167">
        <v>23</v>
      </c>
      <c r="S25" s="167">
        <v>-4</v>
      </c>
      <c r="T25" s="167">
        <v>-4</v>
      </c>
      <c r="U25" s="167">
        <v>8</v>
      </c>
      <c r="V25" s="167">
        <v>0</v>
      </c>
      <c r="W25" s="168">
        <v>-2</v>
      </c>
      <c r="Z25" s="241" t="s">
        <v>126</v>
      </c>
      <c r="AA25" s="241"/>
      <c r="AB25" s="241"/>
      <c r="AC25" s="241"/>
      <c r="AD25" s="241"/>
    </row>
    <row r="26" spans="1:30" ht="15.75" customHeight="1" x14ac:dyDescent="0.2">
      <c r="A26" s="12" t="s">
        <v>152</v>
      </c>
      <c r="B26" s="164" t="s">
        <v>22</v>
      </c>
      <c r="C26" s="167">
        <v>298</v>
      </c>
      <c r="D26" s="167"/>
      <c r="E26" s="167">
        <v>28</v>
      </c>
      <c r="F26" s="167">
        <v>40</v>
      </c>
      <c r="G26" s="167">
        <v>89</v>
      </c>
      <c r="H26" s="167">
        <v>-149</v>
      </c>
      <c r="I26" s="167">
        <v>11</v>
      </c>
      <c r="J26" s="167">
        <v>-23</v>
      </c>
      <c r="K26" s="167">
        <v>68</v>
      </c>
      <c r="L26" s="167">
        <v>48</v>
      </c>
      <c r="M26" s="167">
        <v>7</v>
      </c>
      <c r="N26" s="167">
        <v>15</v>
      </c>
      <c r="O26" s="167">
        <v>45</v>
      </c>
      <c r="P26" s="167">
        <v>34</v>
      </c>
      <c r="Q26" s="167">
        <v>62</v>
      </c>
      <c r="R26" s="167">
        <v>11</v>
      </c>
      <c r="S26" s="167">
        <v>0</v>
      </c>
      <c r="T26" s="167">
        <v>0</v>
      </c>
      <c r="U26" s="167">
        <v>5</v>
      </c>
      <c r="V26" s="167">
        <v>5</v>
      </c>
      <c r="W26" s="168">
        <v>2</v>
      </c>
      <c r="Z26" s="29"/>
      <c r="AA26" s="33" t="s">
        <v>108</v>
      </c>
      <c r="AB26" s="33" t="s">
        <v>109</v>
      </c>
      <c r="AC26" s="33" t="s">
        <v>110</v>
      </c>
      <c r="AD26" s="31"/>
    </row>
    <row r="27" spans="1:30" ht="15.75" customHeight="1" x14ac:dyDescent="0.2">
      <c r="A27" s="12" t="s">
        <v>153</v>
      </c>
      <c r="B27" s="169" t="s">
        <v>85</v>
      </c>
      <c r="C27" s="167">
        <v>50</v>
      </c>
      <c r="D27" s="167"/>
      <c r="E27" s="167">
        <v>1</v>
      </c>
      <c r="F27" s="167">
        <v>13</v>
      </c>
      <c r="G27" s="167">
        <v>14</v>
      </c>
      <c r="H27" s="167">
        <v>-57</v>
      </c>
      <c r="I27" s="167">
        <v>-17</v>
      </c>
      <c r="J27" s="167">
        <v>-30</v>
      </c>
      <c r="K27" s="167">
        <v>16</v>
      </c>
      <c r="L27" s="167">
        <v>20</v>
      </c>
      <c r="M27" s="167">
        <v>3</v>
      </c>
      <c r="N27" s="167">
        <v>12</v>
      </c>
      <c r="O27" s="167">
        <v>12</v>
      </c>
      <c r="P27" s="167">
        <v>38</v>
      </c>
      <c r="Q27" s="167">
        <v>29</v>
      </c>
      <c r="R27" s="167">
        <v>-1</v>
      </c>
      <c r="S27" s="167">
        <v>-8</v>
      </c>
      <c r="T27" s="167">
        <v>-2</v>
      </c>
      <c r="U27" s="167">
        <v>2</v>
      </c>
      <c r="V27" s="167">
        <v>2</v>
      </c>
      <c r="W27" s="168">
        <v>3</v>
      </c>
      <c r="Z27" s="29"/>
      <c r="AA27" s="33" t="s">
        <v>111</v>
      </c>
      <c r="AB27" s="33" t="s">
        <v>112</v>
      </c>
      <c r="AC27" s="33" t="s">
        <v>113</v>
      </c>
      <c r="AD27" s="31"/>
    </row>
    <row r="28" spans="1:30" ht="15.75" customHeight="1" x14ac:dyDescent="0.2">
      <c r="A28" s="12" t="s">
        <v>154</v>
      </c>
      <c r="B28" s="164" t="s">
        <v>23</v>
      </c>
      <c r="C28" s="167">
        <v>94</v>
      </c>
      <c r="D28" s="167"/>
      <c r="E28" s="167">
        <v>57</v>
      </c>
      <c r="F28" s="167">
        <v>30</v>
      </c>
      <c r="G28" s="167">
        <v>16</v>
      </c>
      <c r="H28" s="167">
        <v>-72</v>
      </c>
      <c r="I28" s="167">
        <v>-119</v>
      </c>
      <c r="J28" s="167">
        <v>-123</v>
      </c>
      <c r="K28" s="167">
        <v>4</v>
      </c>
      <c r="L28" s="167">
        <v>79</v>
      </c>
      <c r="M28" s="167">
        <v>24</v>
      </c>
      <c r="N28" s="167">
        <v>-16</v>
      </c>
      <c r="O28" s="167">
        <v>60</v>
      </c>
      <c r="P28" s="167">
        <v>71</v>
      </c>
      <c r="Q28" s="167">
        <v>68</v>
      </c>
      <c r="R28" s="167">
        <v>40</v>
      </c>
      <c r="S28" s="167">
        <v>11</v>
      </c>
      <c r="T28" s="167">
        <v>0</v>
      </c>
      <c r="U28" s="167">
        <v>-7</v>
      </c>
      <c r="V28" s="167">
        <v>-22</v>
      </c>
      <c r="W28" s="168">
        <v>-7</v>
      </c>
      <c r="Z28" s="29"/>
      <c r="AA28" s="33" t="s">
        <v>114</v>
      </c>
      <c r="AB28" s="33" t="s">
        <v>115</v>
      </c>
      <c r="AC28" s="33" t="s">
        <v>116</v>
      </c>
      <c r="AD28" s="31"/>
    </row>
    <row r="29" spans="1:30" ht="15.75" customHeight="1" x14ac:dyDescent="0.2">
      <c r="A29" s="12" t="s">
        <v>210</v>
      </c>
      <c r="B29" s="164" t="s">
        <v>24</v>
      </c>
      <c r="C29" s="167">
        <v>1219</v>
      </c>
      <c r="D29" s="167"/>
      <c r="E29" s="167">
        <v>159</v>
      </c>
      <c r="F29" s="167">
        <v>79</v>
      </c>
      <c r="G29" s="167">
        <v>97</v>
      </c>
      <c r="H29" s="167">
        <v>-52</v>
      </c>
      <c r="I29" s="167">
        <v>38</v>
      </c>
      <c r="J29" s="167">
        <v>143</v>
      </c>
      <c r="K29" s="167">
        <v>254</v>
      </c>
      <c r="L29" s="167">
        <v>271</v>
      </c>
      <c r="M29" s="167">
        <v>135</v>
      </c>
      <c r="N29" s="167">
        <v>64</v>
      </c>
      <c r="O29" s="167">
        <v>76</v>
      </c>
      <c r="P29" s="167">
        <v>38</v>
      </c>
      <c r="Q29" s="167">
        <v>11</v>
      </c>
      <c r="R29" s="167">
        <v>-11</v>
      </c>
      <c r="S29" s="167">
        <v>-7</v>
      </c>
      <c r="T29" s="167">
        <v>-15</v>
      </c>
      <c r="U29" s="167">
        <v>-23</v>
      </c>
      <c r="V29" s="167">
        <v>-24</v>
      </c>
      <c r="W29" s="168">
        <v>-14</v>
      </c>
      <c r="Z29" s="34"/>
      <c r="AA29" s="33" t="s">
        <v>117</v>
      </c>
      <c r="AB29" s="35" t="s">
        <v>118</v>
      </c>
      <c r="AC29" s="35" t="s">
        <v>119</v>
      </c>
      <c r="AD29" s="31"/>
    </row>
    <row r="30" spans="1:30" ht="15.75" customHeight="1" x14ac:dyDescent="0.2">
      <c r="A30" s="12" t="s">
        <v>156</v>
      </c>
      <c r="B30" s="164" t="s">
        <v>25</v>
      </c>
      <c r="C30" s="167">
        <v>145</v>
      </c>
      <c r="D30" s="167"/>
      <c r="E30" s="167">
        <v>27</v>
      </c>
      <c r="F30" s="167">
        <v>30</v>
      </c>
      <c r="G30" s="167">
        <v>14</v>
      </c>
      <c r="H30" s="167">
        <v>-47</v>
      </c>
      <c r="I30" s="167">
        <v>1</v>
      </c>
      <c r="J30" s="167">
        <v>-18</v>
      </c>
      <c r="K30" s="167">
        <v>47</v>
      </c>
      <c r="L30" s="167">
        <v>27</v>
      </c>
      <c r="M30" s="167">
        <v>20</v>
      </c>
      <c r="N30" s="167">
        <v>27</v>
      </c>
      <c r="O30" s="167">
        <v>10</v>
      </c>
      <c r="P30" s="167">
        <v>16</v>
      </c>
      <c r="Q30" s="167">
        <v>1</v>
      </c>
      <c r="R30" s="167">
        <v>-14</v>
      </c>
      <c r="S30" s="167">
        <v>3</v>
      </c>
      <c r="T30" s="167">
        <v>-4</v>
      </c>
      <c r="U30" s="167">
        <v>3</v>
      </c>
      <c r="V30" s="167">
        <v>-1</v>
      </c>
      <c r="W30" s="168">
        <v>3</v>
      </c>
      <c r="Y30" s="95"/>
      <c r="Z30" s="34"/>
      <c r="AA30" s="35" t="s">
        <v>120</v>
      </c>
      <c r="AB30" s="35" t="s">
        <v>121</v>
      </c>
      <c r="AC30" s="35" t="s">
        <v>122</v>
      </c>
      <c r="AD30" s="31"/>
    </row>
    <row r="31" spans="1:30" ht="15.75" customHeight="1" x14ac:dyDescent="0.2">
      <c r="A31" s="12" t="s">
        <v>167</v>
      </c>
      <c r="B31" s="169" t="s">
        <v>131</v>
      </c>
      <c r="C31" s="167">
        <v>1033</v>
      </c>
      <c r="D31" s="167"/>
      <c r="E31" s="167">
        <v>143</v>
      </c>
      <c r="F31" s="167">
        <v>103</v>
      </c>
      <c r="G31" s="167">
        <v>126</v>
      </c>
      <c r="H31" s="167">
        <v>-247</v>
      </c>
      <c r="I31" s="167">
        <v>22</v>
      </c>
      <c r="J31" s="167">
        <v>40</v>
      </c>
      <c r="K31" s="167">
        <v>165</v>
      </c>
      <c r="L31" s="167">
        <v>182</v>
      </c>
      <c r="M31" s="167">
        <v>106</v>
      </c>
      <c r="N31" s="167">
        <v>145</v>
      </c>
      <c r="O31" s="167">
        <v>43</v>
      </c>
      <c r="P31" s="167">
        <v>76</v>
      </c>
      <c r="Q31" s="167">
        <v>60</v>
      </c>
      <c r="R31" s="167">
        <v>77</v>
      </c>
      <c r="S31" s="167">
        <v>2</v>
      </c>
      <c r="T31" s="167">
        <v>-14</v>
      </c>
      <c r="U31" s="167">
        <v>4</v>
      </c>
      <c r="V31" s="167">
        <v>-4</v>
      </c>
      <c r="W31" s="168">
        <v>4</v>
      </c>
      <c r="Y31" s="95"/>
      <c r="Z31" s="34"/>
      <c r="AA31" s="35" t="s">
        <v>124</v>
      </c>
      <c r="AB31" s="35" t="s">
        <v>128</v>
      </c>
      <c r="AC31" s="35" t="s">
        <v>214</v>
      </c>
      <c r="AD31" s="31"/>
    </row>
    <row r="32" spans="1:30" ht="15.75" customHeight="1" x14ac:dyDescent="0.2">
      <c r="A32" s="12" t="s">
        <v>158</v>
      </c>
      <c r="B32" s="164" t="s">
        <v>27</v>
      </c>
      <c r="C32" s="167">
        <v>1517</v>
      </c>
      <c r="D32" s="167"/>
      <c r="E32" s="167">
        <v>70</v>
      </c>
      <c r="F32" s="167">
        <v>66</v>
      </c>
      <c r="G32" s="167">
        <v>36</v>
      </c>
      <c r="H32" s="167">
        <v>38</v>
      </c>
      <c r="I32" s="167">
        <v>290</v>
      </c>
      <c r="J32" s="167">
        <v>314</v>
      </c>
      <c r="K32" s="167">
        <v>265</v>
      </c>
      <c r="L32" s="167">
        <v>171</v>
      </c>
      <c r="M32" s="167">
        <v>63</v>
      </c>
      <c r="N32" s="167">
        <v>45</v>
      </c>
      <c r="O32" s="167">
        <v>72</v>
      </c>
      <c r="P32" s="167">
        <v>16</v>
      </c>
      <c r="Q32" s="167">
        <v>-7</v>
      </c>
      <c r="R32" s="167">
        <v>-7</v>
      </c>
      <c r="S32" s="167">
        <v>19</v>
      </c>
      <c r="T32" s="167">
        <v>-2</v>
      </c>
      <c r="U32" s="167">
        <v>33</v>
      </c>
      <c r="V32" s="167">
        <v>20</v>
      </c>
      <c r="W32" s="168">
        <v>15</v>
      </c>
      <c r="Y32" s="95"/>
      <c r="Z32" s="34"/>
      <c r="AA32" s="35" t="s">
        <v>325</v>
      </c>
      <c r="AB32" s="36"/>
      <c r="AC32" s="36"/>
      <c r="AD32" s="36"/>
    </row>
    <row r="33" spans="1:30" ht="15.75" customHeight="1" x14ac:dyDescent="0.2">
      <c r="A33" s="12" t="s">
        <v>159</v>
      </c>
      <c r="B33" s="164" t="s">
        <v>8</v>
      </c>
      <c r="C33" s="167">
        <v>586</v>
      </c>
      <c r="D33" s="167"/>
      <c r="E33" s="167">
        <v>112</v>
      </c>
      <c r="F33" s="167">
        <v>71</v>
      </c>
      <c r="G33" s="167">
        <v>2</v>
      </c>
      <c r="H33" s="167">
        <v>-149</v>
      </c>
      <c r="I33" s="167">
        <v>-52</v>
      </c>
      <c r="J33" s="167">
        <v>-47</v>
      </c>
      <c r="K33" s="167">
        <v>91</v>
      </c>
      <c r="L33" s="167">
        <v>106</v>
      </c>
      <c r="M33" s="167">
        <v>90</v>
      </c>
      <c r="N33" s="167">
        <v>81</v>
      </c>
      <c r="O33" s="167">
        <v>89</v>
      </c>
      <c r="P33" s="167">
        <v>86</v>
      </c>
      <c r="Q33" s="167">
        <v>93</v>
      </c>
      <c r="R33" s="167">
        <v>63</v>
      </c>
      <c r="S33" s="167">
        <v>-1</v>
      </c>
      <c r="T33" s="167">
        <v>4</v>
      </c>
      <c r="U33" s="167">
        <v>-5</v>
      </c>
      <c r="V33" s="167">
        <v>-35</v>
      </c>
      <c r="W33" s="168">
        <v>-13</v>
      </c>
      <c r="Y33" s="95"/>
      <c r="Z33" s="32"/>
      <c r="AA33" s="32"/>
      <c r="AB33" s="32"/>
      <c r="AC33" s="32"/>
      <c r="AD33" s="32"/>
    </row>
    <row r="34" spans="1:30" ht="15.75" customHeight="1" x14ac:dyDescent="0.2">
      <c r="A34" s="12" t="s">
        <v>160</v>
      </c>
      <c r="B34" s="164" t="s">
        <v>28</v>
      </c>
      <c r="C34" s="167">
        <v>-88</v>
      </c>
      <c r="D34" s="167"/>
      <c r="E34" s="167">
        <v>19</v>
      </c>
      <c r="F34" s="167">
        <v>14</v>
      </c>
      <c r="G34" s="167">
        <v>10</v>
      </c>
      <c r="H34" s="167">
        <v>-77</v>
      </c>
      <c r="I34" s="167">
        <v>-23</v>
      </c>
      <c r="J34" s="167">
        <v>-6</v>
      </c>
      <c r="K34" s="167">
        <v>2</v>
      </c>
      <c r="L34" s="167">
        <v>0</v>
      </c>
      <c r="M34" s="167">
        <v>1</v>
      </c>
      <c r="N34" s="167">
        <v>7</v>
      </c>
      <c r="O34" s="167">
        <v>2</v>
      </c>
      <c r="P34" s="167">
        <v>-15</v>
      </c>
      <c r="Q34" s="167">
        <v>-16</v>
      </c>
      <c r="R34" s="167">
        <v>-12</v>
      </c>
      <c r="S34" s="167">
        <v>1</v>
      </c>
      <c r="T34" s="167">
        <v>5</v>
      </c>
      <c r="U34" s="167">
        <v>-1</v>
      </c>
      <c r="V34" s="167">
        <v>5</v>
      </c>
      <c r="W34" s="168">
        <v>-4</v>
      </c>
      <c r="Z34" s="241" t="s">
        <v>127</v>
      </c>
      <c r="AA34" s="241"/>
      <c r="AB34" s="241"/>
      <c r="AC34" s="241"/>
      <c r="AD34" s="241"/>
    </row>
    <row r="35" spans="1:30" ht="15.75" customHeight="1" x14ac:dyDescent="0.2">
      <c r="A35" s="12" t="s">
        <v>161</v>
      </c>
      <c r="B35" s="164" t="s">
        <v>29</v>
      </c>
      <c r="C35" s="167">
        <v>563</v>
      </c>
      <c r="D35" s="167"/>
      <c r="E35" s="167">
        <v>46</v>
      </c>
      <c r="F35" s="167">
        <v>54</v>
      </c>
      <c r="G35" s="167">
        <v>61</v>
      </c>
      <c r="H35" s="167">
        <v>-65</v>
      </c>
      <c r="I35" s="167">
        <v>17</v>
      </c>
      <c r="J35" s="167">
        <v>-28</v>
      </c>
      <c r="K35" s="167">
        <v>48</v>
      </c>
      <c r="L35" s="167">
        <v>7</v>
      </c>
      <c r="M35" s="167">
        <v>20</v>
      </c>
      <c r="N35" s="167">
        <v>80</v>
      </c>
      <c r="O35" s="167">
        <v>45</v>
      </c>
      <c r="P35" s="167">
        <v>74</v>
      </c>
      <c r="Q35" s="167">
        <v>90</v>
      </c>
      <c r="R35" s="167">
        <v>66</v>
      </c>
      <c r="S35" s="167">
        <v>16</v>
      </c>
      <c r="T35" s="167">
        <v>17</v>
      </c>
      <c r="U35" s="167">
        <v>4</v>
      </c>
      <c r="V35" s="167">
        <v>14</v>
      </c>
      <c r="W35" s="168">
        <v>-3</v>
      </c>
      <c r="Z35" s="37"/>
      <c r="AA35" s="38"/>
      <c r="AB35" s="39" t="s">
        <v>323</v>
      </c>
      <c r="AC35" s="37"/>
      <c r="AD35" s="39"/>
    </row>
    <row r="36" spans="1:30" ht="15.75" customHeight="1" x14ac:dyDescent="0.2">
      <c r="A36" s="12" t="s">
        <v>162</v>
      </c>
      <c r="B36" s="164" t="s">
        <v>30</v>
      </c>
      <c r="C36" s="167">
        <v>1836</v>
      </c>
      <c r="D36" s="167"/>
      <c r="E36" s="167">
        <v>218</v>
      </c>
      <c r="F36" s="167">
        <v>133</v>
      </c>
      <c r="G36" s="167">
        <v>89</v>
      </c>
      <c r="H36" s="167">
        <v>-72</v>
      </c>
      <c r="I36" s="167">
        <v>96</v>
      </c>
      <c r="J36" s="167">
        <v>229</v>
      </c>
      <c r="K36" s="167">
        <v>322</v>
      </c>
      <c r="L36" s="167">
        <v>280</v>
      </c>
      <c r="M36" s="167">
        <v>110</v>
      </c>
      <c r="N36" s="167">
        <v>160</v>
      </c>
      <c r="O36" s="167">
        <v>23</v>
      </c>
      <c r="P36" s="167">
        <v>54</v>
      </c>
      <c r="Q36" s="167">
        <v>85</v>
      </c>
      <c r="R36" s="167">
        <v>22</v>
      </c>
      <c r="S36" s="167">
        <v>22</v>
      </c>
      <c r="T36" s="167">
        <v>29</v>
      </c>
      <c r="U36" s="167">
        <v>34</v>
      </c>
      <c r="V36" s="167">
        <v>2</v>
      </c>
      <c r="W36" s="168">
        <v>0</v>
      </c>
      <c r="Z36" s="39"/>
      <c r="AA36" s="243" t="s">
        <v>324</v>
      </c>
      <c r="AB36" s="243"/>
      <c r="AC36" s="243"/>
      <c r="AD36" s="38"/>
    </row>
    <row r="37" spans="1:30" ht="15.75" customHeight="1" x14ac:dyDescent="0.2">
      <c r="A37" s="12" t="s">
        <v>163</v>
      </c>
      <c r="B37" s="164" t="s">
        <v>31</v>
      </c>
      <c r="C37" s="167">
        <v>82</v>
      </c>
      <c r="D37" s="167"/>
      <c r="E37" s="167">
        <v>78</v>
      </c>
      <c r="F37" s="167">
        <v>43</v>
      </c>
      <c r="G37" s="167">
        <v>83</v>
      </c>
      <c r="H37" s="167">
        <v>344</v>
      </c>
      <c r="I37" s="167">
        <v>-460</v>
      </c>
      <c r="J37" s="167">
        <v>-249</v>
      </c>
      <c r="K37" s="167">
        <v>92</v>
      </c>
      <c r="L37" s="167">
        <v>67</v>
      </c>
      <c r="M37" s="167">
        <v>46</v>
      </c>
      <c r="N37" s="167">
        <v>-12</v>
      </c>
      <c r="O37" s="167">
        <v>48</v>
      </c>
      <c r="P37" s="167">
        <v>10</v>
      </c>
      <c r="Q37" s="167">
        <v>-19</v>
      </c>
      <c r="R37" s="167">
        <v>4</v>
      </c>
      <c r="S37" s="167">
        <v>6</v>
      </c>
      <c r="T37" s="167">
        <v>-11</v>
      </c>
      <c r="U37" s="167">
        <v>7</v>
      </c>
      <c r="V37" s="167">
        <v>2</v>
      </c>
      <c r="W37" s="168">
        <v>3</v>
      </c>
      <c r="Z37" s="38"/>
      <c r="AA37" s="38"/>
      <c r="AB37" s="39" t="s">
        <v>87</v>
      </c>
      <c r="AC37" s="38"/>
    </row>
    <row r="38" spans="1:30" ht="15.75" customHeight="1" x14ac:dyDescent="0.2">
      <c r="A38" s="12" t="s">
        <v>164</v>
      </c>
      <c r="B38" s="164" t="s">
        <v>10</v>
      </c>
      <c r="C38" s="167">
        <v>-61</v>
      </c>
      <c r="D38" s="167"/>
      <c r="E38" s="167">
        <v>-5</v>
      </c>
      <c r="F38" s="167">
        <v>1</v>
      </c>
      <c r="G38" s="167">
        <v>-16</v>
      </c>
      <c r="H38" s="167">
        <v>-18</v>
      </c>
      <c r="I38" s="167">
        <v>-23</v>
      </c>
      <c r="J38" s="167">
        <v>17</v>
      </c>
      <c r="K38" s="167">
        <v>-24</v>
      </c>
      <c r="L38" s="167">
        <v>-13</v>
      </c>
      <c r="M38" s="167">
        <v>-7</v>
      </c>
      <c r="N38" s="167">
        <v>3</v>
      </c>
      <c r="O38" s="167">
        <v>-17</v>
      </c>
      <c r="P38" s="167">
        <v>11</v>
      </c>
      <c r="Q38" s="167">
        <v>17</v>
      </c>
      <c r="R38" s="167">
        <v>8</v>
      </c>
      <c r="S38" s="167">
        <v>22</v>
      </c>
      <c r="T38" s="167">
        <v>-2</v>
      </c>
      <c r="U38" s="167">
        <v>-14</v>
      </c>
      <c r="V38" s="167">
        <v>-2</v>
      </c>
      <c r="W38" s="168">
        <v>1</v>
      </c>
    </row>
    <row r="39" spans="1:30" ht="15.75" customHeight="1" x14ac:dyDescent="0.2">
      <c r="A39" s="170" t="s">
        <v>165</v>
      </c>
      <c r="B39" s="171" t="s">
        <v>32</v>
      </c>
      <c r="C39" s="172">
        <v>706</v>
      </c>
      <c r="D39" s="172"/>
      <c r="E39" s="172">
        <v>146</v>
      </c>
      <c r="F39" s="172">
        <v>82</v>
      </c>
      <c r="G39" s="172">
        <v>45</v>
      </c>
      <c r="H39" s="172">
        <v>-183</v>
      </c>
      <c r="I39" s="172">
        <v>37</v>
      </c>
      <c r="J39" s="172">
        <v>131</v>
      </c>
      <c r="K39" s="172">
        <v>218</v>
      </c>
      <c r="L39" s="172">
        <v>158</v>
      </c>
      <c r="M39" s="172">
        <v>111</v>
      </c>
      <c r="N39" s="172">
        <v>-26</v>
      </c>
      <c r="O39" s="172">
        <v>15</v>
      </c>
      <c r="P39" s="172">
        <v>-36</v>
      </c>
      <c r="Q39" s="172">
        <v>-13</v>
      </c>
      <c r="R39" s="172">
        <v>4</v>
      </c>
      <c r="S39" s="172">
        <v>8</v>
      </c>
      <c r="T39" s="172">
        <v>-9</v>
      </c>
      <c r="U39" s="172">
        <v>8</v>
      </c>
      <c r="V39" s="172">
        <v>9</v>
      </c>
      <c r="W39" s="173">
        <v>1</v>
      </c>
    </row>
    <row r="40" spans="1:30" ht="15.75" customHeight="1" x14ac:dyDescent="0.2">
      <c r="B40" s="174"/>
      <c r="C40" s="174"/>
      <c r="D40" s="174"/>
      <c r="E40" s="174"/>
      <c r="F40" s="174"/>
      <c r="G40" s="174"/>
      <c r="H40" s="174"/>
      <c r="I40" s="174"/>
      <c r="J40" s="174"/>
      <c r="K40" s="174"/>
      <c r="L40" s="174"/>
      <c r="M40" s="174"/>
      <c r="N40" s="174"/>
      <c r="O40" s="174"/>
      <c r="P40" s="174"/>
      <c r="Q40" s="174"/>
      <c r="R40" s="174"/>
      <c r="S40" s="174"/>
      <c r="T40" s="174"/>
      <c r="U40" s="174"/>
      <c r="V40" s="174"/>
      <c r="W40" s="174"/>
    </row>
    <row r="41" spans="1:30" s="95" customFormat="1" ht="16.5" customHeight="1" x14ac:dyDescent="0.2">
      <c r="A41" s="175"/>
      <c r="B41" s="175"/>
      <c r="C41" s="242" t="s">
        <v>296</v>
      </c>
      <c r="D41" s="242"/>
      <c r="E41" s="242"/>
      <c r="F41" s="242"/>
      <c r="G41" s="242"/>
      <c r="H41" s="242"/>
      <c r="I41" s="242"/>
      <c r="J41" s="242"/>
      <c r="Y41" s="25"/>
      <c r="Z41" s="25"/>
      <c r="AA41" s="25"/>
      <c r="AB41" s="25"/>
      <c r="AC41" s="25"/>
      <c r="AD41" s="25"/>
    </row>
    <row r="42" spans="1:30" s="95" customFormat="1" ht="18" customHeight="1" x14ac:dyDescent="0.2">
      <c r="A42" s="236" t="s">
        <v>208</v>
      </c>
      <c r="B42" s="235"/>
      <c r="C42" s="231" t="s">
        <v>34</v>
      </c>
      <c r="D42" s="176"/>
      <c r="E42" s="229" t="s">
        <v>0</v>
      </c>
      <c r="F42" s="229"/>
      <c r="G42" s="229"/>
      <c r="H42" s="229"/>
      <c r="I42" s="229"/>
      <c r="J42" s="229"/>
      <c r="K42" s="229"/>
      <c r="L42" s="229"/>
      <c r="M42" s="229"/>
      <c r="N42" s="229"/>
      <c r="O42" s="229"/>
      <c r="P42" s="229"/>
      <c r="Q42" s="229"/>
      <c r="R42" s="229"/>
      <c r="S42" s="229"/>
      <c r="T42" s="229"/>
      <c r="U42" s="229"/>
      <c r="V42" s="229"/>
      <c r="W42" s="230"/>
      <c r="Y42" s="25"/>
      <c r="Z42" s="25"/>
      <c r="AA42" s="25"/>
      <c r="AB42" s="25"/>
      <c r="AC42" s="25"/>
      <c r="AD42" s="25"/>
    </row>
    <row r="43" spans="1:30" s="95" customFormat="1" ht="18" customHeight="1" x14ac:dyDescent="0.2">
      <c r="A43" s="236"/>
      <c r="B43" s="235"/>
      <c r="C43" s="232"/>
      <c r="E43" s="229" t="s">
        <v>63</v>
      </c>
      <c r="F43" s="229"/>
      <c r="G43" s="229"/>
      <c r="H43" s="229"/>
      <c r="I43" s="229"/>
      <c r="J43" s="229"/>
      <c r="K43" s="229"/>
      <c r="L43" s="229"/>
      <c r="M43" s="229"/>
      <c r="N43" s="229"/>
      <c r="O43" s="229"/>
      <c r="P43" s="229"/>
      <c r="Q43" s="229"/>
      <c r="R43" s="229"/>
      <c r="S43" s="229"/>
      <c r="T43" s="229"/>
      <c r="U43" s="229"/>
      <c r="V43" s="229"/>
      <c r="W43" s="230"/>
      <c r="Y43" s="25"/>
      <c r="Z43" s="25"/>
      <c r="AA43" s="25"/>
      <c r="AB43" s="25"/>
      <c r="AC43" s="25"/>
      <c r="AD43" s="25"/>
    </row>
    <row r="44" spans="1:30" s="95" customFormat="1" ht="18" customHeight="1" x14ac:dyDescent="0.2">
      <c r="A44" s="237"/>
      <c r="B44" s="238"/>
      <c r="C44" s="233"/>
      <c r="D44" s="130"/>
      <c r="E44" s="131" t="s">
        <v>43</v>
      </c>
      <c r="F44" s="131" t="s">
        <v>44</v>
      </c>
      <c r="G44" s="131" t="s">
        <v>45</v>
      </c>
      <c r="H44" s="131" t="s">
        <v>46</v>
      </c>
      <c r="I44" s="131" t="s">
        <v>47</v>
      </c>
      <c r="J44" s="131" t="s">
        <v>48</v>
      </c>
      <c r="K44" s="131" t="s">
        <v>49</v>
      </c>
      <c r="L44" s="132" t="s">
        <v>50</v>
      </c>
      <c r="M44" s="131" t="s">
        <v>51</v>
      </c>
      <c r="N44" s="131" t="s">
        <v>52</v>
      </c>
      <c r="O44" s="131" t="s">
        <v>53</v>
      </c>
      <c r="P44" s="131" t="s">
        <v>54</v>
      </c>
      <c r="Q44" s="131" t="s">
        <v>55</v>
      </c>
      <c r="R44" s="131" t="s">
        <v>56</v>
      </c>
      <c r="S44" s="131" t="s">
        <v>57</v>
      </c>
      <c r="T44" s="131" t="s">
        <v>58</v>
      </c>
      <c r="U44" s="131" t="s">
        <v>59</v>
      </c>
      <c r="V44" s="131" t="s">
        <v>60</v>
      </c>
      <c r="W44" s="151" t="s">
        <v>42</v>
      </c>
      <c r="Y44" s="25"/>
      <c r="Z44" s="25"/>
      <c r="AA44" s="25"/>
      <c r="AB44" s="25"/>
      <c r="AC44" s="25"/>
      <c r="AD44" s="25"/>
    </row>
    <row r="45" spans="1:30" ht="15.75" customHeight="1" x14ac:dyDescent="0.2">
      <c r="A45" s="134" t="s">
        <v>133</v>
      </c>
      <c r="B45" s="157" t="s">
        <v>3</v>
      </c>
      <c r="C45" s="162">
        <v>15628</v>
      </c>
      <c r="D45" s="162"/>
      <c r="E45" s="162">
        <v>1013</v>
      </c>
      <c r="F45" s="162">
        <v>785</v>
      </c>
      <c r="G45" s="162">
        <v>763</v>
      </c>
      <c r="H45" s="162">
        <v>2477</v>
      </c>
      <c r="I45" s="162">
        <v>3348</v>
      </c>
      <c r="J45" s="162">
        <v>1490</v>
      </c>
      <c r="K45" s="162">
        <v>1600</v>
      </c>
      <c r="L45" s="162">
        <v>1197</v>
      </c>
      <c r="M45" s="162">
        <v>689</v>
      </c>
      <c r="N45" s="162">
        <v>573</v>
      </c>
      <c r="O45" s="162">
        <v>496</v>
      </c>
      <c r="P45" s="162">
        <v>422</v>
      </c>
      <c r="Q45" s="162">
        <v>388</v>
      </c>
      <c r="R45" s="162">
        <v>201</v>
      </c>
      <c r="S45" s="162">
        <v>152</v>
      </c>
      <c r="T45" s="162">
        <v>-6</v>
      </c>
      <c r="U45" s="162">
        <v>37</v>
      </c>
      <c r="V45" s="162">
        <v>5</v>
      </c>
      <c r="W45" s="160">
        <v>-2</v>
      </c>
    </row>
    <row r="46" spans="1:30" ht="15.75" customHeight="1" x14ac:dyDescent="0.2">
      <c r="A46" s="12"/>
      <c r="B46" s="157" t="s">
        <v>35</v>
      </c>
      <c r="C46" s="162"/>
      <c r="D46" s="177"/>
      <c r="E46" s="162"/>
      <c r="F46" s="162"/>
      <c r="G46" s="162"/>
      <c r="H46" s="162"/>
      <c r="I46" s="162"/>
      <c r="J46" s="162"/>
      <c r="K46" s="162"/>
      <c r="L46" s="162"/>
      <c r="M46" s="162"/>
      <c r="N46" s="162"/>
      <c r="O46" s="162"/>
      <c r="P46" s="162"/>
      <c r="Q46" s="162"/>
      <c r="R46" s="162"/>
      <c r="S46" s="162"/>
      <c r="T46" s="162"/>
      <c r="U46" s="162"/>
      <c r="V46" s="162"/>
      <c r="W46" s="178"/>
    </row>
    <row r="47" spans="1:30" ht="15.75" customHeight="1" x14ac:dyDescent="0.2">
      <c r="A47" s="12" t="s">
        <v>134</v>
      </c>
      <c r="B47" s="164" t="s">
        <v>4</v>
      </c>
      <c r="C47" s="167">
        <v>441</v>
      </c>
      <c r="D47" s="174"/>
      <c r="E47" s="167">
        <v>-37</v>
      </c>
      <c r="F47" s="167">
        <v>26</v>
      </c>
      <c r="G47" s="167">
        <v>17</v>
      </c>
      <c r="H47" s="167">
        <v>316</v>
      </c>
      <c r="I47" s="167">
        <v>302</v>
      </c>
      <c r="J47" s="167">
        <v>-37</v>
      </c>
      <c r="K47" s="167">
        <v>-97</v>
      </c>
      <c r="L47" s="167">
        <v>-52</v>
      </c>
      <c r="M47" s="167">
        <v>31</v>
      </c>
      <c r="N47" s="167">
        <v>35</v>
      </c>
      <c r="O47" s="167">
        <v>12</v>
      </c>
      <c r="P47" s="167">
        <v>-11</v>
      </c>
      <c r="Q47" s="167">
        <v>-41</v>
      </c>
      <c r="R47" s="167">
        <v>-35</v>
      </c>
      <c r="S47" s="167">
        <v>-4</v>
      </c>
      <c r="T47" s="167">
        <v>-1</v>
      </c>
      <c r="U47" s="167">
        <v>8</v>
      </c>
      <c r="V47" s="167">
        <v>11</v>
      </c>
      <c r="W47" s="168">
        <v>-2</v>
      </c>
    </row>
    <row r="48" spans="1:30" ht="15.75" customHeight="1" x14ac:dyDescent="0.2">
      <c r="A48" s="12" t="s">
        <v>135</v>
      </c>
      <c r="B48" s="164" t="s">
        <v>5</v>
      </c>
      <c r="C48" s="167">
        <v>-280</v>
      </c>
      <c r="D48" s="174"/>
      <c r="E48" s="167">
        <v>97</v>
      </c>
      <c r="F48" s="167">
        <v>35</v>
      </c>
      <c r="G48" s="167">
        <v>15</v>
      </c>
      <c r="H48" s="167">
        <v>-196</v>
      </c>
      <c r="I48" s="167">
        <v>-201</v>
      </c>
      <c r="J48" s="167">
        <v>-93</v>
      </c>
      <c r="K48" s="167">
        <v>93</v>
      </c>
      <c r="L48" s="167">
        <v>50</v>
      </c>
      <c r="M48" s="167">
        <v>57</v>
      </c>
      <c r="N48" s="167">
        <v>-33</v>
      </c>
      <c r="O48" s="167">
        <v>-21</v>
      </c>
      <c r="P48" s="167">
        <v>-40</v>
      </c>
      <c r="Q48" s="167">
        <v>-29</v>
      </c>
      <c r="R48" s="167">
        <v>-23</v>
      </c>
      <c r="S48" s="167">
        <v>-11</v>
      </c>
      <c r="T48" s="167">
        <v>5</v>
      </c>
      <c r="U48" s="167">
        <v>10</v>
      </c>
      <c r="V48" s="167">
        <v>-5</v>
      </c>
      <c r="W48" s="168">
        <v>10</v>
      </c>
    </row>
    <row r="49" spans="1:23" ht="15.75" customHeight="1" x14ac:dyDescent="0.2">
      <c r="A49" s="12" t="s">
        <v>136</v>
      </c>
      <c r="B49" s="164" t="s">
        <v>6</v>
      </c>
      <c r="C49" s="167">
        <v>286</v>
      </c>
      <c r="D49" s="174"/>
      <c r="E49" s="167">
        <v>28</v>
      </c>
      <c r="F49" s="167">
        <v>54</v>
      </c>
      <c r="G49" s="167">
        <v>10</v>
      </c>
      <c r="H49" s="167">
        <v>-64</v>
      </c>
      <c r="I49" s="167">
        <v>-15</v>
      </c>
      <c r="J49" s="167">
        <v>-29</v>
      </c>
      <c r="K49" s="167">
        <v>46</v>
      </c>
      <c r="L49" s="167">
        <v>26</v>
      </c>
      <c r="M49" s="167">
        <v>36</v>
      </c>
      <c r="N49" s="167">
        <v>21</v>
      </c>
      <c r="O49" s="167">
        <v>23</v>
      </c>
      <c r="P49" s="167">
        <v>52</v>
      </c>
      <c r="Q49" s="167">
        <v>43</v>
      </c>
      <c r="R49" s="167">
        <v>36</v>
      </c>
      <c r="S49" s="167">
        <v>10</v>
      </c>
      <c r="T49" s="167">
        <v>11</v>
      </c>
      <c r="U49" s="167">
        <v>-3</v>
      </c>
      <c r="V49" s="167">
        <v>-1</v>
      </c>
      <c r="W49" s="168">
        <v>2</v>
      </c>
    </row>
    <row r="50" spans="1:23" ht="15.75" customHeight="1" x14ac:dyDescent="0.2">
      <c r="A50" s="12" t="s">
        <v>137</v>
      </c>
      <c r="B50" s="169" t="s">
        <v>130</v>
      </c>
      <c r="C50" s="167">
        <v>-58</v>
      </c>
      <c r="D50" s="174"/>
      <c r="E50" s="167">
        <v>11</v>
      </c>
      <c r="F50" s="167">
        <v>1</v>
      </c>
      <c r="G50" s="167">
        <v>12</v>
      </c>
      <c r="H50" s="167">
        <v>-35</v>
      </c>
      <c r="I50" s="167">
        <v>-104</v>
      </c>
      <c r="J50" s="167">
        <v>-49</v>
      </c>
      <c r="K50" s="167">
        <v>-15</v>
      </c>
      <c r="L50" s="167">
        <v>20</v>
      </c>
      <c r="M50" s="167">
        <v>17</v>
      </c>
      <c r="N50" s="167">
        <v>29</v>
      </c>
      <c r="O50" s="167">
        <v>1</v>
      </c>
      <c r="P50" s="167">
        <v>19</v>
      </c>
      <c r="Q50" s="167">
        <v>56</v>
      </c>
      <c r="R50" s="167">
        <v>33</v>
      </c>
      <c r="S50" s="167">
        <v>-11</v>
      </c>
      <c r="T50" s="167">
        <v>-19</v>
      </c>
      <c r="U50" s="167">
        <v>-21</v>
      </c>
      <c r="V50" s="167">
        <v>2</v>
      </c>
      <c r="W50" s="168">
        <v>-5</v>
      </c>
    </row>
    <row r="51" spans="1:23" ht="15.75" customHeight="1" x14ac:dyDescent="0.2">
      <c r="A51" s="12" t="s">
        <v>138</v>
      </c>
      <c r="B51" s="169" t="s">
        <v>84</v>
      </c>
      <c r="C51" s="167">
        <v>2908</v>
      </c>
      <c r="D51" s="174"/>
      <c r="E51" s="167">
        <v>-80</v>
      </c>
      <c r="F51" s="167">
        <v>-6</v>
      </c>
      <c r="G51" s="167">
        <v>58</v>
      </c>
      <c r="H51" s="167">
        <v>1044</v>
      </c>
      <c r="I51" s="167">
        <v>1352</v>
      </c>
      <c r="J51" s="167">
        <v>653</v>
      </c>
      <c r="K51" s="167">
        <v>195</v>
      </c>
      <c r="L51" s="167">
        <v>-85</v>
      </c>
      <c r="M51" s="167">
        <v>-25</v>
      </c>
      <c r="N51" s="167">
        <v>-42</v>
      </c>
      <c r="O51" s="167">
        <v>-10</v>
      </c>
      <c r="P51" s="167">
        <v>-56</v>
      </c>
      <c r="Q51" s="167">
        <v>-47</v>
      </c>
      <c r="R51" s="167">
        <v>-53</v>
      </c>
      <c r="S51" s="167">
        <v>7</v>
      </c>
      <c r="T51" s="167">
        <v>-10</v>
      </c>
      <c r="U51" s="167">
        <v>0</v>
      </c>
      <c r="V51" s="167">
        <v>2</v>
      </c>
      <c r="W51" s="168">
        <v>11</v>
      </c>
    </row>
    <row r="52" spans="1:23" ht="15.75" customHeight="1" x14ac:dyDescent="0.2">
      <c r="A52" s="12" t="s">
        <v>139</v>
      </c>
      <c r="B52" s="164" t="s">
        <v>9</v>
      </c>
      <c r="C52" s="167">
        <v>89</v>
      </c>
      <c r="D52" s="174"/>
      <c r="E52" s="167">
        <v>25</v>
      </c>
      <c r="F52" s="167">
        <v>6</v>
      </c>
      <c r="G52" s="167">
        <v>3</v>
      </c>
      <c r="H52" s="167">
        <v>-7</v>
      </c>
      <c r="I52" s="167">
        <v>0</v>
      </c>
      <c r="J52" s="167">
        <v>15</v>
      </c>
      <c r="K52" s="167">
        <v>11</v>
      </c>
      <c r="L52" s="167">
        <v>-4</v>
      </c>
      <c r="M52" s="167">
        <v>15</v>
      </c>
      <c r="N52" s="167">
        <v>16</v>
      </c>
      <c r="O52" s="167">
        <v>-7</v>
      </c>
      <c r="P52" s="167">
        <v>-5</v>
      </c>
      <c r="Q52" s="167">
        <v>6</v>
      </c>
      <c r="R52" s="167">
        <v>1</v>
      </c>
      <c r="S52" s="167">
        <v>9</v>
      </c>
      <c r="T52" s="167">
        <v>-1</v>
      </c>
      <c r="U52" s="167">
        <v>1</v>
      </c>
      <c r="V52" s="167">
        <v>3</v>
      </c>
      <c r="W52" s="168">
        <v>2</v>
      </c>
    </row>
    <row r="53" spans="1:23" ht="15.75" customHeight="1" x14ac:dyDescent="0.2">
      <c r="A53" s="12" t="s">
        <v>140</v>
      </c>
      <c r="B53" s="164" t="s">
        <v>72</v>
      </c>
      <c r="C53" s="167">
        <v>382</v>
      </c>
      <c r="D53" s="174"/>
      <c r="E53" s="167">
        <v>45</v>
      </c>
      <c r="F53" s="167">
        <v>34</v>
      </c>
      <c r="G53" s="167">
        <v>27</v>
      </c>
      <c r="H53" s="167">
        <v>-44</v>
      </c>
      <c r="I53" s="167">
        <v>-4</v>
      </c>
      <c r="J53" s="167">
        <v>-34</v>
      </c>
      <c r="K53" s="167">
        <v>12</v>
      </c>
      <c r="L53" s="167">
        <v>17</v>
      </c>
      <c r="M53" s="167">
        <v>23</v>
      </c>
      <c r="N53" s="167">
        <v>30</v>
      </c>
      <c r="O53" s="167">
        <v>49</v>
      </c>
      <c r="P53" s="167">
        <v>90</v>
      </c>
      <c r="Q53" s="167">
        <v>68</v>
      </c>
      <c r="R53" s="167">
        <v>52</v>
      </c>
      <c r="S53" s="167">
        <v>27</v>
      </c>
      <c r="T53" s="167">
        <v>14</v>
      </c>
      <c r="U53" s="167">
        <v>-17</v>
      </c>
      <c r="V53" s="167">
        <v>-5</v>
      </c>
      <c r="W53" s="168">
        <v>-2</v>
      </c>
    </row>
    <row r="54" spans="1:23" ht="15.75" customHeight="1" x14ac:dyDescent="0.2">
      <c r="A54" s="12" t="s">
        <v>141</v>
      </c>
      <c r="B54" s="164" t="s">
        <v>11</v>
      </c>
      <c r="C54" s="167">
        <v>427</v>
      </c>
      <c r="D54" s="174"/>
      <c r="E54" s="167">
        <v>-34</v>
      </c>
      <c r="F54" s="167">
        <v>-16</v>
      </c>
      <c r="G54" s="167">
        <v>0</v>
      </c>
      <c r="H54" s="167">
        <v>437</v>
      </c>
      <c r="I54" s="167">
        <v>241</v>
      </c>
      <c r="J54" s="167">
        <v>-56</v>
      </c>
      <c r="K54" s="167">
        <v>-82</v>
      </c>
      <c r="L54" s="167">
        <v>-23</v>
      </c>
      <c r="M54" s="167">
        <v>-25</v>
      </c>
      <c r="N54" s="167">
        <v>-4</v>
      </c>
      <c r="O54" s="167">
        <v>6</v>
      </c>
      <c r="P54" s="167">
        <v>-5</v>
      </c>
      <c r="Q54" s="167">
        <v>-2</v>
      </c>
      <c r="R54" s="167">
        <v>-20</v>
      </c>
      <c r="S54" s="167">
        <v>7</v>
      </c>
      <c r="T54" s="167">
        <v>2</v>
      </c>
      <c r="U54" s="167">
        <v>0</v>
      </c>
      <c r="V54" s="167">
        <v>2</v>
      </c>
      <c r="W54" s="168">
        <v>-1</v>
      </c>
    </row>
    <row r="55" spans="1:23" ht="15.75" customHeight="1" x14ac:dyDescent="0.2">
      <c r="A55" s="12" t="s">
        <v>142</v>
      </c>
      <c r="B55" s="164" t="s">
        <v>12</v>
      </c>
      <c r="C55" s="167">
        <v>205</v>
      </c>
      <c r="D55" s="174"/>
      <c r="E55" s="167">
        <v>2</v>
      </c>
      <c r="F55" s="167">
        <v>-18</v>
      </c>
      <c r="G55" s="167">
        <v>-5</v>
      </c>
      <c r="H55" s="167">
        <v>-3</v>
      </c>
      <c r="I55" s="167">
        <v>-17</v>
      </c>
      <c r="J55" s="167">
        <v>20</v>
      </c>
      <c r="K55" s="167">
        <v>35</v>
      </c>
      <c r="L55" s="167">
        <v>34</v>
      </c>
      <c r="M55" s="167">
        <v>4</v>
      </c>
      <c r="N55" s="167">
        <v>28</v>
      </c>
      <c r="O55" s="167">
        <v>14</v>
      </c>
      <c r="P55" s="167">
        <v>11</v>
      </c>
      <c r="Q55" s="167">
        <v>43</v>
      </c>
      <c r="R55" s="167">
        <v>43</v>
      </c>
      <c r="S55" s="167">
        <v>-5</v>
      </c>
      <c r="T55" s="167">
        <v>11</v>
      </c>
      <c r="U55" s="167">
        <v>-1</v>
      </c>
      <c r="V55" s="167">
        <v>10</v>
      </c>
      <c r="W55" s="168">
        <v>-1</v>
      </c>
    </row>
    <row r="56" spans="1:23" ht="15.75" customHeight="1" x14ac:dyDescent="0.2">
      <c r="A56" s="12" t="s">
        <v>143</v>
      </c>
      <c r="B56" s="164" t="s">
        <v>13</v>
      </c>
      <c r="C56" s="167">
        <v>139</v>
      </c>
      <c r="D56" s="174"/>
      <c r="E56" s="167">
        <v>120</v>
      </c>
      <c r="F56" s="167">
        <v>48</v>
      </c>
      <c r="G56" s="167">
        <v>31</v>
      </c>
      <c r="H56" s="167">
        <v>-77</v>
      </c>
      <c r="I56" s="167">
        <v>-51</v>
      </c>
      <c r="J56" s="167">
        <v>-93</v>
      </c>
      <c r="K56" s="167">
        <v>56</v>
      </c>
      <c r="L56" s="167">
        <v>92</v>
      </c>
      <c r="M56" s="167">
        <v>62</v>
      </c>
      <c r="N56" s="167">
        <v>34</v>
      </c>
      <c r="O56" s="167">
        <v>-19</v>
      </c>
      <c r="P56" s="167">
        <v>-1</v>
      </c>
      <c r="Q56" s="167">
        <v>-17</v>
      </c>
      <c r="R56" s="167">
        <v>-11</v>
      </c>
      <c r="S56" s="167">
        <v>-8</v>
      </c>
      <c r="T56" s="167">
        <v>-2</v>
      </c>
      <c r="U56" s="167">
        <v>-8</v>
      </c>
      <c r="V56" s="167">
        <v>-4</v>
      </c>
      <c r="W56" s="168">
        <v>-13</v>
      </c>
    </row>
    <row r="57" spans="1:23" ht="15.75" customHeight="1" x14ac:dyDescent="0.2">
      <c r="A57" s="12" t="s">
        <v>144</v>
      </c>
      <c r="B57" s="164" t="s">
        <v>14</v>
      </c>
      <c r="C57" s="167">
        <v>661</v>
      </c>
      <c r="D57" s="174"/>
      <c r="E57" s="167">
        <v>118</v>
      </c>
      <c r="F57" s="167">
        <v>44</v>
      </c>
      <c r="G57" s="167">
        <v>14</v>
      </c>
      <c r="H57" s="167">
        <v>-44</v>
      </c>
      <c r="I57" s="167">
        <v>26</v>
      </c>
      <c r="J57" s="167">
        <v>38</v>
      </c>
      <c r="K57" s="167">
        <v>95</v>
      </c>
      <c r="L57" s="167">
        <v>135</v>
      </c>
      <c r="M57" s="167">
        <v>61</v>
      </c>
      <c r="N57" s="167">
        <v>23</v>
      </c>
      <c r="O57" s="167">
        <v>12</v>
      </c>
      <c r="P57" s="167">
        <v>37</v>
      </c>
      <c r="Q57" s="167">
        <v>28</v>
      </c>
      <c r="R57" s="167">
        <v>13</v>
      </c>
      <c r="S57" s="167">
        <v>34</v>
      </c>
      <c r="T57" s="167">
        <v>10</v>
      </c>
      <c r="U57" s="167">
        <v>8</v>
      </c>
      <c r="V57" s="167">
        <v>4</v>
      </c>
      <c r="W57" s="168">
        <v>5</v>
      </c>
    </row>
    <row r="58" spans="1:23" ht="15.75" customHeight="1" x14ac:dyDescent="0.2">
      <c r="A58" s="12" t="s">
        <v>145</v>
      </c>
      <c r="B58" s="164" t="s">
        <v>15</v>
      </c>
      <c r="C58" s="167">
        <v>197</v>
      </c>
      <c r="D58" s="174"/>
      <c r="E58" s="167">
        <v>132</v>
      </c>
      <c r="F58" s="167">
        <v>77</v>
      </c>
      <c r="G58" s="167">
        <v>85</v>
      </c>
      <c r="H58" s="167">
        <v>-79</v>
      </c>
      <c r="I58" s="167">
        <v>-52</v>
      </c>
      <c r="J58" s="167">
        <v>-94</v>
      </c>
      <c r="K58" s="167">
        <v>31</v>
      </c>
      <c r="L58" s="167">
        <v>71</v>
      </c>
      <c r="M58" s="167">
        <v>44</v>
      </c>
      <c r="N58" s="167">
        <v>21</v>
      </c>
      <c r="O58" s="167">
        <v>13</v>
      </c>
      <c r="P58" s="167">
        <v>-19</v>
      </c>
      <c r="Q58" s="167">
        <v>-2</v>
      </c>
      <c r="R58" s="167">
        <v>-14</v>
      </c>
      <c r="S58" s="167">
        <v>-20</v>
      </c>
      <c r="T58" s="167">
        <v>4</v>
      </c>
      <c r="U58" s="167">
        <v>-3</v>
      </c>
      <c r="V58" s="167">
        <v>1</v>
      </c>
      <c r="W58" s="168">
        <v>1</v>
      </c>
    </row>
    <row r="59" spans="1:23" ht="15.75" customHeight="1" x14ac:dyDescent="0.2">
      <c r="A59" s="12" t="s">
        <v>146</v>
      </c>
      <c r="B59" s="164" t="s">
        <v>16</v>
      </c>
      <c r="C59" s="167">
        <v>391</v>
      </c>
      <c r="D59" s="174"/>
      <c r="E59" s="167">
        <v>13</v>
      </c>
      <c r="F59" s="167">
        <v>3</v>
      </c>
      <c r="G59" s="167">
        <v>15</v>
      </c>
      <c r="H59" s="167">
        <v>-28</v>
      </c>
      <c r="I59" s="167">
        <v>26</v>
      </c>
      <c r="J59" s="167">
        <v>76</v>
      </c>
      <c r="K59" s="167">
        <v>121</v>
      </c>
      <c r="L59" s="167">
        <v>59</v>
      </c>
      <c r="M59" s="167">
        <v>26</v>
      </c>
      <c r="N59" s="167">
        <v>10</v>
      </c>
      <c r="O59" s="167">
        <v>3</v>
      </c>
      <c r="P59" s="167">
        <v>28</v>
      </c>
      <c r="Q59" s="167">
        <v>26</v>
      </c>
      <c r="R59" s="167">
        <v>8</v>
      </c>
      <c r="S59" s="167">
        <v>-6</v>
      </c>
      <c r="T59" s="167">
        <v>9</v>
      </c>
      <c r="U59" s="167">
        <v>1</v>
      </c>
      <c r="V59" s="167">
        <v>-2</v>
      </c>
      <c r="W59" s="168">
        <v>3</v>
      </c>
    </row>
    <row r="60" spans="1:23" ht="15.75" customHeight="1" x14ac:dyDescent="0.2">
      <c r="A60" s="12" t="s">
        <v>166</v>
      </c>
      <c r="B60" s="164" t="s">
        <v>17</v>
      </c>
      <c r="C60" s="167">
        <v>1136</v>
      </c>
      <c r="D60" s="174"/>
      <c r="E60" s="167">
        <v>111</v>
      </c>
      <c r="F60" s="167">
        <v>68</v>
      </c>
      <c r="G60" s="167">
        <v>68</v>
      </c>
      <c r="H60" s="167">
        <v>378</v>
      </c>
      <c r="I60" s="167">
        <v>-135</v>
      </c>
      <c r="J60" s="167">
        <v>30</v>
      </c>
      <c r="K60" s="167">
        <v>75</v>
      </c>
      <c r="L60" s="167">
        <v>89</v>
      </c>
      <c r="M60" s="167">
        <v>98</v>
      </c>
      <c r="N60" s="167">
        <v>40</v>
      </c>
      <c r="O60" s="167">
        <v>73</v>
      </c>
      <c r="P60" s="167">
        <v>68</v>
      </c>
      <c r="Q60" s="167">
        <v>60</v>
      </c>
      <c r="R60" s="167">
        <v>49</v>
      </c>
      <c r="S60" s="167">
        <v>45</v>
      </c>
      <c r="T60" s="167">
        <v>8</v>
      </c>
      <c r="U60" s="167">
        <v>4</v>
      </c>
      <c r="V60" s="167">
        <v>-4</v>
      </c>
      <c r="W60" s="168">
        <v>11</v>
      </c>
    </row>
    <row r="61" spans="1:23" ht="15.75" customHeight="1" x14ac:dyDescent="0.2">
      <c r="A61" s="12" t="s">
        <v>211</v>
      </c>
      <c r="B61" s="164" t="s">
        <v>18</v>
      </c>
      <c r="C61" s="167">
        <v>3671</v>
      </c>
      <c r="D61" s="174"/>
      <c r="E61" s="167">
        <v>-248</v>
      </c>
      <c r="F61" s="167">
        <v>-68</v>
      </c>
      <c r="G61" s="167">
        <v>31</v>
      </c>
      <c r="H61" s="167">
        <v>1222</v>
      </c>
      <c r="I61" s="167">
        <v>2067</v>
      </c>
      <c r="J61" s="167">
        <v>1010</v>
      </c>
      <c r="K61" s="167">
        <v>201</v>
      </c>
      <c r="L61" s="167">
        <v>-149</v>
      </c>
      <c r="M61" s="167">
        <v>-122</v>
      </c>
      <c r="N61" s="167">
        <v>-50</v>
      </c>
      <c r="O61" s="167">
        <v>-30</v>
      </c>
      <c r="P61" s="167">
        <v>-74</v>
      </c>
      <c r="Q61" s="167">
        <v>-98</v>
      </c>
      <c r="R61" s="167">
        <v>-12</v>
      </c>
      <c r="S61" s="167">
        <v>9</v>
      </c>
      <c r="T61" s="167">
        <v>-10</v>
      </c>
      <c r="U61" s="167">
        <v>0</v>
      </c>
      <c r="V61" s="167">
        <v>2</v>
      </c>
      <c r="W61" s="168">
        <v>-10</v>
      </c>
    </row>
    <row r="62" spans="1:23" ht="15.75" customHeight="1" x14ac:dyDescent="0.2">
      <c r="A62" s="12" t="s">
        <v>149</v>
      </c>
      <c r="B62" s="164" t="s">
        <v>19</v>
      </c>
      <c r="C62" s="167">
        <v>493</v>
      </c>
      <c r="D62" s="174"/>
      <c r="E62" s="167">
        <v>60</v>
      </c>
      <c r="F62" s="167">
        <v>36</v>
      </c>
      <c r="G62" s="167">
        <v>33</v>
      </c>
      <c r="H62" s="167">
        <v>-125</v>
      </c>
      <c r="I62" s="167">
        <v>7</v>
      </c>
      <c r="J62" s="167">
        <v>78</v>
      </c>
      <c r="K62" s="167">
        <v>48</v>
      </c>
      <c r="L62" s="167">
        <v>113</v>
      </c>
      <c r="M62" s="167">
        <v>19</v>
      </c>
      <c r="N62" s="167">
        <v>81</v>
      </c>
      <c r="O62" s="167">
        <v>80</v>
      </c>
      <c r="P62" s="167">
        <v>59</v>
      </c>
      <c r="Q62" s="167">
        <v>6</v>
      </c>
      <c r="R62" s="167">
        <v>-5</v>
      </c>
      <c r="S62" s="167">
        <v>12</v>
      </c>
      <c r="T62" s="167">
        <v>-11</v>
      </c>
      <c r="U62" s="167">
        <v>7</v>
      </c>
      <c r="V62" s="167">
        <v>2</v>
      </c>
      <c r="W62" s="168">
        <v>-7</v>
      </c>
    </row>
    <row r="63" spans="1:23" ht="15.75" customHeight="1" x14ac:dyDescent="0.2">
      <c r="A63" s="12" t="s">
        <v>150</v>
      </c>
      <c r="B63" s="164" t="s">
        <v>20</v>
      </c>
      <c r="C63" s="167">
        <v>73</v>
      </c>
      <c r="D63" s="174"/>
      <c r="E63" s="167">
        <v>8</v>
      </c>
      <c r="F63" s="167">
        <v>19</v>
      </c>
      <c r="G63" s="167">
        <v>12</v>
      </c>
      <c r="H63" s="167">
        <v>-1</v>
      </c>
      <c r="I63" s="167">
        <v>10</v>
      </c>
      <c r="J63" s="167">
        <v>-36</v>
      </c>
      <c r="K63" s="167">
        <v>-7</v>
      </c>
      <c r="L63" s="167">
        <v>15</v>
      </c>
      <c r="M63" s="167">
        <v>3</v>
      </c>
      <c r="N63" s="167">
        <v>2</v>
      </c>
      <c r="O63" s="167">
        <v>20</v>
      </c>
      <c r="P63" s="167">
        <v>8</v>
      </c>
      <c r="Q63" s="167">
        <v>5</v>
      </c>
      <c r="R63" s="167">
        <v>5</v>
      </c>
      <c r="S63" s="167">
        <v>-6</v>
      </c>
      <c r="T63" s="167">
        <v>6</v>
      </c>
      <c r="U63" s="167">
        <v>6</v>
      </c>
      <c r="V63" s="167">
        <v>0</v>
      </c>
      <c r="W63" s="168">
        <v>4</v>
      </c>
    </row>
    <row r="64" spans="1:23" ht="15.75" customHeight="1" x14ac:dyDescent="0.2">
      <c r="A64" s="12" t="s">
        <v>151</v>
      </c>
      <c r="B64" s="164" t="s">
        <v>21</v>
      </c>
      <c r="C64" s="167">
        <v>449</v>
      </c>
      <c r="D64" s="174"/>
      <c r="E64" s="167">
        <v>71</v>
      </c>
      <c r="F64" s="167">
        <v>51</v>
      </c>
      <c r="G64" s="167">
        <v>1</v>
      </c>
      <c r="H64" s="167">
        <v>-14</v>
      </c>
      <c r="I64" s="167">
        <v>9</v>
      </c>
      <c r="J64" s="167">
        <v>65</v>
      </c>
      <c r="K64" s="167">
        <v>104</v>
      </c>
      <c r="L64" s="167">
        <v>85</v>
      </c>
      <c r="M64" s="167">
        <v>18</v>
      </c>
      <c r="N64" s="167">
        <v>30</v>
      </c>
      <c r="O64" s="167">
        <v>13</v>
      </c>
      <c r="P64" s="167">
        <v>14</v>
      </c>
      <c r="Q64" s="167">
        <v>6</v>
      </c>
      <c r="R64" s="167">
        <v>4</v>
      </c>
      <c r="S64" s="167">
        <v>-2</v>
      </c>
      <c r="T64" s="167">
        <v>4</v>
      </c>
      <c r="U64" s="167">
        <v>-5</v>
      </c>
      <c r="V64" s="167">
        <v>-3</v>
      </c>
      <c r="W64" s="168">
        <v>-2</v>
      </c>
    </row>
    <row r="65" spans="1:30" ht="15.75" customHeight="1" x14ac:dyDescent="0.2">
      <c r="A65" s="12" t="s">
        <v>152</v>
      </c>
      <c r="B65" s="164" t="s">
        <v>22</v>
      </c>
      <c r="C65" s="167">
        <v>170</v>
      </c>
      <c r="D65" s="174"/>
      <c r="E65" s="167">
        <v>18</v>
      </c>
      <c r="F65" s="167">
        <v>20</v>
      </c>
      <c r="G65" s="167">
        <v>48</v>
      </c>
      <c r="H65" s="167">
        <v>-50</v>
      </c>
      <c r="I65" s="167">
        <v>-17</v>
      </c>
      <c r="J65" s="167">
        <v>-6</v>
      </c>
      <c r="K65" s="167">
        <v>23</v>
      </c>
      <c r="L65" s="167">
        <v>19</v>
      </c>
      <c r="M65" s="167">
        <v>-8</v>
      </c>
      <c r="N65" s="167">
        <v>17</v>
      </c>
      <c r="O65" s="167">
        <v>27</v>
      </c>
      <c r="P65" s="167">
        <v>42</v>
      </c>
      <c r="Q65" s="167">
        <v>30</v>
      </c>
      <c r="R65" s="167">
        <v>12</v>
      </c>
      <c r="S65" s="167">
        <v>-8</v>
      </c>
      <c r="T65" s="167">
        <v>-6</v>
      </c>
      <c r="U65" s="167">
        <v>5</v>
      </c>
      <c r="V65" s="167">
        <v>2</v>
      </c>
      <c r="W65" s="168">
        <v>2</v>
      </c>
    </row>
    <row r="66" spans="1:30" ht="15.75" customHeight="1" x14ac:dyDescent="0.2">
      <c r="A66" s="12" t="s">
        <v>153</v>
      </c>
      <c r="B66" s="169" t="s">
        <v>85</v>
      </c>
      <c r="C66" s="167">
        <v>24</v>
      </c>
      <c r="D66" s="174"/>
      <c r="E66" s="167">
        <v>3</v>
      </c>
      <c r="F66" s="167">
        <v>8</v>
      </c>
      <c r="G66" s="167">
        <v>6</v>
      </c>
      <c r="H66" s="167">
        <v>-25</v>
      </c>
      <c r="I66" s="167">
        <v>-4</v>
      </c>
      <c r="J66" s="167">
        <v>-27</v>
      </c>
      <c r="K66" s="167">
        <v>5</v>
      </c>
      <c r="L66" s="167">
        <v>3</v>
      </c>
      <c r="M66" s="167">
        <v>4</v>
      </c>
      <c r="N66" s="167">
        <v>3</v>
      </c>
      <c r="O66" s="167">
        <v>10</v>
      </c>
      <c r="P66" s="167">
        <v>24</v>
      </c>
      <c r="Q66" s="167">
        <v>21</v>
      </c>
      <c r="R66" s="167">
        <v>-5</v>
      </c>
      <c r="S66" s="167">
        <v>-5</v>
      </c>
      <c r="T66" s="167">
        <v>-2</v>
      </c>
      <c r="U66" s="167">
        <v>3</v>
      </c>
      <c r="V66" s="167">
        <v>2</v>
      </c>
      <c r="W66" s="168">
        <v>0</v>
      </c>
    </row>
    <row r="67" spans="1:30" ht="15.75" customHeight="1" x14ac:dyDescent="0.2">
      <c r="A67" s="12" t="s">
        <v>154</v>
      </c>
      <c r="B67" s="164" t="s">
        <v>23</v>
      </c>
      <c r="C67" s="167">
        <v>53</v>
      </c>
      <c r="D67" s="174"/>
      <c r="E67" s="167">
        <v>40</v>
      </c>
      <c r="F67" s="167">
        <v>32</v>
      </c>
      <c r="G67" s="167">
        <v>2</v>
      </c>
      <c r="H67" s="167">
        <v>-35</v>
      </c>
      <c r="I67" s="167">
        <v>-43</v>
      </c>
      <c r="J67" s="167">
        <v>-75</v>
      </c>
      <c r="K67" s="167">
        <v>-3</v>
      </c>
      <c r="L67" s="167">
        <v>47</v>
      </c>
      <c r="M67" s="167">
        <v>24</v>
      </c>
      <c r="N67" s="167">
        <v>-17</v>
      </c>
      <c r="O67" s="167">
        <v>15</v>
      </c>
      <c r="P67" s="167">
        <v>7</v>
      </c>
      <c r="Q67" s="167">
        <v>45</v>
      </c>
      <c r="R67" s="167">
        <v>20</v>
      </c>
      <c r="S67" s="167">
        <v>10</v>
      </c>
      <c r="T67" s="167">
        <v>0</v>
      </c>
      <c r="U67" s="167">
        <v>-3</v>
      </c>
      <c r="V67" s="167">
        <v>-9</v>
      </c>
      <c r="W67" s="168">
        <v>-4</v>
      </c>
    </row>
    <row r="68" spans="1:30" ht="15.75" customHeight="1" x14ac:dyDescent="0.2">
      <c r="A68" s="12" t="s">
        <v>210</v>
      </c>
      <c r="B68" s="164" t="s">
        <v>24</v>
      </c>
      <c r="C68" s="167">
        <v>527</v>
      </c>
      <c r="D68" s="174"/>
      <c r="E68" s="167">
        <v>60</v>
      </c>
      <c r="F68" s="167">
        <v>47</v>
      </c>
      <c r="G68" s="167">
        <v>40</v>
      </c>
      <c r="H68" s="167">
        <v>-10</v>
      </c>
      <c r="I68" s="167">
        <v>21</v>
      </c>
      <c r="J68" s="167">
        <v>23</v>
      </c>
      <c r="K68" s="167">
        <v>92</v>
      </c>
      <c r="L68" s="167">
        <v>148</v>
      </c>
      <c r="M68" s="167">
        <v>69</v>
      </c>
      <c r="N68" s="167">
        <v>14</v>
      </c>
      <c r="O68" s="167">
        <v>37</v>
      </c>
      <c r="P68" s="167">
        <v>12</v>
      </c>
      <c r="Q68" s="167">
        <v>13</v>
      </c>
      <c r="R68" s="167">
        <v>-11</v>
      </c>
      <c r="S68" s="167">
        <v>-1</v>
      </c>
      <c r="T68" s="167">
        <v>-8</v>
      </c>
      <c r="U68" s="167">
        <v>-8</v>
      </c>
      <c r="V68" s="167">
        <v>-6</v>
      </c>
      <c r="W68" s="168">
        <v>-5</v>
      </c>
    </row>
    <row r="69" spans="1:30" ht="15.75" customHeight="1" x14ac:dyDescent="0.2">
      <c r="A69" s="12" t="s">
        <v>156</v>
      </c>
      <c r="B69" s="164" t="s">
        <v>25</v>
      </c>
      <c r="C69" s="167">
        <v>67</v>
      </c>
      <c r="D69" s="174"/>
      <c r="E69" s="167">
        <v>15</v>
      </c>
      <c r="F69" s="167">
        <v>24</v>
      </c>
      <c r="G69" s="167">
        <v>10</v>
      </c>
      <c r="H69" s="167">
        <v>-17</v>
      </c>
      <c r="I69" s="167">
        <v>-7</v>
      </c>
      <c r="J69" s="167">
        <v>-12</v>
      </c>
      <c r="K69" s="167">
        <v>25</v>
      </c>
      <c r="L69" s="167">
        <v>16</v>
      </c>
      <c r="M69" s="167">
        <v>4</v>
      </c>
      <c r="N69" s="167">
        <v>11</v>
      </c>
      <c r="O69" s="167">
        <v>-5</v>
      </c>
      <c r="P69" s="167">
        <v>10</v>
      </c>
      <c r="Q69" s="167">
        <v>2</v>
      </c>
      <c r="R69" s="167">
        <v>-7</v>
      </c>
      <c r="S69" s="167">
        <v>-1</v>
      </c>
      <c r="T69" s="167">
        <v>-4</v>
      </c>
      <c r="U69" s="167">
        <v>2</v>
      </c>
      <c r="V69" s="167">
        <v>0</v>
      </c>
      <c r="W69" s="168">
        <v>1</v>
      </c>
      <c r="Y69" s="95"/>
      <c r="Z69" s="95"/>
      <c r="AA69" s="95"/>
      <c r="AB69" s="95"/>
      <c r="AC69" s="95"/>
      <c r="AD69" s="95"/>
    </row>
    <row r="70" spans="1:30" ht="15.75" customHeight="1" x14ac:dyDescent="0.2">
      <c r="A70" s="12" t="s">
        <v>167</v>
      </c>
      <c r="B70" s="169" t="s">
        <v>131</v>
      </c>
      <c r="C70" s="167">
        <v>509</v>
      </c>
      <c r="D70" s="174"/>
      <c r="E70" s="167">
        <v>75</v>
      </c>
      <c r="F70" s="167">
        <v>54</v>
      </c>
      <c r="G70" s="167">
        <v>53</v>
      </c>
      <c r="H70" s="167">
        <v>-54</v>
      </c>
      <c r="I70" s="167">
        <v>-25</v>
      </c>
      <c r="J70" s="167">
        <v>13</v>
      </c>
      <c r="K70" s="167">
        <v>54</v>
      </c>
      <c r="L70" s="167">
        <v>103</v>
      </c>
      <c r="M70" s="167">
        <v>23</v>
      </c>
      <c r="N70" s="167">
        <v>73</v>
      </c>
      <c r="O70" s="167">
        <v>28</v>
      </c>
      <c r="P70" s="167">
        <v>36</v>
      </c>
      <c r="Q70" s="167">
        <v>38</v>
      </c>
      <c r="R70" s="167">
        <v>49</v>
      </c>
      <c r="S70" s="167">
        <v>5</v>
      </c>
      <c r="T70" s="167">
        <v>-10</v>
      </c>
      <c r="U70" s="167">
        <v>11</v>
      </c>
      <c r="V70" s="167">
        <v>-11</v>
      </c>
      <c r="W70" s="168">
        <v>-6</v>
      </c>
      <c r="Y70" s="95"/>
      <c r="Z70" s="95"/>
      <c r="AA70" s="95"/>
      <c r="AB70" s="95"/>
      <c r="AC70" s="95"/>
      <c r="AD70" s="95"/>
    </row>
    <row r="71" spans="1:30" ht="15.75" customHeight="1" x14ac:dyDescent="0.2">
      <c r="A71" s="12" t="s">
        <v>158</v>
      </c>
      <c r="B71" s="164" t="s">
        <v>27</v>
      </c>
      <c r="C71" s="167">
        <v>736</v>
      </c>
      <c r="D71" s="174"/>
      <c r="E71" s="167">
        <v>45</v>
      </c>
      <c r="F71" s="167">
        <v>25</v>
      </c>
      <c r="G71" s="167">
        <v>23</v>
      </c>
      <c r="H71" s="167">
        <v>18</v>
      </c>
      <c r="I71" s="167">
        <v>99</v>
      </c>
      <c r="J71" s="167">
        <v>145</v>
      </c>
      <c r="K71" s="167">
        <v>173</v>
      </c>
      <c r="L71" s="167">
        <v>82</v>
      </c>
      <c r="M71" s="167">
        <v>31</v>
      </c>
      <c r="N71" s="167">
        <v>35</v>
      </c>
      <c r="O71" s="167">
        <v>43</v>
      </c>
      <c r="P71" s="167">
        <v>9</v>
      </c>
      <c r="Q71" s="167">
        <v>-14</v>
      </c>
      <c r="R71" s="167">
        <v>-5</v>
      </c>
      <c r="S71" s="167">
        <v>9</v>
      </c>
      <c r="T71" s="167">
        <v>-10</v>
      </c>
      <c r="U71" s="167">
        <v>11</v>
      </c>
      <c r="V71" s="167">
        <v>7</v>
      </c>
      <c r="W71" s="168">
        <v>10</v>
      </c>
      <c r="Y71" s="95"/>
      <c r="Z71" s="95"/>
      <c r="AA71" s="95"/>
      <c r="AB71" s="95"/>
      <c r="AC71" s="95"/>
      <c r="AD71" s="95"/>
    </row>
    <row r="72" spans="1:30" ht="15.75" customHeight="1" x14ac:dyDescent="0.2">
      <c r="A72" s="12" t="s">
        <v>159</v>
      </c>
      <c r="B72" s="164" t="s">
        <v>8</v>
      </c>
      <c r="C72" s="167">
        <v>251</v>
      </c>
      <c r="D72" s="174"/>
      <c r="E72" s="167">
        <v>42</v>
      </c>
      <c r="F72" s="167">
        <v>39</v>
      </c>
      <c r="G72" s="167">
        <v>1</v>
      </c>
      <c r="H72" s="167">
        <v>-68</v>
      </c>
      <c r="I72" s="167">
        <v>-46</v>
      </c>
      <c r="J72" s="167">
        <v>-35</v>
      </c>
      <c r="K72" s="167">
        <v>26</v>
      </c>
      <c r="L72" s="167">
        <v>41</v>
      </c>
      <c r="M72" s="167">
        <v>38</v>
      </c>
      <c r="N72" s="167">
        <v>36</v>
      </c>
      <c r="O72" s="167">
        <v>49</v>
      </c>
      <c r="P72" s="167">
        <v>36</v>
      </c>
      <c r="Q72" s="167">
        <v>49</v>
      </c>
      <c r="R72" s="167">
        <v>50</v>
      </c>
      <c r="S72" s="167">
        <v>18</v>
      </c>
      <c r="T72" s="167">
        <v>-6</v>
      </c>
      <c r="U72" s="167">
        <v>1</v>
      </c>
      <c r="V72" s="167">
        <v>-11</v>
      </c>
      <c r="W72" s="168">
        <v>-9</v>
      </c>
      <c r="Y72" s="95"/>
      <c r="Z72" s="95"/>
      <c r="AA72" s="95"/>
      <c r="AB72" s="95"/>
      <c r="AC72" s="95"/>
      <c r="AD72" s="95"/>
    </row>
    <row r="73" spans="1:30" ht="15.75" customHeight="1" x14ac:dyDescent="0.2">
      <c r="A73" s="12" t="s">
        <v>160</v>
      </c>
      <c r="B73" s="164" t="s">
        <v>28</v>
      </c>
      <c r="C73" s="167">
        <v>-37</v>
      </c>
      <c r="D73" s="174"/>
      <c r="E73" s="167">
        <v>9</v>
      </c>
      <c r="F73" s="167">
        <v>10</v>
      </c>
      <c r="G73" s="167">
        <v>9</v>
      </c>
      <c r="H73" s="167">
        <v>-35</v>
      </c>
      <c r="I73" s="167">
        <v>-5</v>
      </c>
      <c r="J73" s="167">
        <v>-11</v>
      </c>
      <c r="K73" s="167">
        <v>4</v>
      </c>
      <c r="L73" s="167">
        <v>-7</v>
      </c>
      <c r="M73" s="167">
        <v>3</v>
      </c>
      <c r="N73" s="167">
        <v>2</v>
      </c>
      <c r="O73" s="167">
        <v>3</v>
      </c>
      <c r="P73" s="167">
        <v>-5</v>
      </c>
      <c r="Q73" s="167">
        <v>-9</v>
      </c>
      <c r="R73" s="167">
        <v>-9</v>
      </c>
      <c r="S73" s="167">
        <v>1</v>
      </c>
      <c r="T73" s="167">
        <v>3</v>
      </c>
      <c r="U73" s="167">
        <v>-1</v>
      </c>
      <c r="V73" s="167">
        <v>3</v>
      </c>
      <c r="W73" s="168">
        <v>-2</v>
      </c>
      <c r="Z73" s="95"/>
      <c r="AA73" s="95"/>
      <c r="AB73" s="95"/>
      <c r="AC73" s="95"/>
      <c r="AD73" s="95"/>
    </row>
    <row r="74" spans="1:30" ht="15.75" customHeight="1" x14ac:dyDescent="0.2">
      <c r="A74" s="12" t="s">
        <v>161</v>
      </c>
      <c r="B74" s="164" t="s">
        <v>29</v>
      </c>
      <c r="C74" s="167">
        <v>231</v>
      </c>
      <c r="D74" s="174"/>
      <c r="E74" s="167">
        <v>32</v>
      </c>
      <c r="F74" s="167">
        <v>31</v>
      </c>
      <c r="G74" s="167">
        <v>32</v>
      </c>
      <c r="H74" s="167">
        <v>-27</v>
      </c>
      <c r="I74" s="167">
        <v>15</v>
      </c>
      <c r="J74" s="167">
        <v>-1</v>
      </c>
      <c r="K74" s="167">
        <v>-12</v>
      </c>
      <c r="L74" s="167">
        <v>-23</v>
      </c>
      <c r="M74" s="167">
        <v>16</v>
      </c>
      <c r="N74" s="167">
        <v>39</v>
      </c>
      <c r="O74" s="167">
        <v>4</v>
      </c>
      <c r="P74" s="167">
        <v>48</v>
      </c>
      <c r="Q74" s="167">
        <v>34</v>
      </c>
      <c r="R74" s="167">
        <v>24</v>
      </c>
      <c r="S74" s="167">
        <v>7</v>
      </c>
      <c r="T74" s="167">
        <v>7</v>
      </c>
      <c r="U74" s="167">
        <v>3</v>
      </c>
      <c r="V74" s="167">
        <v>1</v>
      </c>
      <c r="W74" s="168">
        <v>1</v>
      </c>
    </row>
    <row r="75" spans="1:30" ht="15.75" customHeight="1" x14ac:dyDescent="0.2">
      <c r="A75" s="12" t="s">
        <v>162</v>
      </c>
      <c r="B75" s="164" t="s">
        <v>30</v>
      </c>
      <c r="C75" s="167">
        <v>943</v>
      </c>
      <c r="D75" s="174"/>
      <c r="E75" s="167">
        <v>128</v>
      </c>
      <c r="F75" s="167">
        <v>49</v>
      </c>
      <c r="G75" s="167">
        <v>29</v>
      </c>
      <c r="H75" s="167">
        <v>6</v>
      </c>
      <c r="I75" s="167">
        <v>-16</v>
      </c>
      <c r="J75" s="167">
        <v>84</v>
      </c>
      <c r="K75" s="167">
        <v>166</v>
      </c>
      <c r="L75" s="167">
        <v>158</v>
      </c>
      <c r="M75" s="167">
        <v>67</v>
      </c>
      <c r="N75" s="167">
        <v>108</v>
      </c>
      <c r="O75" s="167">
        <v>13</v>
      </c>
      <c r="P75" s="167">
        <v>28</v>
      </c>
      <c r="Q75" s="167">
        <v>61</v>
      </c>
      <c r="R75" s="167">
        <v>5</v>
      </c>
      <c r="S75" s="167">
        <v>15</v>
      </c>
      <c r="T75" s="167">
        <v>5</v>
      </c>
      <c r="U75" s="167">
        <v>22</v>
      </c>
      <c r="V75" s="167">
        <v>11</v>
      </c>
      <c r="W75" s="168">
        <v>4</v>
      </c>
    </row>
    <row r="76" spans="1:30" ht="15.75" customHeight="1" x14ac:dyDescent="0.2">
      <c r="A76" s="12" t="s">
        <v>163</v>
      </c>
      <c r="B76" s="164" t="s">
        <v>31</v>
      </c>
      <c r="C76" s="167">
        <v>97</v>
      </c>
      <c r="D76" s="174"/>
      <c r="E76" s="167">
        <v>28</v>
      </c>
      <c r="F76" s="167">
        <v>10</v>
      </c>
      <c r="G76" s="167">
        <v>48</v>
      </c>
      <c r="H76" s="167">
        <v>151</v>
      </c>
      <c r="I76" s="167">
        <v>-125</v>
      </c>
      <c r="J76" s="167">
        <v>-144</v>
      </c>
      <c r="K76" s="167">
        <v>50</v>
      </c>
      <c r="L76" s="167">
        <v>26</v>
      </c>
      <c r="M76" s="167">
        <v>23</v>
      </c>
      <c r="N76" s="167">
        <v>-11</v>
      </c>
      <c r="O76" s="167">
        <v>33</v>
      </c>
      <c r="P76" s="167">
        <v>19</v>
      </c>
      <c r="Q76" s="167">
        <v>-13</v>
      </c>
      <c r="R76" s="167">
        <v>-2</v>
      </c>
      <c r="S76" s="167">
        <v>8</v>
      </c>
      <c r="T76" s="167">
        <v>-4</v>
      </c>
      <c r="U76" s="167">
        <v>2</v>
      </c>
      <c r="V76" s="167">
        <v>-2</v>
      </c>
      <c r="W76" s="168">
        <v>0</v>
      </c>
    </row>
    <row r="77" spans="1:30" ht="15.75" customHeight="1" x14ac:dyDescent="0.2">
      <c r="A77" s="12" t="s">
        <v>164</v>
      </c>
      <c r="B77" s="164" t="s">
        <v>10</v>
      </c>
      <c r="C77" s="167">
        <v>35</v>
      </c>
      <c r="D77" s="174"/>
      <c r="E77" s="167">
        <v>0</v>
      </c>
      <c r="F77" s="167">
        <v>-1</v>
      </c>
      <c r="G77" s="167">
        <v>2</v>
      </c>
      <c r="H77" s="167">
        <v>2</v>
      </c>
      <c r="I77" s="167">
        <v>1</v>
      </c>
      <c r="J77" s="167">
        <v>15</v>
      </c>
      <c r="K77" s="167">
        <v>-21</v>
      </c>
      <c r="L77" s="167">
        <v>3</v>
      </c>
      <c r="M77" s="167">
        <v>-3</v>
      </c>
      <c r="N77" s="167">
        <v>3</v>
      </c>
      <c r="O77" s="167">
        <v>-12</v>
      </c>
      <c r="P77" s="167">
        <v>13</v>
      </c>
      <c r="Q77" s="167">
        <v>15</v>
      </c>
      <c r="R77" s="167">
        <v>6</v>
      </c>
      <c r="S77" s="167">
        <v>10</v>
      </c>
      <c r="T77" s="167">
        <v>5</v>
      </c>
      <c r="U77" s="167">
        <v>-4</v>
      </c>
      <c r="V77" s="167">
        <v>1</v>
      </c>
      <c r="W77" s="168">
        <v>0</v>
      </c>
    </row>
    <row r="78" spans="1:30" ht="15.75" customHeight="1" x14ac:dyDescent="0.2">
      <c r="A78" s="170" t="s">
        <v>165</v>
      </c>
      <c r="B78" s="171" t="s">
        <v>32</v>
      </c>
      <c r="C78" s="172">
        <v>412</v>
      </c>
      <c r="D78" s="179"/>
      <c r="E78" s="172">
        <v>76</v>
      </c>
      <c r="F78" s="172">
        <v>43</v>
      </c>
      <c r="G78" s="172">
        <v>33</v>
      </c>
      <c r="H78" s="172">
        <v>-59</v>
      </c>
      <c r="I78" s="172">
        <v>39</v>
      </c>
      <c r="J78" s="172">
        <v>57</v>
      </c>
      <c r="K78" s="172">
        <v>96</v>
      </c>
      <c r="L78" s="172">
        <v>88</v>
      </c>
      <c r="M78" s="172">
        <v>56</v>
      </c>
      <c r="N78" s="172">
        <v>-11</v>
      </c>
      <c r="O78" s="172">
        <v>19</v>
      </c>
      <c r="P78" s="172">
        <v>-32</v>
      </c>
      <c r="Q78" s="172">
        <v>5</v>
      </c>
      <c r="R78" s="172">
        <v>3</v>
      </c>
      <c r="S78" s="172">
        <v>-3</v>
      </c>
      <c r="T78" s="172">
        <v>-6</v>
      </c>
      <c r="U78" s="172">
        <v>6</v>
      </c>
      <c r="V78" s="172">
        <v>2</v>
      </c>
      <c r="W78" s="173">
        <v>0</v>
      </c>
    </row>
    <row r="79" spans="1:30" ht="15.75" customHeight="1" x14ac:dyDescent="0.2">
      <c r="B79" s="174"/>
      <c r="C79" s="174"/>
      <c r="D79" s="174"/>
      <c r="E79" s="174"/>
      <c r="F79" s="174"/>
      <c r="G79" s="174"/>
      <c r="H79" s="174"/>
      <c r="I79" s="174"/>
      <c r="J79" s="174"/>
      <c r="K79" s="174"/>
      <c r="L79" s="174"/>
      <c r="M79" s="174"/>
      <c r="N79" s="174"/>
      <c r="O79" s="174"/>
      <c r="P79" s="174"/>
      <c r="Q79" s="174"/>
      <c r="R79" s="174"/>
      <c r="S79" s="174"/>
      <c r="T79" s="174"/>
      <c r="U79" s="174"/>
      <c r="V79" s="174"/>
      <c r="W79" s="174"/>
    </row>
    <row r="80" spans="1:30" s="95" customFormat="1" ht="16.5" customHeight="1" x14ac:dyDescent="0.2">
      <c r="B80" s="175"/>
      <c r="C80" s="242" t="s">
        <v>296</v>
      </c>
      <c r="D80" s="242"/>
      <c r="E80" s="242"/>
      <c r="F80" s="242"/>
      <c r="G80" s="242"/>
      <c r="H80" s="242"/>
      <c r="I80" s="242"/>
      <c r="J80" s="242"/>
      <c r="W80" s="128"/>
      <c r="Y80" s="25"/>
      <c r="Z80" s="25"/>
      <c r="AA80" s="25"/>
      <c r="AB80" s="25"/>
      <c r="AC80" s="25"/>
      <c r="AD80" s="25"/>
    </row>
    <row r="81" spans="1:30" s="95" customFormat="1" ht="18" customHeight="1" x14ac:dyDescent="0.2">
      <c r="A81" s="234" t="s">
        <v>208</v>
      </c>
      <c r="B81" s="235"/>
      <c r="C81" s="231" t="s">
        <v>34</v>
      </c>
      <c r="D81" s="180"/>
      <c r="E81" s="229" t="s">
        <v>1</v>
      </c>
      <c r="F81" s="229"/>
      <c r="G81" s="229"/>
      <c r="H81" s="229"/>
      <c r="I81" s="229"/>
      <c r="J81" s="229"/>
      <c r="K81" s="229"/>
      <c r="L81" s="229"/>
      <c r="M81" s="229"/>
      <c r="N81" s="229"/>
      <c r="O81" s="229"/>
      <c r="P81" s="229"/>
      <c r="Q81" s="229"/>
      <c r="R81" s="229"/>
      <c r="S81" s="229"/>
      <c r="T81" s="229"/>
      <c r="U81" s="229"/>
      <c r="V81" s="229"/>
      <c r="W81" s="230"/>
      <c r="Y81" s="25"/>
      <c r="Z81" s="25"/>
      <c r="AA81" s="25"/>
      <c r="AB81" s="25"/>
      <c r="AC81" s="25"/>
      <c r="AD81" s="25"/>
    </row>
    <row r="82" spans="1:30" s="95" customFormat="1" ht="18" customHeight="1" x14ac:dyDescent="0.2">
      <c r="A82" s="236"/>
      <c r="B82" s="235"/>
      <c r="C82" s="232"/>
      <c r="E82" s="229" t="s">
        <v>63</v>
      </c>
      <c r="F82" s="229"/>
      <c r="G82" s="229"/>
      <c r="H82" s="229"/>
      <c r="I82" s="229"/>
      <c r="J82" s="229"/>
      <c r="K82" s="229"/>
      <c r="L82" s="229"/>
      <c r="M82" s="229"/>
      <c r="N82" s="229"/>
      <c r="O82" s="229"/>
      <c r="P82" s="229"/>
      <c r="Q82" s="229"/>
      <c r="R82" s="229"/>
      <c r="S82" s="229"/>
      <c r="T82" s="229"/>
      <c r="U82" s="229"/>
      <c r="V82" s="229"/>
      <c r="W82" s="230"/>
      <c r="Y82" s="25"/>
      <c r="Z82" s="25"/>
      <c r="AA82" s="25"/>
      <c r="AB82" s="25"/>
      <c r="AC82" s="25"/>
      <c r="AD82" s="25"/>
    </row>
    <row r="83" spans="1:30" s="95" customFormat="1" ht="18" customHeight="1" x14ac:dyDescent="0.2">
      <c r="A83" s="237"/>
      <c r="B83" s="238"/>
      <c r="C83" s="233"/>
      <c r="D83" s="130"/>
      <c r="E83" s="131" t="s">
        <v>43</v>
      </c>
      <c r="F83" s="131" t="s">
        <v>44</v>
      </c>
      <c r="G83" s="131" t="s">
        <v>45</v>
      </c>
      <c r="H83" s="131" t="s">
        <v>46</v>
      </c>
      <c r="I83" s="131" t="s">
        <v>47</v>
      </c>
      <c r="J83" s="131" t="s">
        <v>48</v>
      </c>
      <c r="K83" s="131" t="s">
        <v>49</v>
      </c>
      <c r="L83" s="132" t="s">
        <v>50</v>
      </c>
      <c r="M83" s="131" t="s">
        <v>51</v>
      </c>
      <c r="N83" s="131" t="s">
        <v>52</v>
      </c>
      <c r="O83" s="131" t="s">
        <v>53</v>
      </c>
      <c r="P83" s="131" t="s">
        <v>54</v>
      </c>
      <c r="Q83" s="131" t="s">
        <v>55</v>
      </c>
      <c r="R83" s="131" t="s">
        <v>56</v>
      </c>
      <c r="S83" s="131" t="s">
        <v>57</v>
      </c>
      <c r="T83" s="131" t="s">
        <v>58</v>
      </c>
      <c r="U83" s="131" t="s">
        <v>59</v>
      </c>
      <c r="V83" s="131" t="s">
        <v>60</v>
      </c>
      <c r="W83" s="151" t="s">
        <v>42</v>
      </c>
      <c r="Y83" s="25"/>
      <c r="Z83" s="25"/>
      <c r="AA83" s="25"/>
      <c r="AB83" s="25"/>
      <c r="AC83" s="25"/>
      <c r="AD83" s="25"/>
    </row>
    <row r="84" spans="1:30" ht="15.75" customHeight="1" x14ac:dyDescent="0.2">
      <c r="A84" s="134" t="s">
        <v>133</v>
      </c>
      <c r="B84" s="157" t="s">
        <v>3</v>
      </c>
      <c r="C84" s="162">
        <v>14618</v>
      </c>
      <c r="D84" s="162"/>
      <c r="E84" s="162">
        <v>915</v>
      </c>
      <c r="F84" s="162">
        <v>705</v>
      </c>
      <c r="G84" s="162">
        <v>661</v>
      </c>
      <c r="H84" s="162">
        <v>2995</v>
      </c>
      <c r="I84" s="162">
        <v>3151</v>
      </c>
      <c r="J84" s="162">
        <v>766</v>
      </c>
      <c r="K84" s="162">
        <v>1367</v>
      </c>
      <c r="L84" s="162">
        <v>1021</v>
      </c>
      <c r="M84" s="162">
        <v>715</v>
      </c>
      <c r="N84" s="162">
        <v>636</v>
      </c>
      <c r="O84" s="162">
        <v>469</v>
      </c>
      <c r="P84" s="162">
        <v>459</v>
      </c>
      <c r="Q84" s="162">
        <v>443</v>
      </c>
      <c r="R84" s="162">
        <v>209</v>
      </c>
      <c r="S84" s="162">
        <v>65</v>
      </c>
      <c r="T84" s="162">
        <v>60</v>
      </c>
      <c r="U84" s="162">
        <v>-4</v>
      </c>
      <c r="V84" s="162">
        <v>-46</v>
      </c>
      <c r="W84" s="160">
        <v>31</v>
      </c>
    </row>
    <row r="85" spans="1:30" ht="15.75" customHeight="1" x14ac:dyDescent="0.2">
      <c r="A85" s="12"/>
      <c r="B85" s="157" t="s">
        <v>35</v>
      </c>
      <c r="C85" s="161"/>
      <c r="D85" s="162"/>
      <c r="E85" s="162"/>
      <c r="F85" s="162"/>
      <c r="G85" s="162"/>
      <c r="H85" s="162"/>
      <c r="I85" s="162"/>
      <c r="J85" s="162"/>
      <c r="K85" s="162"/>
      <c r="L85" s="162"/>
      <c r="M85" s="162"/>
      <c r="N85" s="162"/>
      <c r="O85" s="162"/>
      <c r="P85" s="162"/>
      <c r="Q85" s="162"/>
      <c r="R85" s="162"/>
      <c r="S85" s="162"/>
      <c r="T85" s="162"/>
      <c r="U85" s="162"/>
      <c r="V85" s="162"/>
      <c r="W85" s="178"/>
    </row>
    <row r="86" spans="1:30" ht="15.75" customHeight="1" x14ac:dyDescent="0.2">
      <c r="A86" s="12" t="s">
        <v>134</v>
      </c>
      <c r="B86" s="164" t="s">
        <v>4</v>
      </c>
      <c r="C86" s="165">
        <v>369</v>
      </c>
      <c r="D86" s="167"/>
      <c r="E86" s="167">
        <v>-51</v>
      </c>
      <c r="F86" s="167">
        <v>-2</v>
      </c>
      <c r="G86" s="167">
        <v>32</v>
      </c>
      <c r="H86" s="167">
        <v>788</v>
      </c>
      <c r="I86" s="167">
        <v>62</v>
      </c>
      <c r="J86" s="167">
        <v>-234</v>
      </c>
      <c r="K86" s="167">
        <v>-160</v>
      </c>
      <c r="L86" s="167">
        <v>-30</v>
      </c>
      <c r="M86" s="167">
        <v>3</v>
      </c>
      <c r="N86" s="167">
        <v>-1</v>
      </c>
      <c r="O86" s="167">
        <v>4</v>
      </c>
      <c r="P86" s="167">
        <v>-1</v>
      </c>
      <c r="Q86" s="167">
        <v>-30</v>
      </c>
      <c r="R86" s="167">
        <v>3</v>
      </c>
      <c r="S86" s="167">
        <v>5</v>
      </c>
      <c r="T86" s="167">
        <v>-8</v>
      </c>
      <c r="U86" s="167">
        <v>6</v>
      </c>
      <c r="V86" s="167">
        <v>-5</v>
      </c>
      <c r="W86" s="168">
        <v>-12</v>
      </c>
    </row>
    <row r="87" spans="1:30" ht="15.75" customHeight="1" x14ac:dyDescent="0.2">
      <c r="A87" s="12" t="s">
        <v>135</v>
      </c>
      <c r="B87" s="164" t="s">
        <v>5</v>
      </c>
      <c r="C87" s="167">
        <v>-103</v>
      </c>
      <c r="D87" s="167"/>
      <c r="E87" s="167">
        <v>135</v>
      </c>
      <c r="F87" s="167">
        <v>34</v>
      </c>
      <c r="G87" s="167">
        <v>-6</v>
      </c>
      <c r="H87" s="167">
        <v>-340</v>
      </c>
      <c r="I87" s="167">
        <v>-153</v>
      </c>
      <c r="J87" s="167">
        <v>64</v>
      </c>
      <c r="K87" s="167">
        <v>136</v>
      </c>
      <c r="L87" s="167">
        <v>19</v>
      </c>
      <c r="M87" s="167">
        <v>40</v>
      </c>
      <c r="N87" s="167">
        <v>-15</v>
      </c>
      <c r="O87" s="167">
        <v>-11</v>
      </c>
      <c r="P87" s="167">
        <v>-21</v>
      </c>
      <c r="Q87" s="167">
        <v>-17</v>
      </c>
      <c r="R87" s="167">
        <v>-27</v>
      </c>
      <c r="S87" s="167">
        <v>0</v>
      </c>
      <c r="T87" s="167">
        <v>24</v>
      </c>
      <c r="U87" s="167">
        <v>7</v>
      </c>
      <c r="V87" s="167">
        <v>22</v>
      </c>
      <c r="W87" s="168">
        <v>6</v>
      </c>
    </row>
    <row r="88" spans="1:30" ht="15.75" customHeight="1" x14ac:dyDescent="0.2">
      <c r="A88" s="12" t="s">
        <v>136</v>
      </c>
      <c r="B88" s="164" t="s">
        <v>6</v>
      </c>
      <c r="C88" s="167">
        <v>207</v>
      </c>
      <c r="D88" s="167"/>
      <c r="E88" s="167">
        <v>46</v>
      </c>
      <c r="F88" s="167">
        <v>11</v>
      </c>
      <c r="G88" s="167">
        <v>2</v>
      </c>
      <c r="H88" s="167">
        <v>-89</v>
      </c>
      <c r="I88" s="167">
        <v>-52</v>
      </c>
      <c r="J88" s="167">
        <v>-19</v>
      </c>
      <c r="K88" s="167">
        <v>35</v>
      </c>
      <c r="L88" s="167">
        <v>68</v>
      </c>
      <c r="M88" s="167">
        <v>3</v>
      </c>
      <c r="N88" s="167">
        <v>12</v>
      </c>
      <c r="O88" s="167">
        <v>27</v>
      </c>
      <c r="P88" s="167">
        <v>43</v>
      </c>
      <c r="Q88" s="167">
        <v>39</v>
      </c>
      <c r="R88" s="167">
        <v>32</v>
      </c>
      <c r="S88" s="167">
        <v>19</v>
      </c>
      <c r="T88" s="167">
        <v>8</v>
      </c>
      <c r="U88" s="167">
        <v>3</v>
      </c>
      <c r="V88" s="167">
        <v>0</v>
      </c>
      <c r="W88" s="168">
        <v>19</v>
      </c>
    </row>
    <row r="89" spans="1:30" ht="15.75" customHeight="1" x14ac:dyDescent="0.2">
      <c r="A89" s="12" t="s">
        <v>137</v>
      </c>
      <c r="B89" s="169" t="s">
        <v>130</v>
      </c>
      <c r="C89" s="167">
        <v>-8</v>
      </c>
      <c r="D89" s="167"/>
      <c r="E89" s="167">
        <v>7</v>
      </c>
      <c r="F89" s="167">
        <v>2</v>
      </c>
      <c r="G89" s="167">
        <v>17</v>
      </c>
      <c r="H89" s="167">
        <v>-70</v>
      </c>
      <c r="I89" s="167">
        <v>-31</v>
      </c>
      <c r="J89" s="167">
        <v>-55</v>
      </c>
      <c r="K89" s="167">
        <v>47</v>
      </c>
      <c r="L89" s="167">
        <v>26</v>
      </c>
      <c r="M89" s="167">
        <v>4</v>
      </c>
      <c r="N89" s="167">
        <v>13</v>
      </c>
      <c r="O89" s="167">
        <v>21</v>
      </c>
      <c r="P89" s="167">
        <v>50</v>
      </c>
      <c r="Q89" s="167">
        <v>17</v>
      </c>
      <c r="R89" s="167">
        <v>-8</v>
      </c>
      <c r="S89" s="167">
        <v>-12</v>
      </c>
      <c r="T89" s="167">
        <v>-9</v>
      </c>
      <c r="U89" s="167">
        <v>-21</v>
      </c>
      <c r="V89" s="167">
        <v>-10</v>
      </c>
      <c r="W89" s="168">
        <v>4</v>
      </c>
    </row>
    <row r="90" spans="1:30" ht="15.75" customHeight="1" x14ac:dyDescent="0.2">
      <c r="A90" s="12" t="s">
        <v>138</v>
      </c>
      <c r="B90" s="169" t="s">
        <v>84</v>
      </c>
      <c r="C90" s="167">
        <v>2998</v>
      </c>
      <c r="D90" s="167"/>
      <c r="E90" s="167">
        <v>-152</v>
      </c>
      <c r="F90" s="167">
        <v>-22</v>
      </c>
      <c r="G90" s="167">
        <v>78</v>
      </c>
      <c r="H90" s="167">
        <v>1561</v>
      </c>
      <c r="I90" s="167">
        <v>1557</v>
      </c>
      <c r="J90" s="167">
        <v>342</v>
      </c>
      <c r="K90" s="167">
        <v>-19</v>
      </c>
      <c r="L90" s="167">
        <v>-221</v>
      </c>
      <c r="M90" s="167">
        <v>6</v>
      </c>
      <c r="N90" s="167">
        <v>24</v>
      </c>
      <c r="O90" s="167">
        <v>-67</v>
      </c>
      <c r="P90" s="167">
        <v>-73</v>
      </c>
      <c r="Q90" s="167">
        <v>11</v>
      </c>
      <c r="R90" s="167">
        <v>5</v>
      </c>
      <c r="S90" s="167">
        <v>-39</v>
      </c>
      <c r="T90" s="167">
        <v>12</v>
      </c>
      <c r="U90" s="167">
        <v>-4</v>
      </c>
      <c r="V90" s="167">
        <v>-6</v>
      </c>
      <c r="W90" s="168">
        <v>5</v>
      </c>
    </row>
    <row r="91" spans="1:30" ht="15.75" customHeight="1" x14ac:dyDescent="0.2">
      <c r="A91" s="12" t="s">
        <v>139</v>
      </c>
      <c r="B91" s="164" t="s">
        <v>9</v>
      </c>
      <c r="C91" s="167">
        <v>63</v>
      </c>
      <c r="D91" s="167"/>
      <c r="E91" s="167">
        <v>0</v>
      </c>
      <c r="F91" s="167">
        <v>3</v>
      </c>
      <c r="G91" s="167">
        <v>19</v>
      </c>
      <c r="H91" s="167">
        <v>-39</v>
      </c>
      <c r="I91" s="167">
        <v>59</v>
      </c>
      <c r="J91" s="167">
        <v>-16</v>
      </c>
      <c r="K91" s="167">
        <v>4</v>
      </c>
      <c r="L91" s="167">
        <v>8</v>
      </c>
      <c r="M91" s="167">
        <v>-3</v>
      </c>
      <c r="N91" s="167">
        <v>22</v>
      </c>
      <c r="O91" s="167">
        <v>9</v>
      </c>
      <c r="P91" s="167">
        <v>-2</v>
      </c>
      <c r="Q91" s="167">
        <v>14</v>
      </c>
      <c r="R91" s="167">
        <v>-2</v>
      </c>
      <c r="S91" s="167">
        <v>1</v>
      </c>
      <c r="T91" s="167">
        <v>-4</v>
      </c>
      <c r="U91" s="167">
        <v>-8</v>
      </c>
      <c r="V91" s="167">
        <v>-2</v>
      </c>
      <c r="W91" s="168">
        <v>0</v>
      </c>
    </row>
    <row r="92" spans="1:30" ht="15.75" customHeight="1" x14ac:dyDescent="0.2">
      <c r="A92" s="12" t="s">
        <v>140</v>
      </c>
      <c r="B92" s="164" t="s">
        <v>72</v>
      </c>
      <c r="C92" s="167">
        <v>346</v>
      </c>
      <c r="D92" s="167"/>
      <c r="E92" s="167">
        <v>36</v>
      </c>
      <c r="F92" s="167">
        <v>42</v>
      </c>
      <c r="G92" s="167">
        <v>13</v>
      </c>
      <c r="H92" s="167">
        <v>-91</v>
      </c>
      <c r="I92" s="167">
        <v>19</v>
      </c>
      <c r="J92" s="167">
        <v>-36</v>
      </c>
      <c r="K92" s="167">
        <v>36</v>
      </c>
      <c r="L92" s="167">
        <v>36</v>
      </c>
      <c r="M92" s="167">
        <v>50</v>
      </c>
      <c r="N92" s="167">
        <v>45</v>
      </c>
      <c r="O92" s="167">
        <v>63</v>
      </c>
      <c r="P92" s="167">
        <v>91</v>
      </c>
      <c r="Q92" s="167">
        <v>35</v>
      </c>
      <c r="R92" s="167">
        <v>25</v>
      </c>
      <c r="S92" s="167">
        <v>2</v>
      </c>
      <c r="T92" s="167">
        <v>1</v>
      </c>
      <c r="U92" s="167">
        <v>-18</v>
      </c>
      <c r="V92" s="167">
        <v>-8</v>
      </c>
      <c r="W92" s="168">
        <v>5</v>
      </c>
    </row>
    <row r="93" spans="1:30" ht="15.75" customHeight="1" x14ac:dyDescent="0.2">
      <c r="A93" s="12" t="s">
        <v>141</v>
      </c>
      <c r="B93" s="164" t="s">
        <v>11</v>
      </c>
      <c r="C93" s="167">
        <v>397</v>
      </c>
      <c r="D93" s="167"/>
      <c r="E93" s="167">
        <v>-16</v>
      </c>
      <c r="F93" s="167">
        <v>2</v>
      </c>
      <c r="G93" s="167">
        <v>4</v>
      </c>
      <c r="H93" s="167">
        <v>753</v>
      </c>
      <c r="I93" s="167">
        <v>-6</v>
      </c>
      <c r="J93" s="167">
        <v>-174</v>
      </c>
      <c r="K93" s="167">
        <v>-103</v>
      </c>
      <c r="L93" s="167">
        <v>-60</v>
      </c>
      <c r="M93" s="167">
        <v>-4</v>
      </c>
      <c r="N93" s="167">
        <v>16</v>
      </c>
      <c r="O93" s="167">
        <v>24</v>
      </c>
      <c r="P93" s="167">
        <v>-3</v>
      </c>
      <c r="Q93" s="167">
        <v>2</v>
      </c>
      <c r="R93" s="167">
        <v>-14</v>
      </c>
      <c r="S93" s="167">
        <v>10</v>
      </c>
      <c r="T93" s="167">
        <v>3</v>
      </c>
      <c r="U93" s="167">
        <v>-4</v>
      </c>
      <c r="V93" s="167">
        <v>-20</v>
      </c>
      <c r="W93" s="168">
        <v>-13</v>
      </c>
    </row>
    <row r="94" spans="1:30" ht="15.75" customHeight="1" x14ac:dyDescent="0.2">
      <c r="A94" s="12" t="s">
        <v>142</v>
      </c>
      <c r="B94" s="164" t="s">
        <v>12</v>
      </c>
      <c r="C94" s="167">
        <v>227</v>
      </c>
      <c r="D94" s="167"/>
      <c r="E94" s="167">
        <v>30</v>
      </c>
      <c r="F94" s="167">
        <v>-2</v>
      </c>
      <c r="G94" s="167">
        <v>16</v>
      </c>
      <c r="H94" s="167">
        <v>-16</v>
      </c>
      <c r="I94" s="167">
        <v>26</v>
      </c>
      <c r="J94" s="167">
        <v>27</v>
      </c>
      <c r="K94" s="167">
        <v>4</v>
      </c>
      <c r="L94" s="167">
        <v>44</v>
      </c>
      <c r="M94" s="167">
        <v>21</v>
      </c>
      <c r="N94" s="167">
        <v>35</v>
      </c>
      <c r="O94" s="167">
        <v>1</v>
      </c>
      <c r="P94" s="167">
        <v>19</v>
      </c>
      <c r="Q94" s="167">
        <v>28</v>
      </c>
      <c r="R94" s="167">
        <v>-11</v>
      </c>
      <c r="S94" s="167">
        <v>-10</v>
      </c>
      <c r="T94" s="167">
        <v>3</v>
      </c>
      <c r="U94" s="167">
        <v>2</v>
      </c>
      <c r="V94" s="167">
        <v>2</v>
      </c>
      <c r="W94" s="168">
        <v>8</v>
      </c>
    </row>
    <row r="95" spans="1:30" ht="15.75" customHeight="1" x14ac:dyDescent="0.2">
      <c r="A95" s="12" t="s">
        <v>143</v>
      </c>
      <c r="B95" s="164" t="s">
        <v>13</v>
      </c>
      <c r="C95" s="167">
        <v>285</v>
      </c>
      <c r="D95" s="167"/>
      <c r="E95" s="167">
        <v>102</v>
      </c>
      <c r="F95" s="167">
        <v>64</v>
      </c>
      <c r="G95" s="167">
        <v>48</v>
      </c>
      <c r="H95" s="167">
        <v>-89</v>
      </c>
      <c r="I95" s="167">
        <v>-39</v>
      </c>
      <c r="J95" s="167">
        <v>-72</v>
      </c>
      <c r="K95" s="167">
        <v>71</v>
      </c>
      <c r="L95" s="167">
        <v>117</v>
      </c>
      <c r="M95" s="167">
        <v>64</v>
      </c>
      <c r="N95" s="167">
        <v>0</v>
      </c>
      <c r="O95" s="167">
        <v>-6</v>
      </c>
      <c r="P95" s="167">
        <v>-7</v>
      </c>
      <c r="Q95" s="167">
        <v>-3</v>
      </c>
      <c r="R95" s="167">
        <v>4</v>
      </c>
      <c r="S95" s="167">
        <v>11</v>
      </c>
      <c r="T95" s="167">
        <v>0</v>
      </c>
      <c r="U95" s="167">
        <v>10</v>
      </c>
      <c r="V95" s="167">
        <v>1</v>
      </c>
      <c r="W95" s="168">
        <v>9</v>
      </c>
    </row>
    <row r="96" spans="1:30" ht="15.75" customHeight="1" x14ac:dyDescent="0.2">
      <c r="A96" s="12" t="s">
        <v>144</v>
      </c>
      <c r="B96" s="164" t="s">
        <v>14</v>
      </c>
      <c r="C96" s="167">
        <v>612</v>
      </c>
      <c r="D96" s="167"/>
      <c r="E96" s="167">
        <v>89</v>
      </c>
      <c r="F96" s="167">
        <v>50</v>
      </c>
      <c r="G96" s="167">
        <v>32</v>
      </c>
      <c r="H96" s="167">
        <v>-64</v>
      </c>
      <c r="I96" s="167">
        <v>-71</v>
      </c>
      <c r="J96" s="167">
        <v>7</v>
      </c>
      <c r="K96" s="167">
        <v>138</v>
      </c>
      <c r="L96" s="167">
        <v>133</v>
      </c>
      <c r="M96" s="167">
        <v>60</v>
      </c>
      <c r="N96" s="167">
        <v>21</v>
      </c>
      <c r="O96" s="167">
        <v>56</v>
      </c>
      <c r="P96" s="167">
        <v>47</v>
      </c>
      <c r="Q96" s="167">
        <v>35</v>
      </c>
      <c r="R96" s="167">
        <v>23</v>
      </c>
      <c r="S96" s="167">
        <v>31</v>
      </c>
      <c r="T96" s="167">
        <v>14</v>
      </c>
      <c r="U96" s="167">
        <v>-3</v>
      </c>
      <c r="V96" s="167">
        <v>8</v>
      </c>
      <c r="W96" s="168">
        <v>6</v>
      </c>
    </row>
    <row r="97" spans="1:23" ht="15.75" customHeight="1" x14ac:dyDescent="0.2">
      <c r="A97" s="12" t="s">
        <v>145</v>
      </c>
      <c r="B97" s="164" t="s">
        <v>15</v>
      </c>
      <c r="C97" s="167">
        <v>174</v>
      </c>
      <c r="D97" s="167"/>
      <c r="E97" s="167">
        <v>110</v>
      </c>
      <c r="F97" s="167">
        <v>66</v>
      </c>
      <c r="G97" s="167">
        <v>27</v>
      </c>
      <c r="H97" s="167">
        <v>-81</v>
      </c>
      <c r="I97" s="167">
        <v>-64</v>
      </c>
      <c r="J97" s="167">
        <v>-55</v>
      </c>
      <c r="K97" s="167">
        <v>52</v>
      </c>
      <c r="L97" s="167">
        <v>112</v>
      </c>
      <c r="M97" s="167">
        <v>53</v>
      </c>
      <c r="N97" s="167">
        <v>-2</v>
      </c>
      <c r="O97" s="167">
        <v>-8</v>
      </c>
      <c r="P97" s="167">
        <v>-4</v>
      </c>
      <c r="Q97" s="167">
        <v>-20</v>
      </c>
      <c r="R97" s="167">
        <v>7</v>
      </c>
      <c r="S97" s="167">
        <v>-5</v>
      </c>
      <c r="T97" s="167">
        <v>0</v>
      </c>
      <c r="U97" s="167">
        <v>14</v>
      </c>
      <c r="V97" s="167">
        <v>-13</v>
      </c>
      <c r="W97" s="168">
        <v>-15</v>
      </c>
    </row>
    <row r="98" spans="1:23" ht="15.75" customHeight="1" x14ac:dyDescent="0.2">
      <c r="A98" s="12" t="s">
        <v>146</v>
      </c>
      <c r="B98" s="164" t="s">
        <v>16</v>
      </c>
      <c r="C98" s="167">
        <v>339</v>
      </c>
      <c r="D98" s="167"/>
      <c r="E98" s="167">
        <v>32</v>
      </c>
      <c r="F98" s="167">
        <v>27</v>
      </c>
      <c r="G98" s="167">
        <v>6</v>
      </c>
      <c r="H98" s="167">
        <v>-77</v>
      </c>
      <c r="I98" s="167">
        <v>21</v>
      </c>
      <c r="J98" s="167">
        <v>117</v>
      </c>
      <c r="K98" s="167">
        <v>76</v>
      </c>
      <c r="L98" s="167">
        <v>24</v>
      </c>
      <c r="M98" s="167">
        <v>3</v>
      </c>
      <c r="N98" s="167">
        <v>23</v>
      </c>
      <c r="O98" s="167">
        <v>5</v>
      </c>
      <c r="P98" s="167">
        <v>31</v>
      </c>
      <c r="Q98" s="167">
        <v>28</v>
      </c>
      <c r="R98" s="167">
        <v>7</v>
      </c>
      <c r="S98" s="167">
        <v>11</v>
      </c>
      <c r="T98" s="167">
        <v>-9</v>
      </c>
      <c r="U98" s="167">
        <v>5</v>
      </c>
      <c r="V98" s="167">
        <v>6</v>
      </c>
      <c r="W98" s="168">
        <v>3</v>
      </c>
    </row>
    <row r="99" spans="1:23" ht="15.75" customHeight="1" x14ac:dyDescent="0.2">
      <c r="A99" s="12" t="s">
        <v>166</v>
      </c>
      <c r="B99" s="164" t="s">
        <v>17</v>
      </c>
      <c r="C99" s="167">
        <v>1167</v>
      </c>
      <c r="D99" s="167"/>
      <c r="E99" s="167">
        <v>92</v>
      </c>
      <c r="F99" s="167">
        <v>86</v>
      </c>
      <c r="G99" s="167">
        <v>38</v>
      </c>
      <c r="H99" s="167">
        <v>522</v>
      </c>
      <c r="I99" s="167">
        <v>-288</v>
      </c>
      <c r="J99" s="167">
        <v>12</v>
      </c>
      <c r="K99" s="167">
        <v>143</v>
      </c>
      <c r="L99" s="167">
        <v>112</v>
      </c>
      <c r="M99" s="167">
        <v>87</v>
      </c>
      <c r="N99" s="167">
        <v>86</v>
      </c>
      <c r="O99" s="167">
        <v>69</v>
      </c>
      <c r="P99" s="167">
        <v>65</v>
      </c>
      <c r="Q99" s="167">
        <v>73</v>
      </c>
      <c r="R99" s="167">
        <v>51</v>
      </c>
      <c r="S99" s="167">
        <v>22</v>
      </c>
      <c r="T99" s="167">
        <v>0</v>
      </c>
      <c r="U99" s="167">
        <v>2</v>
      </c>
      <c r="V99" s="167">
        <v>-14</v>
      </c>
      <c r="W99" s="168">
        <v>9</v>
      </c>
    </row>
    <row r="100" spans="1:23" ht="15.75" customHeight="1" x14ac:dyDescent="0.2">
      <c r="A100" s="12" t="s">
        <v>211</v>
      </c>
      <c r="B100" s="164" t="s">
        <v>18</v>
      </c>
      <c r="C100" s="167">
        <v>2596</v>
      </c>
      <c r="D100" s="167"/>
      <c r="E100" s="167">
        <v>-201</v>
      </c>
      <c r="F100" s="167">
        <v>-113</v>
      </c>
      <c r="G100" s="167">
        <v>-17</v>
      </c>
      <c r="H100" s="167">
        <v>1256</v>
      </c>
      <c r="I100" s="167">
        <v>2117</v>
      </c>
      <c r="J100" s="167">
        <v>376</v>
      </c>
      <c r="K100" s="167">
        <v>-165</v>
      </c>
      <c r="L100" s="167">
        <v>-306</v>
      </c>
      <c r="M100" s="167">
        <v>-121</v>
      </c>
      <c r="N100" s="167">
        <v>-48</v>
      </c>
      <c r="O100" s="167">
        <v>-58</v>
      </c>
      <c r="P100" s="167">
        <v>-69</v>
      </c>
      <c r="Q100" s="167">
        <v>1</v>
      </c>
      <c r="R100" s="167">
        <v>-39</v>
      </c>
      <c r="S100" s="167">
        <v>8</v>
      </c>
      <c r="T100" s="167">
        <v>7</v>
      </c>
      <c r="U100" s="167">
        <v>-22</v>
      </c>
      <c r="V100" s="167">
        <v>6</v>
      </c>
      <c r="W100" s="168">
        <v>-16</v>
      </c>
    </row>
    <row r="101" spans="1:23" ht="15.75" customHeight="1" x14ac:dyDescent="0.2">
      <c r="A101" s="12" t="s">
        <v>149</v>
      </c>
      <c r="B101" s="164" t="s">
        <v>19</v>
      </c>
      <c r="C101" s="167">
        <v>487</v>
      </c>
      <c r="D101" s="167"/>
      <c r="E101" s="167">
        <v>48</v>
      </c>
      <c r="F101" s="167">
        <v>33</v>
      </c>
      <c r="G101" s="167">
        <v>21</v>
      </c>
      <c r="H101" s="167">
        <v>-272</v>
      </c>
      <c r="I101" s="167">
        <v>62</v>
      </c>
      <c r="J101" s="167">
        <v>81</v>
      </c>
      <c r="K101" s="167">
        <v>66</v>
      </c>
      <c r="L101" s="167">
        <v>142</v>
      </c>
      <c r="M101" s="167">
        <v>58</v>
      </c>
      <c r="N101" s="167">
        <v>91</v>
      </c>
      <c r="O101" s="167">
        <v>69</v>
      </c>
      <c r="P101" s="167">
        <v>49</v>
      </c>
      <c r="Q101" s="167">
        <v>35</v>
      </c>
      <c r="R101" s="167">
        <v>6</v>
      </c>
      <c r="S101" s="167">
        <v>-19</v>
      </c>
      <c r="T101" s="167">
        <v>2</v>
      </c>
      <c r="U101" s="167">
        <v>15</v>
      </c>
      <c r="V101" s="167">
        <v>-4</v>
      </c>
      <c r="W101" s="168">
        <v>4</v>
      </c>
    </row>
    <row r="102" spans="1:23" ht="15.75" customHeight="1" x14ac:dyDescent="0.2">
      <c r="A102" s="12" t="s">
        <v>150</v>
      </c>
      <c r="B102" s="164" t="s">
        <v>20</v>
      </c>
      <c r="C102" s="167">
        <v>9</v>
      </c>
      <c r="D102" s="167"/>
      <c r="E102" s="167">
        <v>27</v>
      </c>
      <c r="F102" s="167">
        <v>17</v>
      </c>
      <c r="G102" s="167">
        <v>8</v>
      </c>
      <c r="H102" s="167">
        <v>-11</v>
      </c>
      <c r="I102" s="167">
        <v>-24</v>
      </c>
      <c r="J102" s="167">
        <v>-39</v>
      </c>
      <c r="K102" s="167">
        <v>-10</v>
      </c>
      <c r="L102" s="167">
        <v>0</v>
      </c>
      <c r="M102" s="167">
        <v>6</v>
      </c>
      <c r="N102" s="167">
        <v>8</v>
      </c>
      <c r="O102" s="167">
        <v>0</v>
      </c>
      <c r="P102" s="167">
        <v>1</v>
      </c>
      <c r="Q102" s="167">
        <v>7</v>
      </c>
      <c r="R102" s="167">
        <v>8</v>
      </c>
      <c r="S102" s="167">
        <v>3</v>
      </c>
      <c r="T102" s="167">
        <v>-8</v>
      </c>
      <c r="U102" s="167">
        <v>-1</v>
      </c>
      <c r="V102" s="167">
        <v>7</v>
      </c>
      <c r="W102" s="168">
        <v>10</v>
      </c>
    </row>
    <row r="103" spans="1:23" ht="15.75" customHeight="1" x14ac:dyDescent="0.2">
      <c r="A103" s="12" t="s">
        <v>151</v>
      </c>
      <c r="B103" s="164" t="s">
        <v>21</v>
      </c>
      <c r="C103" s="167">
        <v>491</v>
      </c>
      <c r="D103" s="167"/>
      <c r="E103" s="167">
        <v>53</v>
      </c>
      <c r="F103" s="167">
        <v>39</v>
      </c>
      <c r="G103" s="167">
        <v>-7</v>
      </c>
      <c r="H103" s="167">
        <v>-43</v>
      </c>
      <c r="I103" s="167">
        <v>25</v>
      </c>
      <c r="J103" s="167">
        <v>116</v>
      </c>
      <c r="K103" s="167">
        <v>126</v>
      </c>
      <c r="L103" s="167">
        <v>98</v>
      </c>
      <c r="M103" s="167">
        <v>3</v>
      </c>
      <c r="N103" s="167">
        <v>23</v>
      </c>
      <c r="O103" s="167">
        <v>12</v>
      </c>
      <c r="P103" s="167">
        <v>17</v>
      </c>
      <c r="Q103" s="167">
        <v>4</v>
      </c>
      <c r="R103" s="167">
        <v>19</v>
      </c>
      <c r="S103" s="167">
        <v>-2</v>
      </c>
      <c r="T103" s="167">
        <v>-8</v>
      </c>
      <c r="U103" s="167">
        <v>13</v>
      </c>
      <c r="V103" s="167">
        <v>3</v>
      </c>
      <c r="W103" s="168">
        <v>0</v>
      </c>
    </row>
    <row r="104" spans="1:23" ht="15.75" customHeight="1" x14ac:dyDescent="0.2">
      <c r="A104" s="12" t="s">
        <v>152</v>
      </c>
      <c r="B104" s="164" t="s">
        <v>22</v>
      </c>
      <c r="C104" s="167">
        <v>128</v>
      </c>
      <c r="D104" s="167"/>
      <c r="E104" s="167">
        <v>10</v>
      </c>
      <c r="F104" s="167">
        <v>20</v>
      </c>
      <c r="G104" s="167">
        <v>41</v>
      </c>
      <c r="H104" s="167">
        <v>-99</v>
      </c>
      <c r="I104" s="167">
        <v>28</v>
      </c>
      <c r="J104" s="167">
        <v>-17</v>
      </c>
      <c r="K104" s="167">
        <v>45</v>
      </c>
      <c r="L104" s="167">
        <v>29</v>
      </c>
      <c r="M104" s="167">
        <v>15</v>
      </c>
      <c r="N104" s="167">
        <v>-2</v>
      </c>
      <c r="O104" s="167">
        <v>18</v>
      </c>
      <c r="P104" s="167">
        <v>-8</v>
      </c>
      <c r="Q104" s="167">
        <v>32</v>
      </c>
      <c r="R104" s="167">
        <v>-1</v>
      </c>
      <c r="S104" s="167">
        <v>8</v>
      </c>
      <c r="T104" s="167">
        <v>6</v>
      </c>
      <c r="U104" s="167">
        <v>0</v>
      </c>
      <c r="V104" s="167">
        <v>3</v>
      </c>
      <c r="W104" s="168">
        <v>0</v>
      </c>
    </row>
    <row r="105" spans="1:23" ht="15.75" customHeight="1" x14ac:dyDescent="0.2">
      <c r="A105" s="12" t="s">
        <v>153</v>
      </c>
      <c r="B105" s="169" t="s">
        <v>85</v>
      </c>
      <c r="C105" s="167">
        <v>26</v>
      </c>
      <c r="D105" s="167"/>
      <c r="E105" s="167">
        <v>-2</v>
      </c>
      <c r="F105" s="167">
        <v>5</v>
      </c>
      <c r="G105" s="167">
        <v>8</v>
      </c>
      <c r="H105" s="167">
        <v>-32</v>
      </c>
      <c r="I105" s="167">
        <v>-13</v>
      </c>
      <c r="J105" s="167">
        <v>-3</v>
      </c>
      <c r="K105" s="167">
        <v>11</v>
      </c>
      <c r="L105" s="167">
        <v>17</v>
      </c>
      <c r="M105" s="167">
        <v>-1</v>
      </c>
      <c r="N105" s="167">
        <v>9</v>
      </c>
      <c r="O105" s="167">
        <v>2</v>
      </c>
      <c r="P105" s="167">
        <v>14</v>
      </c>
      <c r="Q105" s="167">
        <v>8</v>
      </c>
      <c r="R105" s="167">
        <v>4</v>
      </c>
      <c r="S105" s="167">
        <v>-3</v>
      </c>
      <c r="T105" s="167">
        <v>0</v>
      </c>
      <c r="U105" s="167">
        <v>-1</v>
      </c>
      <c r="V105" s="167">
        <v>0</v>
      </c>
      <c r="W105" s="168">
        <v>3</v>
      </c>
    </row>
    <row r="106" spans="1:23" ht="15.75" customHeight="1" x14ac:dyDescent="0.2">
      <c r="A106" s="12" t="s">
        <v>154</v>
      </c>
      <c r="B106" s="164" t="s">
        <v>23</v>
      </c>
      <c r="C106" s="167">
        <v>41</v>
      </c>
      <c r="D106" s="167"/>
      <c r="E106" s="167">
        <v>17</v>
      </c>
      <c r="F106" s="167">
        <v>-2</v>
      </c>
      <c r="G106" s="167">
        <v>14</v>
      </c>
      <c r="H106" s="167">
        <v>-37</v>
      </c>
      <c r="I106" s="167">
        <v>-76</v>
      </c>
      <c r="J106" s="167">
        <v>-48</v>
      </c>
      <c r="K106" s="167">
        <v>7</v>
      </c>
      <c r="L106" s="167">
        <v>32</v>
      </c>
      <c r="M106" s="167">
        <v>0</v>
      </c>
      <c r="N106" s="167">
        <v>1</v>
      </c>
      <c r="O106" s="167">
        <v>45</v>
      </c>
      <c r="P106" s="167">
        <v>64</v>
      </c>
      <c r="Q106" s="167">
        <v>23</v>
      </c>
      <c r="R106" s="167">
        <v>20</v>
      </c>
      <c r="S106" s="167">
        <v>1</v>
      </c>
      <c r="T106" s="167">
        <v>0</v>
      </c>
      <c r="U106" s="167">
        <v>-4</v>
      </c>
      <c r="V106" s="167">
        <v>-13</v>
      </c>
      <c r="W106" s="168">
        <v>-3</v>
      </c>
    </row>
    <row r="107" spans="1:23" ht="15.75" customHeight="1" x14ac:dyDescent="0.2">
      <c r="A107" s="12" t="s">
        <v>210</v>
      </c>
      <c r="B107" s="164" t="s">
        <v>24</v>
      </c>
      <c r="C107" s="167">
        <v>692</v>
      </c>
      <c r="D107" s="167"/>
      <c r="E107" s="167">
        <v>99</v>
      </c>
      <c r="F107" s="167">
        <v>32</v>
      </c>
      <c r="G107" s="167">
        <v>57</v>
      </c>
      <c r="H107" s="167">
        <v>-42</v>
      </c>
      <c r="I107" s="167">
        <v>17</v>
      </c>
      <c r="J107" s="167">
        <v>120</v>
      </c>
      <c r="K107" s="167">
        <v>162</v>
      </c>
      <c r="L107" s="167">
        <v>123</v>
      </c>
      <c r="M107" s="167">
        <v>66</v>
      </c>
      <c r="N107" s="167">
        <v>50</v>
      </c>
      <c r="O107" s="167">
        <v>39</v>
      </c>
      <c r="P107" s="167">
        <v>26</v>
      </c>
      <c r="Q107" s="167">
        <v>-2</v>
      </c>
      <c r="R107" s="167">
        <v>0</v>
      </c>
      <c r="S107" s="167">
        <v>-6</v>
      </c>
      <c r="T107" s="167">
        <v>-7</v>
      </c>
      <c r="U107" s="167">
        <v>-15</v>
      </c>
      <c r="V107" s="167">
        <v>-18</v>
      </c>
      <c r="W107" s="168">
        <v>-9</v>
      </c>
    </row>
    <row r="108" spans="1:23" ht="15.75" customHeight="1" x14ac:dyDescent="0.2">
      <c r="A108" s="12" t="s">
        <v>156</v>
      </c>
      <c r="B108" s="164" t="s">
        <v>25</v>
      </c>
      <c r="C108" s="167">
        <v>78</v>
      </c>
      <c r="D108" s="167"/>
      <c r="E108" s="167">
        <v>12</v>
      </c>
      <c r="F108" s="167">
        <v>6</v>
      </c>
      <c r="G108" s="167">
        <v>4</v>
      </c>
      <c r="H108" s="167">
        <v>-30</v>
      </c>
      <c r="I108" s="167">
        <v>8</v>
      </c>
      <c r="J108" s="167">
        <v>-6</v>
      </c>
      <c r="K108" s="167">
        <v>22</v>
      </c>
      <c r="L108" s="167">
        <v>11</v>
      </c>
      <c r="M108" s="167">
        <v>16</v>
      </c>
      <c r="N108" s="167">
        <v>16</v>
      </c>
      <c r="O108" s="167">
        <v>15</v>
      </c>
      <c r="P108" s="167">
        <v>6</v>
      </c>
      <c r="Q108" s="167">
        <v>-1</v>
      </c>
      <c r="R108" s="167">
        <v>-7</v>
      </c>
      <c r="S108" s="167">
        <v>4</v>
      </c>
      <c r="T108" s="167">
        <v>0</v>
      </c>
      <c r="U108" s="167">
        <v>1</v>
      </c>
      <c r="V108" s="167">
        <v>-1</v>
      </c>
      <c r="W108" s="168">
        <v>2</v>
      </c>
    </row>
    <row r="109" spans="1:23" ht="15.75" customHeight="1" x14ac:dyDescent="0.2">
      <c r="A109" s="12" t="s">
        <v>167</v>
      </c>
      <c r="B109" s="169" t="s">
        <v>131</v>
      </c>
      <c r="C109" s="167">
        <v>524</v>
      </c>
      <c r="D109" s="167"/>
      <c r="E109" s="167">
        <v>68</v>
      </c>
      <c r="F109" s="167">
        <v>49</v>
      </c>
      <c r="G109" s="167">
        <v>73</v>
      </c>
      <c r="H109" s="167">
        <v>-193</v>
      </c>
      <c r="I109" s="167">
        <v>47</v>
      </c>
      <c r="J109" s="167">
        <v>27</v>
      </c>
      <c r="K109" s="167">
        <v>111</v>
      </c>
      <c r="L109" s="167">
        <v>79</v>
      </c>
      <c r="M109" s="167">
        <v>83</v>
      </c>
      <c r="N109" s="167">
        <v>72</v>
      </c>
      <c r="O109" s="167">
        <v>15</v>
      </c>
      <c r="P109" s="167">
        <v>40</v>
      </c>
      <c r="Q109" s="167">
        <v>22</v>
      </c>
      <c r="R109" s="167">
        <v>28</v>
      </c>
      <c r="S109" s="167">
        <v>-3</v>
      </c>
      <c r="T109" s="167">
        <v>-4</v>
      </c>
      <c r="U109" s="167">
        <v>-7</v>
      </c>
      <c r="V109" s="167">
        <v>7</v>
      </c>
      <c r="W109" s="168">
        <v>10</v>
      </c>
    </row>
    <row r="110" spans="1:23" ht="15.75" customHeight="1" x14ac:dyDescent="0.2">
      <c r="A110" s="12" t="s">
        <v>158</v>
      </c>
      <c r="B110" s="164" t="s">
        <v>27</v>
      </c>
      <c r="C110" s="167">
        <v>781</v>
      </c>
      <c r="D110" s="167"/>
      <c r="E110" s="167">
        <v>25</v>
      </c>
      <c r="F110" s="167">
        <v>41</v>
      </c>
      <c r="G110" s="167">
        <v>13</v>
      </c>
      <c r="H110" s="167">
        <v>20</v>
      </c>
      <c r="I110" s="167">
        <v>191</v>
      </c>
      <c r="J110" s="167">
        <v>169</v>
      </c>
      <c r="K110" s="167">
        <v>92</v>
      </c>
      <c r="L110" s="167">
        <v>89</v>
      </c>
      <c r="M110" s="167">
        <v>32</v>
      </c>
      <c r="N110" s="167">
        <v>10</v>
      </c>
      <c r="O110" s="167">
        <v>29</v>
      </c>
      <c r="P110" s="167">
        <v>7</v>
      </c>
      <c r="Q110" s="167">
        <v>7</v>
      </c>
      <c r="R110" s="167">
        <v>-2</v>
      </c>
      <c r="S110" s="167">
        <v>10</v>
      </c>
      <c r="T110" s="167">
        <v>8</v>
      </c>
      <c r="U110" s="167">
        <v>22</v>
      </c>
      <c r="V110" s="167">
        <v>13</v>
      </c>
      <c r="W110" s="168">
        <v>5</v>
      </c>
    </row>
    <row r="111" spans="1:23" ht="15.75" customHeight="1" x14ac:dyDescent="0.2">
      <c r="A111" s="12" t="s">
        <v>159</v>
      </c>
      <c r="B111" s="164" t="s">
        <v>8</v>
      </c>
      <c r="C111" s="167">
        <v>335</v>
      </c>
      <c r="D111" s="167"/>
      <c r="E111" s="167">
        <v>70</v>
      </c>
      <c r="F111" s="167">
        <v>32</v>
      </c>
      <c r="G111" s="167">
        <v>1</v>
      </c>
      <c r="H111" s="167">
        <v>-81</v>
      </c>
      <c r="I111" s="167">
        <v>-6</v>
      </c>
      <c r="J111" s="167">
        <v>-12</v>
      </c>
      <c r="K111" s="167">
        <v>65</v>
      </c>
      <c r="L111" s="167">
        <v>65</v>
      </c>
      <c r="M111" s="167">
        <v>52</v>
      </c>
      <c r="N111" s="167">
        <v>45</v>
      </c>
      <c r="O111" s="167">
        <v>40</v>
      </c>
      <c r="P111" s="167">
        <v>50</v>
      </c>
      <c r="Q111" s="167">
        <v>44</v>
      </c>
      <c r="R111" s="167">
        <v>13</v>
      </c>
      <c r="S111" s="167">
        <v>-19</v>
      </c>
      <c r="T111" s="167">
        <v>10</v>
      </c>
      <c r="U111" s="167">
        <v>-6</v>
      </c>
      <c r="V111" s="167">
        <v>-24</v>
      </c>
      <c r="W111" s="168">
        <v>-4</v>
      </c>
    </row>
    <row r="112" spans="1:23" ht="15.75" customHeight="1" x14ac:dyDescent="0.2">
      <c r="A112" s="12" t="s">
        <v>160</v>
      </c>
      <c r="B112" s="164" t="s">
        <v>28</v>
      </c>
      <c r="C112" s="167">
        <v>-51</v>
      </c>
      <c r="D112" s="167"/>
      <c r="E112" s="167">
        <v>10</v>
      </c>
      <c r="F112" s="167">
        <v>4</v>
      </c>
      <c r="G112" s="167">
        <v>1</v>
      </c>
      <c r="H112" s="167">
        <v>-42</v>
      </c>
      <c r="I112" s="167">
        <v>-18</v>
      </c>
      <c r="J112" s="167">
        <v>5</v>
      </c>
      <c r="K112" s="167">
        <v>-2</v>
      </c>
      <c r="L112" s="167">
        <v>7</v>
      </c>
      <c r="M112" s="167">
        <v>-2</v>
      </c>
      <c r="N112" s="167">
        <v>5</v>
      </c>
      <c r="O112" s="167">
        <v>-1</v>
      </c>
      <c r="P112" s="167">
        <v>-10</v>
      </c>
      <c r="Q112" s="167">
        <v>-7</v>
      </c>
      <c r="R112" s="167">
        <v>-3</v>
      </c>
      <c r="S112" s="167">
        <v>0</v>
      </c>
      <c r="T112" s="167">
        <v>2</v>
      </c>
      <c r="U112" s="167">
        <v>0</v>
      </c>
      <c r="V112" s="167">
        <v>2</v>
      </c>
      <c r="W112" s="168">
        <v>-2</v>
      </c>
    </row>
    <row r="113" spans="1:23" ht="15.75" customHeight="1" x14ac:dyDescent="0.2">
      <c r="A113" s="12" t="s">
        <v>161</v>
      </c>
      <c r="B113" s="164" t="s">
        <v>29</v>
      </c>
      <c r="C113" s="167">
        <v>332</v>
      </c>
      <c r="D113" s="167"/>
      <c r="E113" s="167">
        <v>14</v>
      </c>
      <c r="F113" s="167">
        <v>23</v>
      </c>
      <c r="G113" s="167">
        <v>29</v>
      </c>
      <c r="H113" s="167">
        <v>-38</v>
      </c>
      <c r="I113" s="167">
        <v>2</v>
      </c>
      <c r="J113" s="167">
        <v>-27</v>
      </c>
      <c r="K113" s="167">
        <v>60</v>
      </c>
      <c r="L113" s="167">
        <v>30</v>
      </c>
      <c r="M113" s="167">
        <v>4</v>
      </c>
      <c r="N113" s="167">
        <v>41</v>
      </c>
      <c r="O113" s="167">
        <v>41</v>
      </c>
      <c r="P113" s="167">
        <v>26</v>
      </c>
      <c r="Q113" s="167">
        <v>56</v>
      </c>
      <c r="R113" s="167">
        <v>42</v>
      </c>
      <c r="S113" s="167">
        <v>9</v>
      </c>
      <c r="T113" s="167">
        <v>10</v>
      </c>
      <c r="U113" s="167">
        <v>1</v>
      </c>
      <c r="V113" s="167">
        <v>13</v>
      </c>
      <c r="W113" s="168">
        <v>-4</v>
      </c>
    </row>
    <row r="114" spans="1:23" ht="15.75" customHeight="1" x14ac:dyDescent="0.2">
      <c r="A114" s="12" t="s">
        <v>162</v>
      </c>
      <c r="B114" s="164" t="s">
        <v>30</v>
      </c>
      <c r="C114" s="167">
        <v>893</v>
      </c>
      <c r="D114" s="167"/>
      <c r="E114" s="167">
        <v>90</v>
      </c>
      <c r="F114" s="167">
        <v>84</v>
      </c>
      <c r="G114" s="167">
        <v>60</v>
      </c>
      <c r="H114" s="167">
        <v>-78</v>
      </c>
      <c r="I114" s="167">
        <v>112</v>
      </c>
      <c r="J114" s="167">
        <v>145</v>
      </c>
      <c r="K114" s="167">
        <v>156</v>
      </c>
      <c r="L114" s="167">
        <v>122</v>
      </c>
      <c r="M114" s="167">
        <v>43</v>
      </c>
      <c r="N114" s="167">
        <v>52</v>
      </c>
      <c r="O114" s="167">
        <v>10</v>
      </c>
      <c r="P114" s="167">
        <v>26</v>
      </c>
      <c r="Q114" s="167">
        <v>24</v>
      </c>
      <c r="R114" s="167">
        <v>17</v>
      </c>
      <c r="S114" s="167">
        <v>7</v>
      </c>
      <c r="T114" s="167">
        <v>24</v>
      </c>
      <c r="U114" s="167">
        <v>12</v>
      </c>
      <c r="V114" s="167">
        <v>-9</v>
      </c>
      <c r="W114" s="168">
        <v>-4</v>
      </c>
    </row>
    <row r="115" spans="1:23" ht="15.75" customHeight="1" x14ac:dyDescent="0.2">
      <c r="A115" s="12" t="s">
        <v>163</v>
      </c>
      <c r="B115" s="164" t="s">
        <v>31</v>
      </c>
      <c r="C115" s="167">
        <v>-15</v>
      </c>
      <c r="D115" s="167"/>
      <c r="E115" s="167">
        <v>50</v>
      </c>
      <c r="F115" s="167">
        <v>33</v>
      </c>
      <c r="G115" s="167">
        <v>35</v>
      </c>
      <c r="H115" s="167">
        <v>193</v>
      </c>
      <c r="I115" s="167">
        <v>-335</v>
      </c>
      <c r="J115" s="167">
        <v>-105</v>
      </c>
      <c r="K115" s="167">
        <v>42</v>
      </c>
      <c r="L115" s="167">
        <v>41</v>
      </c>
      <c r="M115" s="167">
        <v>23</v>
      </c>
      <c r="N115" s="167">
        <v>-1</v>
      </c>
      <c r="O115" s="167">
        <v>15</v>
      </c>
      <c r="P115" s="167">
        <v>-9</v>
      </c>
      <c r="Q115" s="167">
        <v>-6</v>
      </c>
      <c r="R115" s="167">
        <v>6</v>
      </c>
      <c r="S115" s="167">
        <v>-2</v>
      </c>
      <c r="T115" s="167">
        <v>-7</v>
      </c>
      <c r="U115" s="167">
        <v>5</v>
      </c>
      <c r="V115" s="167">
        <v>4</v>
      </c>
      <c r="W115" s="168">
        <v>3</v>
      </c>
    </row>
    <row r="116" spans="1:23" ht="15.75" customHeight="1" x14ac:dyDescent="0.2">
      <c r="A116" s="12" t="s">
        <v>164</v>
      </c>
      <c r="B116" s="164" t="s">
        <v>10</v>
      </c>
      <c r="C116" s="167">
        <v>-96</v>
      </c>
      <c r="D116" s="167"/>
      <c r="E116" s="167">
        <v>-5</v>
      </c>
      <c r="F116" s="167">
        <v>2</v>
      </c>
      <c r="G116" s="167">
        <v>-18</v>
      </c>
      <c r="H116" s="167">
        <v>-20</v>
      </c>
      <c r="I116" s="167">
        <v>-24</v>
      </c>
      <c r="J116" s="167">
        <v>2</v>
      </c>
      <c r="K116" s="167">
        <v>-3</v>
      </c>
      <c r="L116" s="167">
        <v>-16</v>
      </c>
      <c r="M116" s="167">
        <v>-4</v>
      </c>
      <c r="N116" s="167">
        <v>0</v>
      </c>
      <c r="O116" s="167">
        <v>-5</v>
      </c>
      <c r="P116" s="167">
        <v>-2</v>
      </c>
      <c r="Q116" s="167">
        <v>2</v>
      </c>
      <c r="R116" s="167">
        <v>2</v>
      </c>
      <c r="S116" s="167">
        <v>12</v>
      </c>
      <c r="T116" s="167">
        <v>-7</v>
      </c>
      <c r="U116" s="167">
        <v>-10</v>
      </c>
      <c r="V116" s="167">
        <v>-3</v>
      </c>
      <c r="W116" s="168">
        <v>1</v>
      </c>
    </row>
    <row r="117" spans="1:23" ht="15.75" customHeight="1" x14ac:dyDescent="0.2">
      <c r="A117" s="170" t="s">
        <v>165</v>
      </c>
      <c r="B117" s="171" t="s">
        <v>32</v>
      </c>
      <c r="C117" s="172">
        <v>294</v>
      </c>
      <c r="D117" s="172"/>
      <c r="E117" s="172">
        <v>70</v>
      </c>
      <c r="F117" s="172">
        <v>39</v>
      </c>
      <c r="G117" s="172">
        <v>12</v>
      </c>
      <c r="H117" s="172">
        <v>-124</v>
      </c>
      <c r="I117" s="172">
        <v>-2</v>
      </c>
      <c r="J117" s="172">
        <v>74</v>
      </c>
      <c r="K117" s="172">
        <v>122</v>
      </c>
      <c r="L117" s="172">
        <v>70</v>
      </c>
      <c r="M117" s="172">
        <v>55</v>
      </c>
      <c r="N117" s="172">
        <v>-15</v>
      </c>
      <c r="O117" s="172">
        <v>-4</v>
      </c>
      <c r="P117" s="172">
        <v>-4</v>
      </c>
      <c r="Q117" s="172">
        <v>-18</v>
      </c>
      <c r="R117" s="172">
        <v>1</v>
      </c>
      <c r="S117" s="172">
        <v>11</v>
      </c>
      <c r="T117" s="172">
        <v>-3</v>
      </c>
      <c r="U117" s="172">
        <v>2</v>
      </c>
      <c r="V117" s="172">
        <v>7</v>
      </c>
      <c r="W117" s="173">
        <v>1</v>
      </c>
    </row>
    <row r="118" spans="1:23" ht="12" customHeight="1" x14ac:dyDescent="0.2"/>
    <row r="119" spans="1:23" ht="12" customHeight="1" x14ac:dyDescent="0.2">
      <c r="A119" s="244" t="s">
        <v>82</v>
      </c>
      <c r="B119" s="244"/>
    </row>
    <row r="120" spans="1:23" ht="13.5" customHeight="1" x14ac:dyDescent="0.2">
      <c r="A120" s="246" t="s">
        <v>216</v>
      </c>
      <c r="B120" s="246"/>
      <c r="C120" s="246"/>
      <c r="D120" s="246"/>
      <c r="E120" s="246"/>
      <c r="F120" s="246"/>
      <c r="G120" s="246"/>
      <c r="H120" s="246"/>
      <c r="I120" s="246"/>
      <c r="J120" s="246"/>
      <c r="K120" s="246"/>
      <c r="L120" s="246"/>
      <c r="M120" s="182"/>
      <c r="N120" s="182"/>
      <c r="O120" s="182"/>
      <c r="P120" s="182"/>
    </row>
    <row r="121" spans="1:23" ht="13.5" customHeight="1" x14ac:dyDescent="0.2">
      <c r="A121" s="246"/>
      <c r="B121" s="246"/>
      <c r="C121" s="246"/>
      <c r="D121" s="246"/>
      <c r="E121" s="246"/>
      <c r="F121" s="246"/>
      <c r="G121" s="246"/>
      <c r="H121" s="246"/>
      <c r="I121" s="246"/>
      <c r="J121" s="246"/>
      <c r="K121" s="246"/>
      <c r="L121" s="246"/>
      <c r="M121" s="182"/>
      <c r="N121" s="182"/>
      <c r="O121" s="182"/>
      <c r="P121" s="182"/>
    </row>
    <row r="122" spans="1:23" ht="13.5" customHeight="1" x14ac:dyDescent="0.2">
      <c r="A122" s="182"/>
      <c r="B122" s="182"/>
      <c r="C122" s="182"/>
      <c r="D122" s="182"/>
      <c r="E122" s="182"/>
      <c r="F122" s="182"/>
      <c r="G122" s="182"/>
      <c r="H122" s="182"/>
      <c r="I122" s="182"/>
      <c r="J122" s="182"/>
      <c r="K122" s="182"/>
      <c r="L122" s="182"/>
      <c r="M122" s="182"/>
      <c r="N122" s="182"/>
      <c r="O122" s="182"/>
      <c r="P122" s="182"/>
    </row>
    <row r="123" spans="1:23" ht="13.5" customHeight="1" x14ac:dyDescent="0.2">
      <c r="A123" s="227" t="s">
        <v>321</v>
      </c>
      <c r="B123" s="227"/>
      <c r="C123" s="101"/>
      <c r="D123" s="101"/>
      <c r="E123" s="101"/>
      <c r="F123" s="101"/>
      <c r="G123" s="101"/>
      <c r="H123" s="101"/>
      <c r="I123" s="101"/>
      <c r="J123" s="101"/>
      <c r="K123" s="101"/>
      <c r="L123" s="101"/>
    </row>
    <row r="124" spans="1:23" ht="15" customHeight="1" x14ac:dyDescent="0.2"/>
    <row r="125" spans="1:23" ht="15" customHeight="1" x14ac:dyDescent="0.2">
      <c r="D125" s="149"/>
      <c r="E125" s="149"/>
      <c r="F125" s="149"/>
      <c r="G125" s="149"/>
      <c r="H125" s="149"/>
      <c r="I125" s="149"/>
      <c r="J125" s="149"/>
      <c r="K125" s="149"/>
      <c r="L125" s="149"/>
      <c r="M125" s="149"/>
      <c r="N125" s="149"/>
      <c r="O125" s="149"/>
      <c r="P125" s="149"/>
      <c r="Q125" s="149"/>
      <c r="R125" s="149"/>
      <c r="S125" s="149"/>
      <c r="T125" s="149"/>
    </row>
    <row r="126" spans="1:23" ht="15" customHeight="1" x14ac:dyDescent="0.2">
      <c r="D126" s="99"/>
      <c r="E126" s="99"/>
    </row>
    <row r="127" spans="1:23" ht="15" customHeight="1" x14ac:dyDescent="0.2"/>
    <row r="128" spans="1:23" ht="15" customHeight="1" x14ac:dyDescent="0.2">
      <c r="D128" s="101"/>
      <c r="E128" s="101"/>
    </row>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sheetData>
  <mergeCells count="25">
    <mergeCell ref="A123:B123"/>
    <mergeCell ref="A81:B83"/>
    <mergeCell ref="C81:C83"/>
    <mergeCell ref="E81:W81"/>
    <mergeCell ref="E82:W82"/>
    <mergeCell ref="A119:B119"/>
    <mergeCell ref="A120:L121"/>
    <mergeCell ref="A42:B44"/>
    <mergeCell ref="C42:C44"/>
    <mergeCell ref="E42:W42"/>
    <mergeCell ref="E43:W43"/>
    <mergeCell ref="C80:J80"/>
    <mergeCell ref="Z34:AD34"/>
    <mergeCell ref="C41:J41"/>
    <mergeCell ref="A1:G1"/>
    <mergeCell ref="I1:J1"/>
    <mergeCell ref="A3:B5"/>
    <mergeCell ref="C3:C5"/>
    <mergeCell ref="E3:W3"/>
    <mergeCell ref="E4:W4"/>
    <mergeCell ref="AA13:AC13"/>
    <mergeCell ref="Z14:AD14"/>
    <mergeCell ref="Z16:AD16"/>
    <mergeCell ref="Z25:AD25"/>
    <mergeCell ref="AA36:AC36"/>
  </mergeCells>
  <hyperlinks>
    <hyperlink ref="I1" location="Contents!A1" display="back to contents"/>
    <hyperlink ref="AC21" location="'Council 15-16'!A1" display="2015/16"/>
    <hyperlink ref="AB21" location="'Council 14-15'!A1" display="2014/15"/>
    <hyperlink ref="AA21" location="'Council 13-14'!A1" display="2013/14"/>
    <hyperlink ref="AC20" location="'Council 12-13'!A1" display="2012/13"/>
    <hyperlink ref="AB20" location="'Council 11-12'!A1" display="2011/12"/>
    <hyperlink ref="AA20" location="'Council 10-11'!A1" display="2010/11"/>
    <hyperlink ref="AC19" location="'Council 09-10'!A1" display="2009/10"/>
    <hyperlink ref="AB19" location="'Council 08-09'!A1" display="2008/09"/>
    <hyperlink ref="AA19" location="'Council 07-08'!A1" display="2007/08"/>
    <hyperlink ref="AC18" location="'Council 06-07'!A1" display="2006/07"/>
    <hyperlink ref="AB18" location="'Council 05-06'!A1" display="2005/06"/>
    <hyperlink ref="AA18" location="'Council 04-05'!A1" display="2004/05"/>
    <hyperlink ref="AC17" location="'Council 03-04'!A1" display="2003/04"/>
    <hyperlink ref="AB17" location="'Council 02-03'!A1" display="2002/03"/>
    <hyperlink ref="AA17" location="'Council 01-02'!A1" display="2001/02"/>
    <hyperlink ref="AA22" location="'Council 16-17'!A1" display="2016-17"/>
    <hyperlink ref="AB22" location="'Council 17-18'!A1" display="2017-18"/>
    <hyperlink ref="AC22" location="'Council 18-19'!A1" display="2018-19"/>
    <hyperlink ref="AA23" location="'Council 19-20'!A1" display="2019-20"/>
    <hyperlink ref="AA32" location="'NHS Board 19-20'!A1" display="2019-20"/>
    <hyperlink ref="AC31" location="'NHS Board 18-19'!A1" display="2018-19"/>
    <hyperlink ref="AB31" location="'NHS Board 17-18'!A1" display="2017-18"/>
    <hyperlink ref="AA31" location="'NHS Board 16-17'!A1" display="2016-17"/>
    <hyperlink ref="AC30" location="'NHS Board 15-16'!A1" display="2015-16"/>
    <hyperlink ref="AB30" location="'NHS Board 14-15'!A1" display="2014-15"/>
    <hyperlink ref="AA30" location="'NHS Board 13-14'!A1" display="2013-14"/>
    <hyperlink ref="AC29" location="'NHS Board 12-13'!A1" display="2012-13"/>
    <hyperlink ref="AB29" location="'NHS Board 11-12'!A1" display="2011-12"/>
    <hyperlink ref="AA29" location="'NHS Board 10-11'!A1" display="2010-11"/>
    <hyperlink ref="AA28" location="'NHS Board 07-08'!A1" display="2007-08"/>
    <hyperlink ref="AB28" location="'NHS Board 08-09'!A1" display="2008-09"/>
    <hyperlink ref="AC28" location="'NHS Board 09-10'!A1" display="2009-10"/>
    <hyperlink ref="AC27" location="'NHS Board 06-07'!A1" display="2006-07"/>
    <hyperlink ref="AB27" location="'NHS Board 05-06'!A1" display="2005-06"/>
    <hyperlink ref="AA27" location="'NHS Board 04-05'!A1" display="2004-05"/>
    <hyperlink ref="AC26" location="'NHS Board 03-04'!A1" display="2003-04"/>
    <hyperlink ref="AB26" location="'NHS Board 02-03'!A1" display="2002-03"/>
    <hyperlink ref="AA26" location="'NHS Board 01-02'!A1" display="2001-02"/>
    <hyperlink ref="AB35" location="'Migration 18-20'!A1" display="2018-2020 Totals"/>
    <hyperlink ref="AA36" location="'Migration 18-20 as % of MYE'!A1" display="2018-2020 as % of Population"/>
    <hyperlink ref="AB37" location="'Migration 18-20 Chart'!A1" display="Interactive Graph"/>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139"/>
  <sheetViews>
    <sheetView showGridLines="0" workbookViewId="0">
      <selection sqref="A1:G1"/>
    </sheetView>
  </sheetViews>
  <sheetFormatPr defaultRowHeight="15" x14ac:dyDescent="0.2"/>
  <cols>
    <col min="1" max="1" width="11.28515625" style="25" customWidth="1"/>
    <col min="2" max="2" width="20.7109375" style="181" customWidth="1"/>
    <col min="3" max="3" width="11.7109375" style="25" customWidth="1"/>
    <col min="4" max="4" width="5.7109375" style="25" customWidth="1"/>
    <col min="5" max="24" width="9.7109375" style="25" customWidth="1"/>
    <col min="25" max="25" width="9.140625" style="25" customWidth="1"/>
    <col min="26" max="26" width="11.42578125" style="25" customWidth="1"/>
    <col min="27" max="27" width="17.7109375" style="25" customWidth="1"/>
    <col min="28" max="28" width="17.85546875" style="25" customWidth="1"/>
    <col min="29" max="29" width="18.5703125" style="25" customWidth="1"/>
    <col min="30" max="30" width="12" style="25" customWidth="1"/>
    <col min="31" max="16384" width="9.140625" style="25"/>
  </cols>
  <sheetData>
    <row r="1" spans="1:30" ht="18" customHeight="1" x14ac:dyDescent="0.2">
      <c r="A1" s="226" t="s">
        <v>329</v>
      </c>
      <c r="B1" s="226"/>
      <c r="C1" s="226"/>
      <c r="D1" s="226"/>
      <c r="E1" s="226"/>
      <c r="F1" s="226"/>
      <c r="G1" s="226"/>
      <c r="H1" s="120"/>
      <c r="I1" s="228" t="s">
        <v>209</v>
      </c>
      <c r="J1" s="228"/>
      <c r="K1" s="127"/>
      <c r="L1" s="127"/>
    </row>
    <row r="2" spans="1:30" ht="15" customHeight="1" x14ac:dyDescent="0.25">
      <c r="B2" s="156"/>
      <c r="C2" s="124"/>
      <c r="D2" s="124"/>
      <c r="E2" s="124"/>
      <c r="F2" s="124"/>
      <c r="G2" s="124"/>
      <c r="H2" s="124"/>
      <c r="J2" s="127"/>
      <c r="K2" s="127"/>
      <c r="L2" s="127"/>
      <c r="W2" s="128"/>
    </row>
    <row r="3" spans="1:30" ht="18" customHeight="1" x14ac:dyDescent="0.2">
      <c r="A3" s="234" t="s">
        <v>208</v>
      </c>
      <c r="B3" s="235"/>
      <c r="C3" s="231" t="s">
        <v>34</v>
      </c>
      <c r="D3" s="129"/>
      <c r="E3" s="229" t="s">
        <v>2</v>
      </c>
      <c r="F3" s="229"/>
      <c r="G3" s="229"/>
      <c r="H3" s="229"/>
      <c r="I3" s="229"/>
      <c r="J3" s="229"/>
      <c r="K3" s="229"/>
      <c r="L3" s="229"/>
      <c r="M3" s="229"/>
      <c r="N3" s="229"/>
      <c r="O3" s="229"/>
      <c r="P3" s="229"/>
      <c r="Q3" s="229"/>
      <c r="R3" s="229"/>
      <c r="S3" s="229"/>
      <c r="T3" s="229"/>
      <c r="U3" s="229"/>
      <c r="V3" s="229"/>
      <c r="W3" s="230"/>
    </row>
    <row r="4" spans="1:30" s="95" customFormat="1" ht="18" customHeight="1" x14ac:dyDescent="0.2">
      <c r="A4" s="236"/>
      <c r="B4" s="235"/>
      <c r="C4" s="232"/>
      <c r="E4" s="229" t="s">
        <v>63</v>
      </c>
      <c r="F4" s="229"/>
      <c r="G4" s="229"/>
      <c r="H4" s="229"/>
      <c r="I4" s="229"/>
      <c r="J4" s="229"/>
      <c r="K4" s="229"/>
      <c r="L4" s="229"/>
      <c r="M4" s="229"/>
      <c r="N4" s="229"/>
      <c r="O4" s="229"/>
      <c r="P4" s="229"/>
      <c r="Q4" s="229"/>
      <c r="R4" s="229"/>
      <c r="S4" s="229"/>
      <c r="T4" s="229"/>
      <c r="U4" s="229"/>
      <c r="V4" s="229"/>
      <c r="W4" s="230"/>
      <c r="Y4" s="25"/>
      <c r="Z4" s="25"/>
      <c r="AA4" s="25"/>
      <c r="AB4" s="25"/>
      <c r="AC4" s="25"/>
      <c r="AD4" s="25"/>
    </row>
    <row r="5" spans="1:30" s="95" customFormat="1" ht="18" customHeight="1" x14ac:dyDescent="0.2">
      <c r="A5" s="237"/>
      <c r="B5" s="238"/>
      <c r="C5" s="233"/>
      <c r="D5" s="130"/>
      <c r="E5" s="131" t="s">
        <v>43</v>
      </c>
      <c r="F5" s="131" t="s">
        <v>44</v>
      </c>
      <c r="G5" s="131" t="s">
        <v>45</v>
      </c>
      <c r="H5" s="131" t="s">
        <v>46</v>
      </c>
      <c r="I5" s="131" t="s">
        <v>47</v>
      </c>
      <c r="J5" s="131" t="s">
        <v>48</v>
      </c>
      <c r="K5" s="131" t="s">
        <v>49</v>
      </c>
      <c r="L5" s="132" t="s">
        <v>50</v>
      </c>
      <c r="M5" s="131" t="s">
        <v>51</v>
      </c>
      <c r="N5" s="131" t="s">
        <v>52</v>
      </c>
      <c r="O5" s="131" t="s">
        <v>53</v>
      </c>
      <c r="P5" s="131" t="s">
        <v>54</v>
      </c>
      <c r="Q5" s="131" t="s">
        <v>55</v>
      </c>
      <c r="R5" s="131" t="s">
        <v>56</v>
      </c>
      <c r="S5" s="131" t="s">
        <v>57</v>
      </c>
      <c r="T5" s="131" t="s">
        <v>58</v>
      </c>
      <c r="U5" s="131" t="s">
        <v>59</v>
      </c>
      <c r="V5" s="131" t="s">
        <v>60</v>
      </c>
      <c r="W5" s="151" t="s">
        <v>42</v>
      </c>
      <c r="Y5" s="25"/>
      <c r="Z5" s="25"/>
      <c r="AA5" s="25"/>
      <c r="AB5" s="25"/>
      <c r="AC5" s="25"/>
      <c r="AD5" s="25"/>
    </row>
    <row r="6" spans="1:30" ht="15.75" customHeight="1" x14ac:dyDescent="0.2">
      <c r="A6" s="134" t="s">
        <v>133</v>
      </c>
      <c r="B6" s="157" t="s">
        <v>3</v>
      </c>
      <c r="C6" s="158">
        <v>16882</v>
      </c>
      <c r="D6" s="159"/>
      <c r="E6" s="159">
        <v>999</v>
      </c>
      <c r="F6" s="159">
        <v>668</v>
      </c>
      <c r="G6" s="159">
        <v>760</v>
      </c>
      <c r="H6" s="159">
        <v>4915</v>
      </c>
      <c r="I6" s="159">
        <v>4551</v>
      </c>
      <c r="J6" s="159">
        <v>-344</v>
      </c>
      <c r="K6" s="159">
        <v>1073</v>
      </c>
      <c r="L6" s="159">
        <v>986</v>
      </c>
      <c r="M6" s="159">
        <v>705</v>
      </c>
      <c r="N6" s="159">
        <v>563</v>
      </c>
      <c r="O6" s="159">
        <v>626</v>
      </c>
      <c r="P6" s="159">
        <v>522</v>
      </c>
      <c r="Q6" s="159">
        <v>518</v>
      </c>
      <c r="R6" s="159">
        <v>307</v>
      </c>
      <c r="S6" s="159">
        <v>112</v>
      </c>
      <c r="T6" s="159">
        <v>-28</v>
      </c>
      <c r="U6" s="159">
        <v>-41</v>
      </c>
      <c r="V6" s="159">
        <v>23</v>
      </c>
      <c r="W6" s="160">
        <v>-33</v>
      </c>
    </row>
    <row r="7" spans="1:30" ht="15.75" customHeight="1" x14ac:dyDescent="0.2">
      <c r="A7" s="12"/>
      <c r="B7" s="157" t="s">
        <v>35</v>
      </c>
      <c r="C7" s="161"/>
      <c r="D7" s="162"/>
      <c r="E7" s="161"/>
      <c r="F7" s="161"/>
      <c r="G7" s="161"/>
      <c r="H7" s="161"/>
      <c r="I7" s="161"/>
      <c r="J7" s="161"/>
      <c r="K7" s="161"/>
      <c r="L7" s="161"/>
      <c r="M7" s="161"/>
      <c r="N7" s="161"/>
      <c r="O7" s="161"/>
      <c r="P7" s="161"/>
      <c r="Q7" s="161"/>
      <c r="R7" s="161"/>
      <c r="S7" s="161"/>
      <c r="T7" s="161"/>
      <c r="U7" s="161"/>
      <c r="V7" s="161"/>
      <c r="W7" s="163"/>
    </row>
    <row r="8" spans="1:30" ht="15.75" customHeight="1" x14ac:dyDescent="0.2">
      <c r="A8" s="12" t="s">
        <v>134</v>
      </c>
      <c r="B8" s="164" t="s">
        <v>4</v>
      </c>
      <c r="C8" s="165">
        <v>502</v>
      </c>
      <c r="D8" s="165"/>
      <c r="E8" s="165">
        <v>-37</v>
      </c>
      <c r="F8" s="165">
        <v>-2</v>
      </c>
      <c r="G8" s="165">
        <v>59</v>
      </c>
      <c r="H8" s="165">
        <v>1034</v>
      </c>
      <c r="I8" s="165">
        <v>273</v>
      </c>
      <c r="J8" s="165">
        <v>-234</v>
      </c>
      <c r="K8" s="165">
        <v>-310</v>
      </c>
      <c r="L8" s="165">
        <v>-140</v>
      </c>
      <c r="M8" s="165">
        <v>-38</v>
      </c>
      <c r="N8" s="165">
        <v>35</v>
      </c>
      <c r="O8" s="165">
        <v>-16</v>
      </c>
      <c r="P8" s="165">
        <v>-76</v>
      </c>
      <c r="Q8" s="165">
        <v>-51</v>
      </c>
      <c r="R8" s="165">
        <v>-26</v>
      </c>
      <c r="S8" s="165">
        <v>4</v>
      </c>
      <c r="T8" s="165">
        <v>19</v>
      </c>
      <c r="U8" s="165">
        <v>13</v>
      </c>
      <c r="V8" s="165">
        <v>-6</v>
      </c>
      <c r="W8" s="166">
        <v>1</v>
      </c>
    </row>
    <row r="9" spans="1:30" ht="15.75" customHeight="1" x14ac:dyDescent="0.2">
      <c r="A9" s="12" t="s">
        <v>135</v>
      </c>
      <c r="B9" s="164" t="s">
        <v>5</v>
      </c>
      <c r="C9" s="167">
        <v>-127</v>
      </c>
      <c r="D9" s="167"/>
      <c r="E9" s="167">
        <v>130</v>
      </c>
      <c r="F9" s="167">
        <v>90</v>
      </c>
      <c r="G9" s="167">
        <v>24</v>
      </c>
      <c r="H9" s="167">
        <v>-544</v>
      </c>
      <c r="I9" s="167">
        <v>-138</v>
      </c>
      <c r="J9" s="167">
        <v>-53</v>
      </c>
      <c r="K9" s="167">
        <v>209</v>
      </c>
      <c r="L9" s="167">
        <v>146</v>
      </c>
      <c r="M9" s="167">
        <v>18</v>
      </c>
      <c r="N9" s="167">
        <v>-12</v>
      </c>
      <c r="O9" s="167">
        <v>2</v>
      </c>
      <c r="P9" s="167">
        <v>26</v>
      </c>
      <c r="Q9" s="167">
        <v>-4</v>
      </c>
      <c r="R9" s="167">
        <v>-15</v>
      </c>
      <c r="S9" s="167">
        <v>-18</v>
      </c>
      <c r="T9" s="167">
        <v>5</v>
      </c>
      <c r="U9" s="167">
        <v>-14</v>
      </c>
      <c r="V9" s="167">
        <v>22</v>
      </c>
      <c r="W9" s="168">
        <v>-1</v>
      </c>
    </row>
    <row r="10" spans="1:30" ht="15.75" customHeight="1" x14ac:dyDescent="0.2">
      <c r="A10" s="12" t="s">
        <v>136</v>
      </c>
      <c r="B10" s="164" t="s">
        <v>6</v>
      </c>
      <c r="C10" s="167">
        <v>277</v>
      </c>
      <c r="D10" s="167"/>
      <c r="E10" s="167">
        <v>73</v>
      </c>
      <c r="F10" s="167">
        <v>29</v>
      </c>
      <c r="G10" s="167">
        <v>6</v>
      </c>
      <c r="H10" s="167">
        <v>-121</v>
      </c>
      <c r="I10" s="167">
        <v>-40</v>
      </c>
      <c r="J10" s="167">
        <v>-35</v>
      </c>
      <c r="K10" s="167">
        <v>46</v>
      </c>
      <c r="L10" s="167">
        <v>64</v>
      </c>
      <c r="M10" s="167">
        <v>41</v>
      </c>
      <c r="N10" s="167">
        <v>16</v>
      </c>
      <c r="O10" s="167">
        <v>26</v>
      </c>
      <c r="P10" s="167">
        <v>53</v>
      </c>
      <c r="Q10" s="167">
        <v>48</v>
      </c>
      <c r="R10" s="167">
        <v>17</v>
      </c>
      <c r="S10" s="167">
        <v>25</v>
      </c>
      <c r="T10" s="167">
        <v>8</v>
      </c>
      <c r="U10" s="167">
        <v>13</v>
      </c>
      <c r="V10" s="167">
        <v>0</v>
      </c>
      <c r="W10" s="168">
        <v>8</v>
      </c>
    </row>
    <row r="11" spans="1:30" ht="15.75" customHeight="1" x14ac:dyDescent="0.2">
      <c r="A11" s="12" t="s">
        <v>137</v>
      </c>
      <c r="B11" s="169" t="s">
        <v>130</v>
      </c>
      <c r="C11" s="167">
        <v>-93</v>
      </c>
      <c r="D11" s="167"/>
      <c r="E11" s="167">
        <v>-5</v>
      </c>
      <c r="F11" s="167">
        <v>-31</v>
      </c>
      <c r="G11" s="167">
        <v>-9</v>
      </c>
      <c r="H11" s="167">
        <v>-129</v>
      </c>
      <c r="I11" s="167">
        <v>-65</v>
      </c>
      <c r="J11" s="167">
        <v>-29</v>
      </c>
      <c r="K11" s="167">
        <v>-25</v>
      </c>
      <c r="L11" s="167">
        <v>47</v>
      </c>
      <c r="M11" s="167">
        <v>30</v>
      </c>
      <c r="N11" s="167">
        <v>60</v>
      </c>
      <c r="O11" s="167">
        <v>64</v>
      </c>
      <c r="P11" s="167">
        <v>71</v>
      </c>
      <c r="Q11" s="167">
        <v>21</v>
      </c>
      <c r="R11" s="167">
        <v>12</v>
      </c>
      <c r="S11" s="167">
        <v>-18</v>
      </c>
      <c r="T11" s="167">
        <v>-26</v>
      </c>
      <c r="U11" s="167">
        <v>-36</v>
      </c>
      <c r="V11" s="167">
        <v>-11</v>
      </c>
      <c r="W11" s="168">
        <v>-14</v>
      </c>
    </row>
    <row r="12" spans="1:30" ht="15.75" customHeight="1" x14ac:dyDescent="0.2">
      <c r="A12" s="12" t="s">
        <v>138</v>
      </c>
      <c r="B12" s="169" t="s">
        <v>84</v>
      </c>
      <c r="C12" s="167">
        <v>2890</v>
      </c>
      <c r="D12" s="167"/>
      <c r="E12" s="167">
        <v>-281</v>
      </c>
      <c r="F12" s="167">
        <v>-125</v>
      </c>
      <c r="G12" s="167">
        <v>47</v>
      </c>
      <c r="H12" s="167">
        <v>2309</v>
      </c>
      <c r="I12" s="167">
        <v>2542</v>
      </c>
      <c r="J12" s="167">
        <v>-38</v>
      </c>
      <c r="K12" s="167">
        <v>-287</v>
      </c>
      <c r="L12" s="167">
        <v>-395</v>
      </c>
      <c r="M12" s="167">
        <v>-315</v>
      </c>
      <c r="N12" s="167">
        <v>-188</v>
      </c>
      <c r="O12" s="167">
        <v>-85</v>
      </c>
      <c r="P12" s="167">
        <v>-140</v>
      </c>
      <c r="Q12" s="167">
        <v>-86</v>
      </c>
      <c r="R12" s="167">
        <v>-77</v>
      </c>
      <c r="S12" s="167">
        <v>-11</v>
      </c>
      <c r="T12" s="167">
        <v>-2</v>
      </c>
      <c r="U12" s="167">
        <v>12</v>
      </c>
      <c r="V12" s="167">
        <v>19</v>
      </c>
      <c r="W12" s="168">
        <v>-9</v>
      </c>
    </row>
    <row r="13" spans="1:30" ht="15.75" customHeight="1" x14ac:dyDescent="0.2">
      <c r="A13" s="12" t="s">
        <v>139</v>
      </c>
      <c r="B13" s="164" t="s">
        <v>9</v>
      </c>
      <c r="C13" s="167">
        <v>104</v>
      </c>
      <c r="D13" s="167"/>
      <c r="E13" s="167">
        <v>21</v>
      </c>
      <c r="F13" s="167">
        <v>38</v>
      </c>
      <c r="G13" s="167">
        <v>19</v>
      </c>
      <c r="H13" s="167">
        <v>-53</v>
      </c>
      <c r="I13" s="167">
        <v>9</v>
      </c>
      <c r="J13" s="167">
        <v>-8</v>
      </c>
      <c r="K13" s="167">
        <v>4</v>
      </c>
      <c r="L13" s="167">
        <v>1</v>
      </c>
      <c r="M13" s="167">
        <v>17</v>
      </c>
      <c r="N13" s="167">
        <v>26</v>
      </c>
      <c r="O13" s="167">
        <v>35</v>
      </c>
      <c r="P13" s="167">
        <v>2</v>
      </c>
      <c r="Q13" s="167">
        <v>-3</v>
      </c>
      <c r="R13" s="167">
        <v>-24</v>
      </c>
      <c r="S13" s="167">
        <v>4</v>
      </c>
      <c r="T13" s="167">
        <v>3</v>
      </c>
      <c r="U13" s="167">
        <v>1</v>
      </c>
      <c r="V13" s="167">
        <v>4</v>
      </c>
      <c r="W13" s="168">
        <v>8</v>
      </c>
      <c r="Z13" s="27"/>
      <c r="AA13" s="239" t="s">
        <v>68</v>
      </c>
      <c r="AB13" s="239"/>
      <c r="AC13" s="239"/>
      <c r="AD13" s="27"/>
    </row>
    <row r="14" spans="1:30" ht="15.75" customHeight="1" x14ac:dyDescent="0.2">
      <c r="A14" s="12" t="s">
        <v>140</v>
      </c>
      <c r="B14" s="164" t="s">
        <v>72</v>
      </c>
      <c r="C14" s="167">
        <v>335</v>
      </c>
      <c r="D14" s="167"/>
      <c r="E14" s="167">
        <v>61</v>
      </c>
      <c r="F14" s="167">
        <v>51</v>
      </c>
      <c r="G14" s="167">
        <v>32</v>
      </c>
      <c r="H14" s="167">
        <v>-169</v>
      </c>
      <c r="I14" s="167">
        <v>-40</v>
      </c>
      <c r="J14" s="167">
        <v>-26</v>
      </c>
      <c r="K14" s="167">
        <v>-5</v>
      </c>
      <c r="L14" s="167">
        <v>67</v>
      </c>
      <c r="M14" s="167">
        <v>45</v>
      </c>
      <c r="N14" s="167">
        <v>-1</v>
      </c>
      <c r="O14" s="167">
        <v>67</v>
      </c>
      <c r="P14" s="167">
        <v>111</v>
      </c>
      <c r="Q14" s="167">
        <v>81</v>
      </c>
      <c r="R14" s="167">
        <v>49</v>
      </c>
      <c r="S14" s="167">
        <v>11</v>
      </c>
      <c r="T14" s="167">
        <v>-1</v>
      </c>
      <c r="U14" s="167">
        <v>4</v>
      </c>
      <c r="V14" s="167">
        <v>-3</v>
      </c>
      <c r="W14" s="168">
        <v>1</v>
      </c>
      <c r="Z14" s="240" t="s">
        <v>86</v>
      </c>
      <c r="AA14" s="240"/>
      <c r="AB14" s="240"/>
      <c r="AC14" s="240"/>
      <c r="AD14" s="240"/>
    </row>
    <row r="15" spans="1:30" ht="15.75" customHeight="1" x14ac:dyDescent="0.2">
      <c r="A15" s="12" t="s">
        <v>141</v>
      </c>
      <c r="B15" s="164" t="s">
        <v>11</v>
      </c>
      <c r="C15" s="167">
        <v>-82</v>
      </c>
      <c r="D15" s="167"/>
      <c r="E15" s="167">
        <v>-48</v>
      </c>
      <c r="F15" s="167">
        <v>-56</v>
      </c>
      <c r="G15" s="167">
        <v>11</v>
      </c>
      <c r="H15" s="167">
        <v>919</v>
      </c>
      <c r="I15" s="167">
        <v>-124</v>
      </c>
      <c r="J15" s="167">
        <v>-350</v>
      </c>
      <c r="K15" s="167">
        <v>-137</v>
      </c>
      <c r="L15" s="167">
        <v>-86</v>
      </c>
      <c r="M15" s="167">
        <v>-21</v>
      </c>
      <c r="N15" s="167">
        <v>-27</v>
      </c>
      <c r="O15" s="167">
        <v>-48</v>
      </c>
      <c r="P15" s="167">
        <v>-71</v>
      </c>
      <c r="Q15" s="167">
        <v>-6</v>
      </c>
      <c r="R15" s="167">
        <v>-9</v>
      </c>
      <c r="S15" s="167">
        <v>10</v>
      </c>
      <c r="T15" s="167">
        <v>5</v>
      </c>
      <c r="U15" s="167">
        <v>-12</v>
      </c>
      <c r="V15" s="167">
        <v>-11</v>
      </c>
      <c r="W15" s="168">
        <v>-21</v>
      </c>
      <c r="Z15" s="28"/>
      <c r="AA15" s="28"/>
      <c r="AB15" s="28"/>
      <c r="AC15" s="28"/>
      <c r="AD15" s="28"/>
    </row>
    <row r="16" spans="1:30" ht="15.75" customHeight="1" x14ac:dyDescent="0.2">
      <c r="A16" s="12" t="s">
        <v>142</v>
      </c>
      <c r="B16" s="164" t="s">
        <v>12</v>
      </c>
      <c r="C16" s="167">
        <v>47</v>
      </c>
      <c r="D16" s="167"/>
      <c r="E16" s="167">
        <v>-4</v>
      </c>
      <c r="F16" s="167">
        <v>-25</v>
      </c>
      <c r="G16" s="167">
        <v>-3</v>
      </c>
      <c r="H16" s="167">
        <v>-61</v>
      </c>
      <c r="I16" s="167">
        <v>-49</v>
      </c>
      <c r="J16" s="167">
        <v>-8</v>
      </c>
      <c r="K16" s="167">
        <v>12</v>
      </c>
      <c r="L16" s="167">
        <v>56</v>
      </c>
      <c r="M16" s="167">
        <v>13</v>
      </c>
      <c r="N16" s="167">
        <v>11</v>
      </c>
      <c r="O16" s="167">
        <v>5</v>
      </c>
      <c r="P16" s="167">
        <v>17</v>
      </c>
      <c r="Q16" s="167">
        <v>37</v>
      </c>
      <c r="R16" s="167">
        <v>8</v>
      </c>
      <c r="S16" s="167">
        <v>6</v>
      </c>
      <c r="T16" s="167">
        <v>-11</v>
      </c>
      <c r="U16" s="167">
        <v>21</v>
      </c>
      <c r="V16" s="167">
        <v>18</v>
      </c>
      <c r="W16" s="168">
        <v>4</v>
      </c>
      <c r="Z16" s="241" t="s">
        <v>125</v>
      </c>
      <c r="AA16" s="241"/>
      <c r="AB16" s="241"/>
      <c r="AC16" s="241"/>
      <c r="AD16" s="241"/>
    </row>
    <row r="17" spans="1:30" ht="15.75" customHeight="1" x14ac:dyDescent="0.2">
      <c r="A17" s="12" t="s">
        <v>143</v>
      </c>
      <c r="B17" s="164" t="s">
        <v>13</v>
      </c>
      <c r="C17" s="167">
        <v>608</v>
      </c>
      <c r="D17" s="167"/>
      <c r="E17" s="167">
        <v>211</v>
      </c>
      <c r="F17" s="167">
        <v>124</v>
      </c>
      <c r="G17" s="167">
        <v>74</v>
      </c>
      <c r="H17" s="167">
        <v>-140</v>
      </c>
      <c r="I17" s="167">
        <v>-95</v>
      </c>
      <c r="J17" s="167">
        <v>-56</v>
      </c>
      <c r="K17" s="167">
        <v>122</v>
      </c>
      <c r="L17" s="167">
        <v>232</v>
      </c>
      <c r="M17" s="167">
        <v>145</v>
      </c>
      <c r="N17" s="167">
        <v>69</v>
      </c>
      <c r="O17" s="167">
        <v>3</v>
      </c>
      <c r="P17" s="167">
        <v>-18</v>
      </c>
      <c r="Q17" s="167">
        <v>-35</v>
      </c>
      <c r="R17" s="167">
        <v>-8</v>
      </c>
      <c r="S17" s="167">
        <v>16</v>
      </c>
      <c r="T17" s="167">
        <v>9</v>
      </c>
      <c r="U17" s="167">
        <v>-15</v>
      </c>
      <c r="V17" s="167">
        <v>-27</v>
      </c>
      <c r="W17" s="168">
        <v>-3</v>
      </c>
      <c r="Z17" s="29"/>
      <c r="AA17" s="30" t="s">
        <v>108</v>
      </c>
      <c r="AB17" s="30" t="s">
        <v>109</v>
      </c>
      <c r="AC17" s="30" t="s">
        <v>110</v>
      </c>
      <c r="AD17" s="31"/>
    </row>
    <row r="18" spans="1:30" ht="15.75" customHeight="1" x14ac:dyDescent="0.2">
      <c r="A18" s="12" t="s">
        <v>144</v>
      </c>
      <c r="B18" s="164" t="s">
        <v>14</v>
      </c>
      <c r="C18" s="167">
        <v>972</v>
      </c>
      <c r="D18" s="167"/>
      <c r="E18" s="167">
        <v>155</v>
      </c>
      <c r="F18" s="167">
        <v>62</v>
      </c>
      <c r="G18" s="167">
        <v>0</v>
      </c>
      <c r="H18" s="167">
        <v>-95</v>
      </c>
      <c r="I18" s="167">
        <v>-92</v>
      </c>
      <c r="J18" s="167">
        <v>69</v>
      </c>
      <c r="K18" s="167">
        <v>166</v>
      </c>
      <c r="L18" s="167">
        <v>144</v>
      </c>
      <c r="M18" s="167">
        <v>128</v>
      </c>
      <c r="N18" s="167">
        <v>79</v>
      </c>
      <c r="O18" s="167">
        <v>46</v>
      </c>
      <c r="P18" s="167">
        <v>94</v>
      </c>
      <c r="Q18" s="167">
        <v>68</v>
      </c>
      <c r="R18" s="167">
        <v>69</v>
      </c>
      <c r="S18" s="167">
        <v>43</v>
      </c>
      <c r="T18" s="167">
        <v>14</v>
      </c>
      <c r="U18" s="167">
        <v>17</v>
      </c>
      <c r="V18" s="167">
        <v>0</v>
      </c>
      <c r="W18" s="168">
        <v>5</v>
      </c>
      <c r="Z18" s="29"/>
      <c r="AA18" s="30" t="s">
        <v>111</v>
      </c>
      <c r="AB18" s="30" t="s">
        <v>112</v>
      </c>
      <c r="AC18" s="30" t="s">
        <v>113</v>
      </c>
      <c r="AD18" s="31"/>
    </row>
    <row r="19" spans="1:30" ht="15.75" customHeight="1" x14ac:dyDescent="0.2">
      <c r="A19" s="12" t="s">
        <v>145</v>
      </c>
      <c r="B19" s="164" t="s">
        <v>15</v>
      </c>
      <c r="C19" s="167">
        <v>732</v>
      </c>
      <c r="D19" s="167"/>
      <c r="E19" s="167">
        <v>264</v>
      </c>
      <c r="F19" s="167">
        <v>166</v>
      </c>
      <c r="G19" s="167">
        <v>143</v>
      </c>
      <c r="H19" s="167">
        <v>-169</v>
      </c>
      <c r="I19" s="167">
        <v>-92</v>
      </c>
      <c r="J19" s="167">
        <v>-104</v>
      </c>
      <c r="K19" s="167">
        <v>170</v>
      </c>
      <c r="L19" s="167">
        <v>227</v>
      </c>
      <c r="M19" s="167">
        <v>144</v>
      </c>
      <c r="N19" s="167">
        <v>43</v>
      </c>
      <c r="O19" s="167">
        <v>-16</v>
      </c>
      <c r="P19" s="167">
        <v>-54</v>
      </c>
      <c r="Q19" s="167">
        <v>-8</v>
      </c>
      <c r="R19" s="167">
        <v>0</v>
      </c>
      <c r="S19" s="167">
        <v>6</v>
      </c>
      <c r="T19" s="167">
        <v>27</v>
      </c>
      <c r="U19" s="167">
        <v>4</v>
      </c>
      <c r="V19" s="167">
        <v>-3</v>
      </c>
      <c r="W19" s="168">
        <v>-16</v>
      </c>
      <c r="Z19" s="29"/>
      <c r="AA19" s="30" t="s">
        <v>114</v>
      </c>
      <c r="AB19" s="30" t="s">
        <v>115</v>
      </c>
      <c r="AC19" s="30" t="s">
        <v>116</v>
      </c>
      <c r="AD19" s="31"/>
    </row>
    <row r="20" spans="1:30" ht="15.75" customHeight="1" x14ac:dyDescent="0.2">
      <c r="A20" s="12" t="s">
        <v>146</v>
      </c>
      <c r="B20" s="164" t="s">
        <v>16</v>
      </c>
      <c r="C20" s="167">
        <v>228</v>
      </c>
      <c r="D20" s="167"/>
      <c r="E20" s="167">
        <v>40</v>
      </c>
      <c r="F20" s="167">
        <v>-5</v>
      </c>
      <c r="G20" s="167">
        <v>1</v>
      </c>
      <c r="H20" s="167">
        <v>-10</v>
      </c>
      <c r="I20" s="167">
        <v>91</v>
      </c>
      <c r="J20" s="167">
        <v>37</v>
      </c>
      <c r="K20" s="167">
        <v>86</v>
      </c>
      <c r="L20" s="167">
        <v>16</v>
      </c>
      <c r="M20" s="167">
        <v>1</v>
      </c>
      <c r="N20" s="167">
        <v>-9</v>
      </c>
      <c r="O20" s="167">
        <v>0</v>
      </c>
      <c r="P20" s="167">
        <v>-30</v>
      </c>
      <c r="Q20" s="167">
        <v>-12</v>
      </c>
      <c r="R20" s="167">
        <v>-11</v>
      </c>
      <c r="S20" s="167">
        <v>0</v>
      </c>
      <c r="T20" s="167">
        <v>7</v>
      </c>
      <c r="U20" s="167">
        <v>9</v>
      </c>
      <c r="V20" s="167">
        <v>3</v>
      </c>
      <c r="W20" s="168">
        <v>14</v>
      </c>
      <c r="Z20" s="29"/>
      <c r="AA20" s="30" t="s">
        <v>117</v>
      </c>
      <c r="AB20" s="30" t="s">
        <v>118</v>
      </c>
      <c r="AC20" s="30" t="s">
        <v>119</v>
      </c>
      <c r="AD20" s="31"/>
    </row>
    <row r="21" spans="1:30" ht="15.75" customHeight="1" x14ac:dyDescent="0.2">
      <c r="A21" s="12" t="s">
        <v>166</v>
      </c>
      <c r="B21" s="164" t="s">
        <v>17</v>
      </c>
      <c r="C21" s="167">
        <v>1435</v>
      </c>
      <c r="D21" s="167"/>
      <c r="E21" s="167">
        <v>151</v>
      </c>
      <c r="F21" s="167">
        <v>89</v>
      </c>
      <c r="G21" s="167">
        <v>79</v>
      </c>
      <c r="H21" s="167">
        <v>884</v>
      </c>
      <c r="I21" s="167">
        <v>-637</v>
      </c>
      <c r="J21" s="167">
        <v>-169</v>
      </c>
      <c r="K21" s="167">
        <v>171</v>
      </c>
      <c r="L21" s="167">
        <v>185</v>
      </c>
      <c r="M21" s="167">
        <v>79</v>
      </c>
      <c r="N21" s="167">
        <v>123</v>
      </c>
      <c r="O21" s="167">
        <v>95</v>
      </c>
      <c r="P21" s="167">
        <v>93</v>
      </c>
      <c r="Q21" s="167">
        <v>130</v>
      </c>
      <c r="R21" s="167">
        <v>112</v>
      </c>
      <c r="S21" s="167">
        <v>12</v>
      </c>
      <c r="T21" s="167">
        <v>22</v>
      </c>
      <c r="U21" s="167">
        <v>-12</v>
      </c>
      <c r="V21" s="167">
        <v>24</v>
      </c>
      <c r="W21" s="168">
        <v>4</v>
      </c>
      <c r="Z21" s="29"/>
      <c r="AA21" s="30" t="s">
        <v>120</v>
      </c>
      <c r="AB21" s="30" t="s">
        <v>121</v>
      </c>
      <c r="AC21" s="30" t="s">
        <v>122</v>
      </c>
      <c r="AD21" s="31"/>
    </row>
    <row r="22" spans="1:30" ht="15.75" customHeight="1" x14ac:dyDescent="0.2">
      <c r="A22" s="12" t="s">
        <v>211</v>
      </c>
      <c r="B22" s="164" t="s">
        <v>18</v>
      </c>
      <c r="C22" s="167">
        <v>3260</v>
      </c>
      <c r="D22" s="167"/>
      <c r="E22" s="167">
        <v>-623</v>
      </c>
      <c r="F22" s="167">
        <v>-237</v>
      </c>
      <c r="G22" s="167">
        <v>-168</v>
      </c>
      <c r="H22" s="167">
        <v>2533</v>
      </c>
      <c r="I22" s="167">
        <v>3188</v>
      </c>
      <c r="J22" s="167">
        <v>621</v>
      </c>
      <c r="K22" s="167">
        <v>-357</v>
      </c>
      <c r="L22" s="167">
        <v>-766</v>
      </c>
      <c r="M22" s="167">
        <v>-343</v>
      </c>
      <c r="N22" s="167">
        <v>-180</v>
      </c>
      <c r="O22" s="167">
        <v>-96</v>
      </c>
      <c r="P22" s="167">
        <v>-18</v>
      </c>
      <c r="Q22" s="167">
        <v>-142</v>
      </c>
      <c r="R22" s="167">
        <v>-7</v>
      </c>
      <c r="S22" s="167">
        <v>-18</v>
      </c>
      <c r="T22" s="167">
        <v>-51</v>
      </c>
      <c r="U22" s="167">
        <v>-25</v>
      </c>
      <c r="V22" s="167">
        <v>-14</v>
      </c>
      <c r="W22" s="168">
        <v>-37</v>
      </c>
      <c r="Z22" s="29"/>
      <c r="AA22" s="30" t="s">
        <v>124</v>
      </c>
      <c r="AB22" s="30" t="s">
        <v>128</v>
      </c>
      <c r="AC22" s="30" t="s">
        <v>214</v>
      </c>
      <c r="AD22" s="31"/>
    </row>
    <row r="23" spans="1:30" ht="15.75" customHeight="1" x14ac:dyDescent="0.2">
      <c r="A23" s="12" t="s">
        <v>149</v>
      </c>
      <c r="B23" s="164" t="s">
        <v>19</v>
      </c>
      <c r="C23" s="167">
        <v>394</v>
      </c>
      <c r="D23" s="167"/>
      <c r="E23" s="167">
        <v>56</v>
      </c>
      <c r="F23" s="167">
        <v>16</v>
      </c>
      <c r="G23" s="167">
        <v>16</v>
      </c>
      <c r="H23" s="167">
        <v>-287</v>
      </c>
      <c r="I23" s="167">
        <v>-29</v>
      </c>
      <c r="J23" s="167">
        <v>-44</v>
      </c>
      <c r="K23" s="167">
        <v>70</v>
      </c>
      <c r="L23" s="167">
        <v>63</v>
      </c>
      <c r="M23" s="167">
        <v>97</v>
      </c>
      <c r="N23" s="167">
        <v>141</v>
      </c>
      <c r="O23" s="167">
        <v>89</v>
      </c>
      <c r="P23" s="167">
        <v>126</v>
      </c>
      <c r="Q23" s="167">
        <v>59</v>
      </c>
      <c r="R23" s="167">
        <v>14</v>
      </c>
      <c r="S23" s="167">
        <v>10</v>
      </c>
      <c r="T23" s="167">
        <v>-20</v>
      </c>
      <c r="U23" s="167">
        <v>13</v>
      </c>
      <c r="V23" s="167">
        <v>2</v>
      </c>
      <c r="W23" s="168">
        <v>2</v>
      </c>
      <c r="Z23" s="29"/>
      <c r="AA23" s="30" t="s">
        <v>325</v>
      </c>
      <c r="AB23" s="31"/>
      <c r="AC23" s="31"/>
      <c r="AD23" s="31"/>
    </row>
    <row r="24" spans="1:30" ht="15.75" customHeight="1" x14ac:dyDescent="0.2">
      <c r="A24" s="12" t="s">
        <v>150</v>
      </c>
      <c r="B24" s="164" t="s">
        <v>20</v>
      </c>
      <c r="C24" s="167">
        <v>-96</v>
      </c>
      <c r="D24" s="167"/>
      <c r="E24" s="167">
        <v>6</v>
      </c>
      <c r="F24" s="167">
        <v>15</v>
      </c>
      <c r="G24" s="167">
        <v>13</v>
      </c>
      <c r="H24" s="167">
        <v>-42</v>
      </c>
      <c r="I24" s="167">
        <v>-47</v>
      </c>
      <c r="J24" s="167">
        <v>-59</v>
      </c>
      <c r="K24" s="167">
        <v>-30</v>
      </c>
      <c r="L24" s="167">
        <v>5</v>
      </c>
      <c r="M24" s="167">
        <v>24</v>
      </c>
      <c r="N24" s="167">
        <v>-5</v>
      </c>
      <c r="O24" s="167">
        <v>9</v>
      </c>
      <c r="P24" s="167">
        <v>1</v>
      </c>
      <c r="Q24" s="167">
        <v>13</v>
      </c>
      <c r="R24" s="167">
        <v>-18</v>
      </c>
      <c r="S24" s="167">
        <v>19</v>
      </c>
      <c r="T24" s="167">
        <v>0</v>
      </c>
      <c r="U24" s="167">
        <v>0</v>
      </c>
      <c r="V24" s="167">
        <v>4</v>
      </c>
      <c r="W24" s="168">
        <v>-4</v>
      </c>
      <c r="Z24" s="32"/>
      <c r="AA24" s="32"/>
      <c r="AB24" s="32"/>
      <c r="AC24" s="32"/>
      <c r="AD24" s="32"/>
    </row>
    <row r="25" spans="1:30" ht="15.75" customHeight="1" x14ac:dyDescent="0.2">
      <c r="A25" s="12" t="s">
        <v>151</v>
      </c>
      <c r="B25" s="164" t="s">
        <v>21</v>
      </c>
      <c r="C25" s="167">
        <v>628</v>
      </c>
      <c r="D25" s="167"/>
      <c r="E25" s="167">
        <v>53</v>
      </c>
      <c r="F25" s="167">
        <v>37</v>
      </c>
      <c r="G25" s="167">
        <v>39</v>
      </c>
      <c r="H25" s="167">
        <v>-75</v>
      </c>
      <c r="I25" s="167">
        <v>42</v>
      </c>
      <c r="J25" s="167">
        <v>95</v>
      </c>
      <c r="K25" s="167">
        <v>188</v>
      </c>
      <c r="L25" s="167">
        <v>87</v>
      </c>
      <c r="M25" s="167">
        <v>49</v>
      </c>
      <c r="N25" s="167">
        <v>9</v>
      </c>
      <c r="O25" s="167">
        <v>59</v>
      </c>
      <c r="P25" s="167">
        <v>49</v>
      </c>
      <c r="Q25" s="167">
        <v>21</v>
      </c>
      <c r="R25" s="167">
        <v>2</v>
      </c>
      <c r="S25" s="167">
        <v>-6</v>
      </c>
      <c r="T25" s="167">
        <v>-8</v>
      </c>
      <c r="U25" s="167">
        <v>-5</v>
      </c>
      <c r="V25" s="167">
        <v>-9</v>
      </c>
      <c r="W25" s="168">
        <v>1</v>
      </c>
      <c r="Z25" s="241" t="s">
        <v>126</v>
      </c>
      <c r="AA25" s="241"/>
      <c r="AB25" s="241"/>
      <c r="AC25" s="241"/>
      <c r="AD25" s="241"/>
    </row>
    <row r="26" spans="1:30" ht="15.75" customHeight="1" x14ac:dyDescent="0.2">
      <c r="A26" s="12" t="s">
        <v>152</v>
      </c>
      <c r="B26" s="164" t="s">
        <v>22</v>
      </c>
      <c r="C26" s="167">
        <v>20</v>
      </c>
      <c r="D26" s="167"/>
      <c r="E26" s="167">
        <v>1</v>
      </c>
      <c r="F26" s="167">
        <v>2</v>
      </c>
      <c r="G26" s="167">
        <v>31</v>
      </c>
      <c r="H26" s="167">
        <v>-153</v>
      </c>
      <c r="I26" s="167">
        <v>-62</v>
      </c>
      <c r="J26" s="167">
        <v>-50</v>
      </c>
      <c r="K26" s="167">
        <v>50</v>
      </c>
      <c r="L26" s="167">
        <v>20</v>
      </c>
      <c r="M26" s="167">
        <v>-11</v>
      </c>
      <c r="N26" s="167">
        <v>5</v>
      </c>
      <c r="O26" s="167">
        <v>25</v>
      </c>
      <c r="P26" s="167">
        <v>28</v>
      </c>
      <c r="Q26" s="167">
        <v>55</v>
      </c>
      <c r="R26" s="167">
        <v>37</v>
      </c>
      <c r="S26" s="167">
        <v>23</v>
      </c>
      <c r="T26" s="167">
        <v>11</v>
      </c>
      <c r="U26" s="167">
        <v>-1</v>
      </c>
      <c r="V26" s="167">
        <v>4</v>
      </c>
      <c r="W26" s="168">
        <v>5</v>
      </c>
      <c r="Z26" s="29"/>
      <c r="AA26" s="33" t="s">
        <v>108</v>
      </c>
      <c r="AB26" s="33" t="s">
        <v>109</v>
      </c>
      <c r="AC26" s="33" t="s">
        <v>110</v>
      </c>
      <c r="AD26" s="31"/>
    </row>
    <row r="27" spans="1:30" ht="15.75" customHeight="1" x14ac:dyDescent="0.2">
      <c r="A27" s="12" t="s">
        <v>153</v>
      </c>
      <c r="B27" s="169" t="s">
        <v>85</v>
      </c>
      <c r="C27" s="167">
        <v>-39</v>
      </c>
      <c r="D27" s="167"/>
      <c r="E27" s="167">
        <v>1</v>
      </c>
      <c r="F27" s="167">
        <v>0</v>
      </c>
      <c r="G27" s="167">
        <v>-12</v>
      </c>
      <c r="H27" s="167">
        <v>-65</v>
      </c>
      <c r="I27" s="167">
        <v>-18</v>
      </c>
      <c r="J27" s="167">
        <v>-4</v>
      </c>
      <c r="K27" s="167">
        <v>2</v>
      </c>
      <c r="L27" s="167">
        <v>5</v>
      </c>
      <c r="M27" s="167">
        <v>26</v>
      </c>
      <c r="N27" s="167">
        <v>10</v>
      </c>
      <c r="O27" s="167">
        <v>-2</v>
      </c>
      <c r="P27" s="167">
        <v>13</v>
      </c>
      <c r="Q27" s="167">
        <v>13</v>
      </c>
      <c r="R27" s="167">
        <v>8</v>
      </c>
      <c r="S27" s="167">
        <v>-7</v>
      </c>
      <c r="T27" s="167">
        <v>-3</v>
      </c>
      <c r="U27" s="167">
        <v>-5</v>
      </c>
      <c r="V27" s="167">
        <v>-1</v>
      </c>
      <c r="W27" s="168">
        <v>0</v>
      </c>
      <c r="Z27" s="29"/>
      <c r="AA27" s="33" t="s">
        <v>111</v>
      </c>
      <c r="AB27" s="33" t="s">
        <v>112</v>
      </c>
      <c r="AC27" s="33" t="s">
        <v>113</v>
      </c>
      <c r="AD27" s="31"/>
    </row>
    <row r="28" spans="1:30" ht="15.75" customHeight="1" x14ac:dyDescent="0.2">
      <c r="A28" s="12" t="s">
        <v>154</v>
      </c>
      <c r="B28" s="164" t="s">
        <v>23</v>
      </c>
      <c r="C28" s="167">
        <v>142</v>
      </c>
      <c r="D28" s="167"/>
      <c r="E28" s="167">
        <v>36</v>
      </c>
      <c r="F28" s="167">
        <v>12</v>
      </c>
      <c r="G28" s="167">
        <v>20</v>
      </c>
      <c r="H28" s="167">
        <v>-43</v>
      </c>
      <c r="I28" s="167">
        <v>-73</v>
      </c>
      <c r="J28" s="167">
        <v>-57</v>
      </c>
      <c r="K28" s="167">
        <v>17</v>
      </c>
      <c r="L28" s="167">
        <v>19</v>
      </c>
      <c r="M28" s="167">
        <v>-17</v>
      </c>
      <c r="N28" s="167">
        <v>26</v>
      </c>
      <c r="O28" s="167">
        <v>74</v>
      </c>
      <c r="P28" s="167">
        <v>12</v>
      </c>
      <c r="Q28" s="167">
        <v>75</v>
      </c>
      <c r="R28" s="167">
        <v>55</v>
      </c>
      <c r="S28" s="167">
        <v>24</v>
      </c>
      <c r="T28" s="167">
        <v>4</v>
      </c>
      <c r="U28" s="167">
        <v>-20</v>
      </c>
      <c r="V28" s="167">
        <v>-14</v>
      </c>
      <c r="W28" s="168">
        <v>-8</v>
      </c>
      <c r="Z28" s="29"/>
      <c r="AA28" s="33" t="s">
        <v>114</v>
      </c>
      <c r="AB28" s="33" t="s">
        <v>115</v>
      </c>
      <c r="AC28" s="33" t="s">
        <v>116</v>
      </c>
      <c r="AD28" s="31"/>
    </row>
    <row r="29" spans="1:30" ht="15.75" customHeight="1" x14ac:dyDescent="0.2">
      <c r="A29" s="12" t="s">
        <v>210</v>
      </c>
      <c r="B29" s="164" t="s">
        <v>24</v>
      </c>
      <c r="C29" s="167">
        <v>436</v>
      </c>
      <c r="D29" s="167"/>
      <c r="E29" s="167">
        <v>147</v>
      </c>
      <c r="F29" s="167">
        <v>64</v>
      </c>
      <c r="G29" s="167">
        <v>45</v>
      </c>
      <c r="H29" s="167">
        <v>-71</v>
      </c>
      <c r="I29" s="167">
        <v>-1</v>
      </c>
      <c r="J29" s="167">
        <v>133</v>
      </c>
      <c r="K29" s="167">
        <v>91</v>
      </c>
      <c r="L29" s="167">
        <v>28</v>
      </c>
      <c r="M29" s="167">
        <v>10</v>
      </c>
      <c r="N29" s="167">
        <v>8</v>
      </c>
      <c r="O29" s="167">
        <v>18</v>
      </c>
      <c r="P29" s="167">
        <v>31</v>
      </c>
      <c r="Q29" s="167">
        <v>-7</v>
      </c>
      <c r="R29" s="167">
        <v>1</v>
      </c>
      <c r="S29" s="167">
        <v>-16</v>
      </c>
      <c r="T29" s="167">
        <v>3</v>
      </c>
      <c r="U29" s="167">
        <v>-12</v>
      </c>
      <c r="V29" s="167">
        <v>-22</v>
      </c>
      <c r="W29" s="168">
        <v>-14</v>
      </c>
      <c r="Z29" s="34"/>
      <c r="AA29" s="33" t="s">
        <v>117</v>
      </c>
      <c r="AB29" s="35" t="s">
        <v>118</v>
      </c>
      <c r="AC29" s="35" t="s">
        <v>119</v>
      </c>
      <c r="AD29" s="31"/>
    </row>
    <row r="30" spans="1:30" ht="15.75" customHeight="1" x14ac:dyDescent="0.2">
      <c r="A30" s="12" t="s">
        <v>156</v>
      </c>
      <c r="B30" s="164" t="s">
        <v>25</v>
      </c>
      <c r="C30" s="167">
        <v>167</v>
      </c>
      <c r="D30" s="167"/>
      <c r="E30" s="167">
        <v>25</v>
      </c>
      <c r="F30" s="167">
        <v>-3</v>
      </c>
      <c r="G30" s="167">
        <v>0</v>
      </c>
      <c r="H30" s="167">
        <v>-39</v>
      </c>
      <c r="I30" s="167">
        <v>7</v>
      </c>
      <c r="J30" s="167">
        <v>29</v>
      </c>
      <c r="K30" s="167">
        <v>7</v>
      </c>
      <c r="L30" s="167">
        <v>16</v>
      </c>
      <c r="M30" s="167">
        <v>16</v>
      </c>
      <c r="N30" s="167">
        <v>33</v>
      </c>
      <c r="O30" s="167">
        <v>27</v>
      </c>
      <c r="P30" s="167">
        <v>10</v>
      </c>
      <c r="Q30" s="167">
        <v>2</v>
      </c>
      <c r="R30" s="167">
        <v>18</v>
      </c>
      <c r="S30" s="167">
        <v>5</v>
      </c>
      <c r="T30" s="167">
        <v>5</v>
      </c>
      <c r="U30" s="167">
        <v>-1</v>
      </c>
      <c r="V30" s="167">
        <v>5</v>
      </c>
      <c r="W30" s="168">
        <v>5</v>
      </c>
      <c r="Y30" s="95"/>
      <c r="Z30" s="34"/>
      <c r="AA30" s="35" t="s">
        <v>120</v>
      </c>
      <c r="AB30" s="35" t="s">
        <v>121</v>
      </c>
      <c r="AC30" s="35" t="s">
        <v>122</v>
      </c>
      <c r="AD30" s="31"/>
    </row>
    <row r="31" spans="1:30" ht="15.75" customHeight="1" x14ac:dyDescent="0.2">
      <c r="A31" s="12" t="s">
        <v>167</v>
      </c>
      <c r="B31" s="169" t="s">
        <v>131</v>
      </c>
      <c r="C31" s="167">
        <v>717</v>
      </c>
      <c r="D31" s="167"/>
      <c r="E31" s="167">
        <v>81</v>
      </c>
      <c r="F31" s="167">
        <v>97</v>
      </c>
      <c r="G31" s="167">
        <v>48</v>
      </c>
      <c r="H31" s="167">
        <v>-263</v>
      </c>
      <c r="I31" s="167">
        <v>82</v>
      </c>
      <c r="J31" s="167">
        <v>26</v>
      </c>
      <c r="K31" s="167">
        <v>100</v>
      </c>
      <c r="L31" s="167">
        <v>121</v>
      </c>
      <c r="M31" s="167">
        <v>104</v>
      </c>
      <c r="N31" s="167">
        <v>21</v>
      </c>
      <c r="O31" s="167">
        <v>86</v>
      </c>
      <c r="P31" s="167">
        <v>75</v>
      </c>
      <c r="Q31" s="167">
        <v>79</v>
      </c>
      <c r="R31" s="167">
        <v>33</v>
      </c>
      <c r="S31" s="167">
        <v>8</v>
      </c>
      <c r="T31" s="167">
        <v>5</v>
      </c>
      <c r="U31" s="167">
        <v>3</v>
      </c>
      <c r="V31" s="167">
        <v>8</v>
      </c>
      <c r="W31" s="168">
        <v>3</v>
      </c>
      <c r="Y31" s="95"/>
      <c r="Z31" s="34"/>
      <c r="AA31" s="35" t="s">
        <v>124</v>
      </c>
      <c r="AB31" s="35" t="s">
        <v>128</v>
      </c>
      <c r="AC31" s="35" t="s">
        <v>214</v>
      </c>
      <c r="AD31" s="31"/>
    </row>
    <row r="32" spans="1:30" ht="15.75" customHeight="1" x14ac:dyDescent="0.2">
      <c r="A32" s="12" t="s">
        <v>158</v>
      </c>
      <c r="B32" s="164" t="s">
        <v>27</v>
      </c>
      <c r="C32" s="167">
        <v>846</v>
      </c>
      <c r="D32" s="167"/>
      <c r="E32" s="167">
        <v>79</v>
      </c>
      <c r="F32" s="167">
        <v>27</v>
      </c>
      <c r="G32" s="167">
        <v>7</v>
      </c>
      <c r="H32" s="167">
        <v>1</v>
      </c>
      <c r="I32" s="167">
        <v>135</v>
      </c>
      <c r="J32" s="167">
        <v>59</v>
      </c>
      <c r="K32" s="167">
        <v>183</v>
      </c>
      <c r="L32" s="167">
        <v>194</v>
      </c>
      <c r="M32" s="167">
        <v>46</v>
      </c>
      <c r="N32" s="167">
        <v>53</v>
      </c>
      <c r="O32" s="167">
        <v>6</v>
      </c>
      <c r="P32" s="167">
        <v>-12</v>
      </c>
      <c r="Q32" s="167">
        <v>-7</v>
      </c>
      <c r="R32" s="167">
        <v>-15</v>
      </c>
      <c r="S32" s="167">
        <v>-4</v>
      </c>
      <c r="T32" s="167">
        <v>5</v>
      </c>
      <c r="U32" s="167">
        <v>21</v>
      </c>
      <c r="V32" s="167">
        <v>25</v>
      </c>
      <c r="W32" s="168">
        <v>43</v>
      </c>
      <c r="Y32" s="95"/>
      <c r="Z32" s="34"/>
      <c r="AA32" s="35" t="s">
        <v>325</v>
      </c>
      <c r="AB32" s="36"/>
      <c r="AC32" s="36"/>
      <c r="AD32" s="36"/>
    </row>
    <row r="33" spans="1:30" ht="15.75" customHeight="1" x14ac:dyDescent="0.2">
      <c r="A33" s="12" t="s">
        <v>159</v>
      </c>
      <c r="B33" s="164" t="s">
        <v>8</v>
      </c>
      <c r="C33" s="167">
        <v>270</v>
      </c>
      <c r="D33" s="167"/>
      <c r="E33" s="167">
        <v>75</v>
      </c>
      <c r="F33" s="167">
        <v>32</v>
      </c>
      <c r="G33" s="167">
        <v>29</v>
      </c>
      <c r="H33" s="167">
        <v>-130</v>
      </c>
      <c r="I33" s="167">
        <v>-52</v>
      </c>
      <c r="J33" s="167">
        <v>-22</v>
      </c>
      <c r="K33" s="167">
        <v>30</v>
      </c>
      <c r="L33" s="167">
        <v>79</v>
      </c>
      <c r="M33" s="167">
        <v>79</v>
      </c>
      <c r="N33" s="167">
        <v>60</v>
      </c>
      <c r="O33" s="167">
        <v>11</v>
      </c>
      <c r="P33" s="167">
        <v>44</v>
      </c>
      <c r="Q33" s="167">
        <v>54</v>
      </c>
      <c r="R33" s="167">
        <v>22</v>
      </c>
      <c r="S33" s="167">
        <v>-11</v>
      </c>
      <c r="T33" s="167">
        <v>-11</v>
      </c>
      <c r="U33" s="167">
        <v>-11</v>
      </c>
      <c r="V33" s="167">
        <v>-6</v>
      </c>
      <c r="W33" s="168">
        <v>-2</v>
      </c>
      <c r="Y33" s="95"/>
      <c r="Z33" s="32"/>
      <c r="AA33" s="32"/>
      <c r="AB33" s="32"/>
      <c r="AC33" s="32"/>
      <c r="AD33" s="32"/>
    </row>
    <row r="34" spans="1:30" ht="15.75" customHeight="1" x14ac:dyDescent="0.2">
      <c r="A34" s="12" t="s">
        <v>160</v>
      </c>
      <c r="B34" s="164" t="s">
        <v>28</v>
      </c>
      <c r="C34" s="167">
        <v>-31</v>
      </c>
      <c r="D34" s="167"/>
      <c r="E34" s="167">
        <v>-4</v>
      </c>
      <c r="F34" s="167">
        <v>8</v>
      </c>
      <c r="G34" s="167">
        <v>13</v>
      </c>
      <c r="H34" s="167">
        <v>-44</v>
      </c>
      <c r="I34" s="167">
        <v>34</v>
      </c>
      <c r="J34" s="167">
        <v>3</v>
      </c>
      <c r="K34" s="167">
        <v>-13</v>
      </c>
      <c r="L34" s="167">
        <v>-7</v>
      </c>
      <c r="M34" s="167">
        <v>5</v>
      </c>
      <c r="N34" s="167">
        <v>5</v>
      </c>
      <c r="O34" s="167">
        <v>-12</v>
      </c>
      <c r="P34" s="167">
        <v>4</v>
      </c>
      <c r="Q34" s="167">
        <v>-5</v>
      </c>
      <c r="R34" s="167">
        <v>-6</v>
      </c>
      <c r="S34" s="167">
        <v>-11</v>
      </c>
      <c r="T34" s="167">
        <v>-5</v>
      </c>
      <c r="U34" s="167">
        <v>4</v>
      </c>
      <c r="V34" s="167">
        <v>3</v>
      </c>
      <c r="W34" s="168">
        <v>-3</v>
      </c>
      <c r="Z34" s="241" t="s">
        <v>127</v>
      </c>
      <c r="AA34" s="241"/>
      <c r="AB34" s="241"/>
      <c r="AC34" s="241"/>
      <c r="AD34" s="241"/>
    </row>
    <row r="35" spans="1:30" ht="15.75" customHeight="1" x14ac:dyDescent="0.2">
      <c r="A35" s="12" t="s">
        <v>161</v>
      </c>
      <c r="B35" s="164" t="s">
        <v>29</v>
      </c>
      <c r="C35" s="167">
        <v>354</v>
      </c>
      <c r="D35" s="167"/>
      <c r="E35" s="167">
        <v>43</v>
      </c>
      <c r="F35" s="167">
        <v>24</v>
      </c>
      <c r="G35" s="167">
        <v>50</v>
      </c>
      <c r="H35" s="167">
        <v>-31</v>
      </c>
      <c r="I35" s="167">
        <v>-83</v>
      </c>
      <c r="J35" s="167">
        <v>-75</v>
      </c>
      <c r="K35" s="167">
        <v>20</v>
      </c>
      <c r="L35" s="167">
        <v>26</v>
      </c>
      <c r="M35" s="167">
        <v>43</v>
      </c>
      <c r="N35" s="167">
        <v>59</v>
      </c>
      <c r="O35" s="167">
        <v>47</v>
      </c>
      <c r="P35" s="167">
        <v>105</v>
      </c>
      <c r="Q35" s="167">
        <v>92</v>
      </c>
      <c r="R35" s="167">
        <v>69</v>
      </c>
      <c r="S35" s="167">
        <v>-3</v>
      </c>
      <c r="T35" s="167">
        <v>-12</v>
      </c>
      <c r="U35" s="167">
        <v>-15</v>
      </c>
      <c r="V35" s="167">
        <v>-2</v>
      </c>
      <c r="W35" s="168">
        <v>-3</v>
      </c>
      <c r="Z35" s="37"/>
      <c r="AA35" s="38"/>
      <c r="AB35" s="39" t="s">
        <v>323</v>
      </c>
      <c r="AC35" s="37"/>
      <c r="AD35" s="39"/>
    </row>
    <row r="36" spans="1:30" ht="15.75" customHeight="1" x14ac:dyDescent="0.2">
      <c r="A36" s="12" t="s">
        <v>162</v>
      </c>
      <c r="B36" s="164" t="s">
        <v>30</v>
      </c>
      <c r="C36" s="167">
        <v>1174</v>
      </c>
      <c r="D36" s="167"/>
      <c r="E36" s="167">
        <v>161</v>
      </c>
      <c r="F36" s="167">
        <v>47</v>
      </c>
      <c r="G36" s="167">
        <v>41</v>
      </c>
      <c r="H36" s="167">
        <v>-140</v>
      </c>
      <c r="I36" s="167">
        <v>34</v>
      </c>
      <c r="J36" s="167">
        <v>110</v>
      </c>
      <c r="K36" s="167">
        <v>325</v>
      </c>
      <c r="L36" s="167">
        <v>218</v>
      </c>
      <c r="M36" s="167">
        <v>125</v>
      </c>
      <c r="N36" s="167">
        <v>66</v>
      </c>
      <c r="O36" s="167">
        <v>82</v>
      </c>
      <c r="P36" s="167">
        <v>7</v>
      </c>
      <c r="Q36" s="167">
        <v>60</v>
      </c>
      <c r="R36" s="167">
        <v>32</v>
      </c>
      <c r="S36" s="167">
        <v>4</v>
      </c>
      <c r="T36" s="167">
        <v>-14</v>
      </c>
      <c r="U36" s="167">
        <v>-1</v>
      </c>
      <c r="V36" s="167">
        <v>11</v>
      </c>
      <c r="W36" s="168">
        <v>6</v>
      </c>
      <c r="Z36" s="39"/>
      <c r="AA36" s="243" t="s">
        <v>324</v>
      </c>
      <c r="AB36" s="243"/>
      <c r="AC36" s="243"/>
      <c r="AD36" s="38"/>
    </row>
    <row r="37" spans="1:30" ht="15.75" customHeight="1" x14ac:dyDescent="0.2">
      <c r="A37" s="12" t="s">
        <v>163</v>
      </c>
      <c r="B37" s="164" t="s">
        <v>31</v>
      </c>
      <c r="C37" s="167">
        <v>131</v>
      </c>
      <c r="D37" s="167"/>
      <c r="E37" s="167">
        <v>34</v>
      </c>
      <c r="F37" s="167">
        <v>42</v>
      </c>
      <c r="G37" s="167">
        <v>61</v>
      </c>
      <c r="H37" s="167">
        <v>304</v>
      </c>
      <c r="I37" s="167">
        <v>-248</v>
      </c>
      <c r="J37" s="167">
        <v>-183</v>
      </c>
      <c r="K37" s="167">
        <v>-17</v>
      </c>
      <c r="L37" s="167">
        <v>75</v>
      </c>
      <c r="M37" s="167">
        <v>68</v>
      </c>
      <c r="N37" s="167">
        <v>10</v>
      </c>
      <c r="O37" s="167">
        <v>10</v>
      </c>
      <c r="P37" s="167">
        <v>-4</v>
      </c>
      <c r="Q37" s="167">
        <v>-11</v>
      </c>
      <c r="R37" s="167">
        <v>-13</v>
      </c>
      <c r="S37" s="167">
        <v>4</v>
      </c>
      <c r="T37" s="167">
        <v>2</v>
      </c>
      <c r="U37" s="167">
        <v>7</v>
      </c>
      <c r="V37" s="167">
        <v>-2</v>
      </c>
      <c r="W37" s="168">
        <v>-8</v>
      </c>
      <c r="Z37" s="38"/>
      <c r="AA37" s="38"/>
      <c r="AB37" s="39" t="s">
        <v>87</v>
      </c>
      <c r="AC37" s="38"/>
    </row>
    <row r="38" spans="1:30" ht="15.75" customHeight="1" x14ac:dyDescent="0.2">
      <c r="A38" s="12" t="s">
        <v>164</v>
      </c>
      <c r="B38" s="164" t="s">
        <v>10</v>
      </c>
      <c r="C38" s="167">
        <v>-205</v>
      </c>
      <c r="D38" s="167"/>
      <c r="E38" s="167">
        <v>-33</v>
      </c>
      <c r="F38" s="167">
        <v>-7</v>
      </c>
      <c r="G38" s="167">
        <v>3</v>
      </c>
      <c r="H38" s="167">
        <v>-21</v>
      </c>
      <c r="I38" s="167">
        <v>3</v>
      </c>
      <c r="J38" s="167">
        <v>-36</v>
      </c>
      <c r="K38" s="167">
        <v>-21</v>
      </c>
      <c r="L38" s="167">
        <v>-8</v>
      </c>
      <c r="M38" s="167">
        <v>-9</v>
      </c>
      <c r="N38" s="167">
        <v>-28</v>
      </c>
      <c r="O38" s="167">
        <v>-9</v>
      </c>
      <c r="P38" s="167">
        <v>4</v>
      </c>
      <c r="Q38" s="167">
        <v>0</v>
      </c>
      <c r="R38" s="167">
        <v>-27</v>
      </c>
      <c r="S38" s="167">
        <v>-11</v>
      </c>
      <c r="T38" s="167">
        <v>-13</v>
      </c>
      <c r="U38" s="167">
        <v>3</v>
      </c>
      <c r="V38" s="167">
        <v>4</v>
      </c>
      <c r="W38" s="168">
        <v>1</v>
      </c>
    </row>
    <row r="39" spans="1:30" ht="15.75" customHeight="1" x14ac:dyDescent="0.2">
      <c r="A39" s="170" t="s">
        <v>165</v>
      </c>
      <c r="B39" s="171" t="s">
        <v>32</v>
      </c>
      <c r="C39" s="172">
        <v>886</v>
      </c>
      <c r="D39" s="172"/>
      <c r="E39" s="172">
        <v>130</v>
      </c>
      <c r="F39" s="172">
        <v>87</v>
      </c>
      <c r="G39" s="172">
        <v>41</v>
      </c>
      <c r="H39" s="172">
        <v>-174</v>
      </c>
      <c r="I39" s="172">
        <v>96</v>
      </c>
      <c r="J39" s="172">
        <v>114</v>
      </c>
      <c r="K39" s="172">
        <v>206</v>
      </c>
      <c r="L39" s="172">
        <v>247</v>
      </c>
      <c r="M39" s="172">
        <v>106</v>
      </c>
      <c r="N39" s="172">
        <v>45</v>
      </c>
      <c r="O39" s="172">
        <v>24</v>
      </c>
      <c r="P39" s="172">
        <v>-31</v>
      </c>
      <c r="Q39" s="172">
        <v>-13</v>
      </c>
      <c r="R39" s="172">
        <v>5</v>
      </c>
      <c r="S39" s="172">
        <v>12</v>
      </c>
      <c r="T39" s="172">
        <v>-5</v>
      </c>
      <c r="U39" s="172">
        <v>-1</v>
      </c>
      <c r="V39" s="172">
        <v>-2</v>
      </c>
      <c r="W39" s="173">
        <v>-1</v>
      </c>
    </row>
    <row r="40" spans="1:30" ht="15.75" customHeight="1" x14ac:dyDescent="0.2">
      <c r="B40" s="174"/>
      <c r="C40" s="174"/>
      <c r="D40" s="174"/>
      <c r="E40" s="174"/>
      <c r="F40" s="174"/>
      <c r="G40" s="174"/>
      <c r="H40" s="174"/>
      <c r="I40" s="174"/>
      <c r="J40" s="174"/>
      <c r="K40" s="174"/>
      <c r="L40" s="174"/>
      <c r="M40" s="174"/>
      <c r="N40" s="174"/>
      <c r="O40" s="174"/>
      <c r="P40" s="174"/>
      <c r="Q40" s="174"/>
      <c r="R40" s="174"/>
      <c r="S40" s="174"/>
      <c r="T40" s="174"/>
      <c r="U40" s="174"/>
      <c r="V40" s="174"/>
      <c r="W40" s="174"/>
    </row>
    <row r="41" spans="1:30" s="95" customFormat="1" ht="16.5" customHeight="1" x14ac:dyDescent="0.2">
      <c r="A41" s="175"/>
      <c r="B41" s="175"/>
      <c r="C41" s="242" t="s">
        <v>322</v>
      </c>
      <c r="D41" s="242"/>
      <c r="E41" s="242"/>
      <c r="F41" s="242"/>
      <c r="G41" s="242"/>
      <c r="H41" s="242"/>
      <c r="I41" s="242"/>
      <c r="J41" s="242"/>
      <c r="Y41" s="25"/>
      <c r="Z41" s="25"/>
      <c r="AA41" s="25"/>
      <c r="AB41" s="25"/>
      <c r="AC41" s="25"/>
      <c r="AD41" s="25"/>
    </row>
    <row r="42" spans="1:30" s="95" customFormat="1" ht="18" customHeight="1" x14ac:dyDescent="0.2">
      <c r="A42" s="236" t="s">
        <v>208</v>
      </c>
      <c r="B42" s="235"/>
      <c r="C42" s="231" t="s">
        <v>34</v>
      </c>
      <c r="D42" s="176"/>
      <c r="E42" s="229" t="s">
        <v>0</v>
      </c>
      <c r="F42" s="229"/>
      <c r="G42" s="229"/>
      <c r="H42" s="229"/>
      <c r="I42" s="229"/>
      <c r="J42" s="229"/>
      <c r="K42" s="229"/>
      <c r="L42" s="229"/>
      <c r="M42" s="229"/>
      <c r="N42" s="229"/>
      <c r="O42" s="229"/>
      <c r="P42" s="229"/>
      <c r="Q42" s="229"/>
      <c r="R42" s="229"/>
      <c r="S42" s="229"/>
      <c r="T42" s="229"/>
      <c r="U42" s="229"/>
      <c r="V42" s="229"/>
      <c r="W42" s="230"/>
      <c r="Y42" s="25"/>
      <c r="Z42" s="25"/>
      <c r="AA42" s="25"/>
      <c r="AB42" s="25"/>
      <c r="AC42" s="25"/>
      <c r="AD42" s="25"/>
    </row>
    <row r="43" spans="1:30" s="95" customFormat="1" ht="18" customHeight="1" x14ac:dyDescent="0.2">
      <c r="A43" s="236"/>
      <c r="B43" s="235"/>
      <c r="C43" s="232"/>
      <c r="E43" s="229" t="s">
        <v>63</v>
      </c>
      <c r="F43" s="229"/>
      <c r="G43" s="229"/>
      <c r="H43" s="229"/>
      <c r="I43" s="229"/>
      <c r="J43" s="229"/>
      <c r="K43" s="229"/>
      <c r="L43" s="229"/>
      <c r="M43" s="229"/>
      <c r="N43" s="229"/>
      <c r="O43" s="229"/>
      <c r="P43" s="229"/>
      <c r="Q43" s="229"/>
      <c r="R43" s="229"/>
      <c r="S43" s="229"/>
      <c r="T43" s="229"/>
      <c r="U43" s="229"/>
      <c r="V43" s="229"/>
      <c r="W43" s="230"/>
      <c r="Y43" s="25"/>
      <c r="Z43" s="25"/>
      <c r="AA43" s="25"/>
      <c r="AB43" s="25"/>
      <c r="AC43" s="25"/>
      <c r="AD43" s="25"/>
    </row>
    <row r="44" spans="1:30" s="95" customFormat="1" ht="18" customHeight="1" x14ac:dyDescent="0.2">
      <c r="A44" s="237"/>
      <c r="B44" s="238"/>
      <c r="C44" s="233"/>
      <c r="D44" s="130"/>
      <c r="E44" s="131" t="s">
        <v>43</v>
      </c>
      <c r="F44" s="131" t="s">
        <v>44</v>
      </c>
      <c r="G44" s="131" t="s">
        <v>45</v>
      </c>
      <c r="H44" s="131" t="s">
        <v>46</v>
      </c>
      <c r="I44" s="131" t="s">
        <v>47</v>
      </c>
      <c r="J44" s="131" t="s">
        <v>48</v>
      </c>
      <c r="K44" s="131" t="s">
        <v>49</v>
      </c>
      <c r="L44" s="132" t="s">
        <v>50</v>
      </c>
      <c r="M44" s="131" t="s">
        <v>51</v>
      </c>
      <c r="N44" s="131" t="s">
        <v>52</v>
      </c>
      <c r="O44" s="131" t="s">
        <v>53</v>
      </c>
      <c r="P44" s="131" t="s">
        <v>54</v>
      </c>
      <c r="Q44" s="131" t="s">
        <v>55</v>
      </c>
      <c r="R44" s="131" t="s">
        <v>56</v>
      </c>
      <c r="S44" s="131" t="s">
        <v>57</v>
      </c>
      <c r="T44" s="131" t="s">
        <v>58</v>
      </c>
      <c r="U44" s="131" t="s">
        <v>59</v>
      </c>
      <c r="V44" s="131" t="s">
        <v>60</v>
      </c>
      <c r="W44" s="151" t="s">
        <v>42</v>
      </c>
      <c r="Y44" s="25"/>
      <c r="Z44" s="25"/>
      <c r="AA44" s="25"/>
      <c r="AB44" s="25"/>
      <c r="AC44" s="25"/>
      <c r="AD44" s="25"/>
    </row>
    <row r="45" spans="1:30" ht="15.75" customHeight="1" x14ac:dyDescent="0.2">
      <c r="A45" s="134" t="s">
        <v>133</v>
      </c>
      <c r="B45" s="157" t="s">
        <v>3</v>
      </c>
      <c r="C45" s="158">
        <v>8314</v>
      </c>
      <c r="D45" s="159"/>
      <c r="E45" s="159">
        <v>580</v>
      </c>
      <c r="F45" s="159">
        <v>342</v>
      </c>
      <c r="G45" s="159">
        <v>386</v>
      </c>
      <c r="H45" s="159">
        <v>2203</v>
      </c>
      <c r="I45" s="159">
        <v>2255</v>
      </c>
      <c r="J45" s="159">
        <v>-21</v>
      </c>
      <c r="K45" s="159">
        <v>577</v>
      </c>
      <c r="L45" s="159">
        <v>531</v>
      </c>
      <c r="M45" s="159">
        <v>354</v>
      </c>
      <c r="N45" s="159">
        <v>237</v>
      </c>
      <c r="O45" s="159">
        <v>241</v>
      </c>
      <c r="P45" s="159">
        <v>216</v>
      </c>
      <c r="Q45" s="159">
        <v>247</v>
      </c>
      <c r="R45" s="159">
        <v>131</v>
      </c>
      <c r="S45" s="159">
        <v>57</v>
      </c>
      <c r="T45" s="159">
        <v>-7</v>
      </c>
      <c r="U45" s="159">
        <v>0</v>
      </c>
      <c r="V45" s="159">
        <v>16</v>
      </c>
      <c r="W45" s="160">
        <v>-31</v>
      </c>
    </row>
    <row r="46" spans="1:30" ht="15.75" customHeight="1" x14ac:dyDescent="0.2">
      <c r="A46" s="12"/>
      <c r="B46" s="157" t="s">
        <v>35</v>
      </c>
      <c r="C46" s="162"/>
      <c r="D46" s="177"/>
      <c r="E46" s="162"/>
      <c r="F46" s="162"/>
      <c r="G46" s="162"/>
      <c r="H46" s="162"/>
      <c r="I46" s="162"/>
      <c r="J46" s="162"/>
      <c r="K46" s="162"/>
      <c r="L46" s="162"/>
      <c r="M46" s="162"/>
      <c r="N46" s="162"/>
      <c r="O46" s="162"/>
      <c r="P46" s="162"/>
      <c r="Q46" s="162"/>
      <c r="R46" s="162"/>
      <c r="S46" s="162"/>
      <c r="T46" s="162"/>
      <c r="U46" s="162"/>
      <c r="V46" s="162"/>
      <c r="W46" s="178"/>
    </row>
    <row r="47" spans="1:30" ht="15.75" customHeight="1" x14ac:dyDescent="0.2">
      <c r="A47" s="12" t="s">
        <v>134</v>
      </c>
      <c r="B47" s="164" t="s">
        <v>4</v>
      </c>
      <c r="C47" s="167">
        <v>180</v>
      </c>
      <c r="D47" s="174"/>
      <c r="E47" s="167">
        <v>-30</v>
      </c>
      <c r="F47" s="167">
        <v>16</v>
      </c>
      <c r="G47" s="167">
        <v>31</v>
      </c>
      <c r="H47" s="167">
        <v>367</v>
      </c>
      <c r="I47" s="167">
        <v>274</v>
      </c>
      <c r="J47" s="167">
        <v>-57</v>
      </c>
      <c r="K47" s="167">
        <v>-147</v>
      </c>
      <c r="L47" s="167">
        <v>-99</v>
      </c>
      <c r="M47" s="167">
        <v>-33</v>
      </c>
      <c r="N47" s="167">
        <v>-2</v>
      </c>
      <c r="O47" s="167">
        <v>-12</v>
      </c>
      <c r="P47" s="167">
        <v>-61</v>
      </c>
      <c r="Q47" s="167">
        <v>-43</v>
      </c>
      <c r="R47" s="167">
        <v>-31</v>
      </c>
      <c r="S47" s="167">
        <v>-3</v>
      </c>
      <c r="T47" s="167">
        <v>6</v>
      </c>
      <c r="U47" s="167">
        <v>5</v>
      </c>
      <c r="V47" s="167">
        <v>-4</v>
      </c>
      <c r="W47" s="168">
        <v>3</v>
      </c>
    </row>
    <row r="48" spans="1:30" ht="15.75" customHeight="1" x14ac:dyDescent="0.2">
      <c r="A48" s="12" t="s">
        <v>135</v>
      </c>
      <c r="B48" s="164" t="s">
        <v>5</v>
      </c>
      <c r="C48" s="167">
        <v>-179</v>
      </c>
      <c r="D48" s="174"/>
      <c r="E48" s="167">
        <v>69</v>
      </c>
      <c r="F48" s="167">
        <v>46</v>
      </c>
      <c r="G48" s="167">
        <v>25</v>
      </c>
      <c r="H48" s="167">
        <v>-210</v>
      </c>
      <c r="I48" s="167">
        <v>-98</v>
      </c>
      <c r="J48" s="167">
        <v>-88</v>
      </c>
      <c r="K48" s="167">
        <v>59</v>
      </c>
      <c r="L48" s="167">
        <v>72</v>
      </c>
      <c r="M48" s="167">
        <v>7</v>
      </c>
      <c r="N48" s="167">
        <v>-21</v>
      </c>
      <c r="O48" s="167">
        <v>-8</v>
      </c>
      <c r="P48" s="167">
        <v>8</v>
      </c>
      <c r="Q48" s="167">
        <v>-18</v>
      </c>
      <c r="R48" s="167">
        <v>-11</v>
      </c>
      <c r="S48" s="167">
        <v>-15</v>
      </c>
      <c r="T48" s="167">
        <v>6</v>
      </c>
      <c r="U48" s="167">
        <v>-14</v>
      </c>
      <c r="V48" s="167">
        <v>13</v>
      </c>
      <c r="W48" s="168">
        <v>-1</v>
      </c>
    </row>
    <row r="49" spans="1:23" ht="15.75" customHeight="1" x14ac:dyDescent="0.2">
      <c r="A49" s="12" t="s">
        <v>136</v>
      </c>
      <c r="B49" s="164" t="s">
        <v>6</v>
      </c>
      <c r="C49" s="167">
        <v>105</v>
      </c>
      <c r="D49" s="174"/>
      <c r="E49" s="167">
        <v>45</v>
      </c>
      <c r="F49" s="167">
        <v>12</v>
      </c>
      <c r="G49" s="167">
        <v>-1</v>
      </c>
      <c r="H49" s="167">
        <v>-45</v>
      </c>
      <c r="I49" s="167">
        <v>-17</v>
      </c>
      <c r="J49" s="167">
        <v>-39</v>
      </c>
      <c r="K49" s="167">
        <v>-10</v>
      </c>
      <c r="L49" s="167">
        <v>35</v>
      </c>
      <c r="M49" s="167">
        <v>17</v>
      </c>
      <c r="N49" s="167">
        <v>0</v>
      </c>
      <c r="O49" s="167">
        <v>17</v>
      </c>
      <c r="P49" s="167">
        <v>29</v>
      </c>
      <c r="Q49" s="167">
        <v>33</v>
      </c>
      <c r="R49" s="167">
        <v>16</v>
      </c>
      <c r="S49" s="167">
        <v>8</v>
      </c>
      <c r="T49" s="167">
        <v>8</v>
      </c>
      <c r="U49" s="167">
        <v>1</v>
      </c>
      <c r="V49" s="167">
        <v>-6</v>
      </c>
      <c r="W49" s="168">
        <v>2</v>
      </c>
    </row>
    <row r="50" spans="1:23" ht="15.75" customHeight="1" x14ac:dyDescent="0.2">
      <c r="A50" s="12" t="s">
        <v>137</v>
      </c>
      <c r="B50" s="169" t="s">
        <v>130</v>
      </c>
      <c r="C50" s="167">
        <v>49</v>
      </c>
      <c r="D50" s="174"/>
      <c r="E50" s="167">
        <v>0</v>
      </c>
      <c r="F50" s="167">
        <v>1</v>
      </c>
      <c r="G50" s="167">
        <v>2</v>
      </c>
      <c r="H50" s="167">
        <v>-29</v>
      </c>
      <c r="I50" s="167">
        <v>-3</v>
      </c>
      <c r="J50" s="167">
        <v>-44</v>
      </c>
      <c r="K50" s="167">
        <v>-21</v>
      </c>
      <c r="L50" s="167">
        <v>40</v>
      </c>
      <c r="M50" s="167">
        <v>18</v>
      </c>
      <c r="N50" s="167">
        <v>40</v>
      </c>
      <c r="O50" s="167">
        <v>12</v>
      </c>
      <c r="P50" s="167">
        <v>17</v>
      </c>
      <c r="Q50" s="167">
        <v>32</v>
      </c>
      <c r="R50" s="167">
        <v>18</v>
      </c>
      <c r="S50" s="167">
        <v>-3</v>
      </c>
      <c r="T50" s="167">
        <v>-8</v>
      </c>
      <c r="U50" s="167">
        <v>-8</v>
      </c>
      <c r="V50" s="167">
        <v>-8</v>
      </c>
      <c r="W50" s="168">
        <v>-7</v>
      </c>
    </row>
    <row r="51" spans="1:23" ht="15.75" customHeight="1" x14ac:dyDescent="0.2">
      <c r="A51" s="12" t="s">
        <v>138</v>
      </c>
      <c r="B51" s="169" t="s">
        <v>84</v>
      </c>
      <c r="C51" s="167">
        <v>1313</v>
      </c>
      <c r="D51" s="174"/>
      <c r="E51" s="167">
        <v>-147</v>
      </c>
      <c r="F51" s="167">
        <v>-64</v>
      </c>
      <c r="G51" s="167">
        <v>42</v>
      </c>
      <c r="H51" s="167">
        <v>933</v>
      </c>
      <c r="I51" s="167">
        <v>1100</v>
      </c>
      <c r="J51" s="167">
        <v>150</v>
      </c>
      <c r="K51" s="167">
        <v>-38</v>
      </c>
      <c r="L51" s="167">
        <v>-128</v>
      </c>
      <c r="M51" s="167">
        <v>-168</v>
      </c>
      <c r="N51" s="167">
        <v>-151</v>
      </c>
      <c r="O51" s="167">
        <v>-44</v>
      </c>
      <c r="P51" s="167">
        <v>-56</v>
      </c>
      <c r="Q51" s="167">
        <v>-63</v>
      </c>
      <c r="R51" s="167">
        <v>-40</v>
      </c>
      <c r="S51" s="167">
        <v>-11</v>
      </c>
      <c r="T51" s="167">
        <v>-13</v>
      </c>
      <c r="U51" s="167">
        <v>-5</v>
      </c>
      <c r="V51" s="167">
        <v>16</v>
      </c>
      <c r="W51" s="168">
        <v>0</v>
      </c>
    </row>
    <row r="52" spans="1:23" ht="15.75" customHeight="1" x14ac:dyDescent="0.2">
      <c r="A52" s="12" t="s">
        <v>139</v>
      </c>
      <c r="B52" s="164" t="s">
        <v>9</v>
      </c>
      <c r="C52" s="167">
        <v>23</v>
      </c>
      <c r="D52" s="174"/>
      <c r="E52" s="167">
        <v>20</v>
      </c>
      <c r="F52" s="167">
        <v>23</v>
      </c>
      <c r="G52" s="167">
        <v>5</v>
      </c>
      <c r="H52" s="167">
        <v>-22</v>
      </c>
      <c r="I52" s="167">
        <v>-9</v>
      </c>
      <c r="J52" s="167">
        <v>5</v>
      </c>
      <c r="K52" s="167">
        <v>-15</v>
      </c>
      <c r="L52" s="167">
        <v>-1</v>
      </c>
      <c r="M52" s="167">
        <v>-1</v>
      </c>
      <c r="N52" s="167">
        <v>5</v>
      </c>
      <c r="O52" s="167">
        <v>30</v>
      </c>
      <c r="P52" s="167">
        <v>-9</v>
      </c>
      <c r="Q52" s="167">
        <v>-1</v>
      </c>
      <c r="R52" s="167">
        <v>-12</v>
      </c>
      <c r="S52" s="167">
        <v>-2</v>
      </c>
      <c r="T52" s="167">
        <v>5</v>
      </c>
      <c r="U52" s="167">
        <v>-1</v>
      </c>
      <c r="V52" s="167">
        <v>1</v>
      </c>
      <c r="W52" s="168">
        <v>2</v>
      </c>
    </row>
    <row r="53" spans="1:23" ht="15.75" customHeight="1" x14ac:dyDescent="0.2">
      <c r="A53" s="12" t="s">
        <v>140</v>
      </c>
      <c r="B53" s="164" t="s">
        <v>72</v>
      </c>
      <c r="C53" s="167">
        <v>164</v>
      </c>
      <c r="D53" s="174"/>
      <c r="E53" s="167">
        <v>44</v>
      </c>
      <c r="F53" s="167">
        <v>44</v>
      </c>
      <c r="G53" s="167">
        <v>22</v>
      </c>
      <c r="H53" s="167">
        <v>-67</v>
      </c>
      <c r="I53" s="167">
        <v>-53</v>
      </c>
      <c r="J53" s="167">
        <v>-27</v>
      </c>
      <c r="K53" s="167">
        <v>-22</v>
      </c>
      <c r="L53" s="167">
        <v>39</v>
      </c>
      <c r="M53" s="167">
        <v>27</v>
      </c>
      <c r="N53" s="167">
        <v>-16</v>
      </c>
      <c r="O53" s="167">
        <v>13</v>
      </c>
      <c r="P53" s="167">
        <v>67</v>
      </c>
      <c r="Q53" s="167">
        <v>67</v>
      </c>
      <c r="R53" s="167">
        <v>17</v>
      </c>
      <c r="S53" s="167">
        <v>9</v>
      </c>
      <c r="T53" s="167">
        <v>7</v>
      </c>
      <c r="U53" s="167">
        <v>0</v>
      </c>
      <c r="V53" s="167">
        <v>2</v>
      </c>
      <c r="W53" s="168">
        <v>-9</v>
      </c>
    </row>
    <row r="54" spans="1:23" ht="15.75" customHeight="1" x14ac:dyDescent="0.2">
      <c r="A54" s="12" t="s">
        <v>141</v>
      </c>
      <c r="B54" s="164" t="s">
        <v>11</v>
      </c>
      <c r="C54" s="167">
        <v>-76</v>
      </c>
      <c r="D54" s="174"/>
      <c r="E54" s="167">
        <v>-15</v>
      </c>
      <c r="F54" s="167">
        <v>-22</v>
      </c>
      <c r="G54" s="167">
        <v>1</v>
      </c>
      <c r="H54" s="167">
        <v>315</v>
      </c>
      <c r="I54" s="167">
        <v>40</v>
      </c>
      <c r="J54" s="167">
        <v>-175</v>
      </c>
      <c r="K54" s="167">
        <v>-68</v>
      </c>
      <c r="L54" s="167">
        <v>-52</v>
      </c>
      <c r="M54" s="167">
        <v>8</v>
      </c>
      <c r="N54" s="167">
        <v>-9</v>
      </c>
      <c r="O54" s="167">
        <v>-33</v>
      </c>
      <c r="P54" s="167">
        <v>-48</v>
      </c>
      <c r="Q54" s="167">
        <v>-7</v>
      </c>
      <c r="R54" s="167">
        <v>-15</v>
      </c>
      <c r="S54" s="167">
        <v>10</v>
      </c>
      <c r="T54" s="167">
        <v>8</v>
      </c>
      <c r="U54" s="167">
        <v>-2</v>
      </c>
      <c r="V54" s="167">
        <v>-3</v>
      </c>
      <c r="W54" s="168">
        <v>-9</v>
      </c>
    </row>
    <row r="55" spans="1:23" ht="15.75" customHeight="1" x14ac:dyDescent="0.2">
      <c r="A55" s="12" t="s">
        <v>142</v>
      </c>
      <c r="B55" s="164" t="s">
        <v>12</v>
      </c>
      <c r="C55" s="167">
        <v>33</v>
      </c>
      <c r="D55" s="174"/>
      <c r="E55" s="167">
        <v>16</v>
      </c>
      <c r="F55" s="167">
        <v>-28</v>
      </c>
      <c r="G55" s="167">
        <v>1</v>
      </c>
      <c r="H55" s="167">
        <v>-13</v>
      </c>
      <c r="I55" s="167">
        <v>-47</v>
      </c>
      <c r="J55" s="167">
        <v>-14</v>
      </c>
      <c r="K55" s="167">
        <v>4</v>
      </c>
      <c r="L55" s="167">
        <v>23</v>
      </c>
      <c r="M55" s="167">
        <v>16</v>
      </c>
      <c r="N55" s="167">
        <v>13</v>
      </c>
      <c r="O55" s="167">
        <v>8</v>
      </c>
      <c r="P55" s="167">
        <v>4</v>
      </c>
      <c r="Q55" s="167">
        <v>21</v>
      </c>
      <c r="R55" s="167">
        <v>9</v>
      </c>
      <c r="S55" s="167">
        <v>1</v>
      </c>
      <c r="T55" s="167">
        <v>-11</v>
      </c>
      <c r="U55" s="167">
        <v>15</v>
      </c>
      <c r="V55" s="167">
        <v>12</v>
      </c>
      <c r="W55" s="168">
        <v>3</v>
      </c>
    </row>
    <row r="56" spans="1:23" ht="15.75" customHeight="1" x14ac:dyDescent="0.2">
      <c r="A56" s="12" t="s">
        <v>143</v>
      </c>
      <c r="B56" s="164" t="s">
        <v>13</v>
      </c>
      <c r="C56" s="167">
        <v>363</v>
      </c>
      <c r="D56" s="174"/>
      <c r="E56" s="167">
        <v>127</v>
      </c>
      <c r="F56" s="167">
        <v>73</v>
      </c>
      <c r="G56" s="167">
        <v>45</v>
      </c>
      <c r="H56" s="167">
        <v>-32</v>
      </c>
      <c r="I56" s="167">
        <v>-56</v>
      </c>
      <c r="J56" s="167">
        <v>-26</v>
      </c>
      <c r="K56" s="167">
        <v>42</v>
      </c>
      <c r="L56" s="167">
        <v>112</v>
      </c>
      <c r="M56" s="167">
        <v>92</v>
      </c>
      <c r="N56" s="167">
        <v>40</v>
      </c>
      <c r="O56" s="167">
        <v>7</v>
      </c>
      <c r="P56" s="167">
        <v>-2</v>
      </c>
      <c r="Q56" s="167">
        <v>-21</v>
      </c>
      <c r="R56" s="167">
        <v>-16</v>
      </c>
      <c r="S56" s="167">
        <v>2</v>
      </c>
      <c r="T56" s="167">
        <v>1</v>
      </c>
      <c r="U56" s="167">
        <v>-11</v>
      </c>
      <c r="V56" s="167">
        <v>-9</v>
      </c>
      <c r="W56" s="168">
        <v>-5</v>
      </c>
    </row>
    <row r="57" spans="1:23" ht="15.75" customHeight="1" x14ac:dyDescent="0.2">
      <c r="A57" s="12" t="s">
        <v>144</v>
      </c>
      <c r="B57" s="164" t="s">
        <v>14</v>
      </c>
      <c r="C57" s="167">
        <v>472</v>
      </c>
      <c r="D57" s="174"/>
      <c r="E57" s="167">
        <v>101</v>
      </c>
      <c r="F57" s="167">
        <v>24</v>
      </c>
      <c r="G57" s="167">
        <v>-12</v>
      </c>
      <c r="H57" s="167">
        <v>-63</v>
      </c>
      <c r="I57" s="167">
        <v>-22</v>
      </c>
      <c r="J57" s="167">
        <v>23</v>
      </c>
      <c r="K57" s="167">
        <v>67</v>
      </c>
      <c r="L57" s="167">
        <v>65</v>
      </c>
      <c r="M57" s="167">
        <v>71</v>
      </c>
      <c r="N57" s="167">
        <v>41</v>
      </c>
      <c r="O57" s="167">
        <v>29</v>
      </c>
      <c r="P57" s="167">
        <v>41</v>
      </c>
      <c r="Q57" s="167">
        <v>24</v>
      </c>
      <c r="R57" s="167">
        <v>41</v>
      </c>
      <c r="S57" s="167">
        <v>17</v>
      </c>
      <c r="T57" s="167">
        <v>6</v>
      </c>
      <c r="U57" s="167">
        <v>11</v>
      </c>
      <c r="V57" s="167">
        <v>1</v>
      </c>
      <c r="W57" s="168">
        <v>7</v>
      </c>
    </row>
    <row r="58" spans="1:23" ht="15.75" customHeight="1" x14ac:dyDescent="0.2">
      <c r="A58" s="12" t="s">
        <v>145</v>
      </c>
      <c r="B58" s="164" t="s">
        <v>15</v>
      </c>
      <c r="C58" s="167">
        <v>385</v>
      </c>
      <c r="D58" s="174"/>
      <c r="E58" s="167">
        <v>149</v>
      </c>
      <c r="F58" s="167">
        <v>80</v>
      </c>
      <c r="G58" s="167">
        <v>88</v>
      </c>
      <c r="H58" s="167">
        <v>-49</v>
      </c>
      <c r="I58" s="167">
        <v>-30</v>
      </c>
      <c r="J58" s="167">
        <v>-64</v>
      </c>
      <c r="K58" s="167">
        <v>59</v>
      </c>
      <c r="L58" s="167">
        <v>117</v>
      </c>
      <c r="M58" s="167">
        <v>58</v>
      </c>
      <c r="N58" s="167">
        <v>27</v>
      </c>
      <c r="O58" s="167">
        <v>-13</v>
      </c>
      <c r="P58" s="167">
        <v>-29</v>
      </c>
      <c r="Q58" s="167">
        <v>-14</v>
      </c>
      <c r="R58" s="167">
        <v>-5</v>
      </c>
      <c r="S58" s="167">
        <v>-3</v>
      </c>
      <c r="T58" s="167">
        <v>15</v>
      </c>
      <c r="U58" s="167">
        <v>0</v>
      </c>
      <c r="V58" s="167">
        <v>1</v>
      </c>
      <c r="W58" s="168">
        <v>-2</v>
      </c>
    </row>
    <row r="59" spans="1:23" ht="15.75" customHeight="1" x14ac:dyDescent="0.2">
      <c r="A59" s="12" t="s">
        <v>146</v>
      </c>
      <c r="B59" s="164" t="s">
        <v>16</v>
      </c>
      <c r="C59" s="167">
        <v>35</v>
      </c>
      <c r="D59" s="174"/>
      <c r="E59" s="167">
        <v>28</v>
      </c>
      <c r="F59" s="167">
        <v>6</v>
      </c>
      <c r="G59" s="167">
        <v>2</v>
      </c>
      <c r="H59" s="167">
        <v>24</v>
      </c>
      <c r="I59" s="167">
        <v>16</v>
      </c>
      <c r="J59" s="167">
        <v>-11</v>
      </c>
      <c r="K59" s="167">
        <v>40</v>
      </c>
      <c r="L59" s="167">
        <v>-9</v>
      </c>
      <c r="M59" s="167">
        <v>3</v>
      </c>
      <c r="N59" s="167">
        <v>-8</v>
      </c>
      <c r="O59" s="167">
        <v>-5</v>
      </c>
      <c r="P59" s="167">
        <v>-22</v>
      </c>
      <c r="Q59" s="167">
        <v>-7</v>
      </c>
      <c r="R59" s="167">
        <v>-17</v>
      </c>
      <c r="S59" s="167">
        <v>-4</v>
      </c>
      <c r="T59" s="167">
        <v>-1</v>
      </c>
      <c r="U59" s="167">
        <v>1</v>
      </c>
      <c r="V59" s="167">
        <v>0</v>
      </c>
      <c r="W59" s="168">
        <v>-1</v>
      </c>
    </row>
    <row r="60" spans="1:23" ht="15.75" customHeight="1" x14ac:dyDescent="0.2">
      <c r="A60" s="12" t="s">
        <v>166</v>
      </c>
      <c r="B60" s="164" t="s">
        <v>17</v>
      </c>
      <c r="C60" s="167">
        <v>630</v>
      </c>
      <c r="D60" s="174"/>
      <c r="E60" s="167">
        <v>73</v>
      </c>
      <c r="F60" s="167">
        <v>49</v>
      </c>
      <c r="G60" s="167">
        <v>49</v>
      </c>
      <c r="H60" s="167">
        <v>361</v>
      </c>
      <c r="I60" s="167">
        <v>-237</v>
      </c>
      <c r="J60" s="167">
        <v>-131</v>
      </c>
      <c r="K60" s="167">
        <v>55</v>
      </c>
      <c r="L60" s="167">
        <v>95</v>
      </c>
      <c r="M60" s="167">
        <v>26</v>
      </c>
      <c r="N60" s="167">
        <v>91</v>
      </c>
      <c r="O60" s="167">
        <v>43</v>
      </c>
      <c r="P60" s="167">
        <v>36</v>
      </c>
      <c r="Q60" s="167">
        <v>52</v>
      </c>
      <c r="R60" s="167">
        <v>59</v>
      </c>
      <c r="S60" s="167">
        <v>9</v>
      </c>
      <c r="T60" s="167">
        <v>7</v>
      </c>
      <c r="U60" s="167">
        <v>-4</v>
      </c>
      <c r="V60" s="167">
        <v>2</v>
      </c>
      <c r="W60" s="168">
        <v>-5</v>
      </c>
    </row>
    <row r="61" spans="1:23" ht="15.75" customHeight="1" x14ac:dyDescent="0.2">
      <c r="A61" s="12" t="s">
        <v>211</v>
      </c>
      <c r="B61" s="164" t="s">
        <v>18</v>
      </c>
      <c r="C61" s="167">
        <v>2044</v>
      </c>
      <c r="D61" s="174"/>
      <c r="E61" s="167">
        <v>-326</v>
      </c>
      <c r="F61" s="167">
        <v>-139</v>
      </c>
      <c r="G61" s="167">
        <v>-101</v>
      </c>
      <c r="H61" s="167">
        <v>1170</v>
      </c>
      <c r="I61" s="167">
        <v>1661</v>
      </c>
      <c r="J61" s="167">
        <v>616</v>
      </c>
      <c r="K61" s="167">
        <v>2</v>
      </c>
      <c r="L61" s="167">
        <v>-347</v>
      </c>
      <c r="M61" s="167">
        <v>-206</v>
      </c>
      <c r="N61" s="167">
        <v>-98</v>
      </c>
      <c r="O61" s="167">
        <v>-73</v>
      </c>
      <c r="P61" s="167">
        <v>-4</v>
      </c>
      <c r="Q61" s="167">
        <v>-61</v>
      </c>
      <c r="R61" s="167">
        <v>11</v>
      </c>
      <c r="S61" s="167">
        <v>-12</v>
      </c>
      <c r="T61" s="167">
        <v>-24</v>
      </c>
      <c r="U61" s="167">
        <v>-6</v>
      </c>
      <c r="V61" s="167">
        <v>-5</v>
      </c>
      <c r="W61" s="168">
        <v>-14</v>
      </c>
    </row>
    <row r="62" spans="1:23" ht="15.75" customHeight="1" x14ac:dyDescent="0.2">
      <c r="A62" s="12" t="s">
        <v>149</v>
      </c>
      <c r="B62" s="164" t="s">
        <v>19</v>
      </c>
      <c r="C62" s="167">
        <v>255</v>
      </c>
      <c r="D62" s="174"/>
      <c r="E62" s="167">
        <v>19</v>
      </c>
      <c r="F62" s="167">
        <v>17</v>
      </c>
      <c r="G62" s="167">
        <v>1</v>
      </c>
      <c r="H62" s="167">
        <v>-90</v>
      </c>
      <c r="I62" s="167">
        <v>-56</v>
      </c>
      <c r="J62" s="167">
        <v>-38</v>
      </c>
      <c r="K62" s="167">
        <v>63</v>
      </c>
      <c r="L62" s="167">
        <v>27</v>
      </c>
      <c r="M62" s="167">
        <v>59</v>
      </c>
      <c r="N62" s="167">
        <v>88</v>
      </c>
      <c r="O62" s="167">
        <v>51</v>
      </c>
      <c r="P62" s="167">
        <v>66</v>
      </c>
      <c r="Q62" s="167">
        <v>33</v>
      </c>
      <c r="R62" s="167">
        <v>17</v>
      </c>
      <c r="S62" s="167">
        <v>7</v>
      </c>
      <c r="T62" s="167">
        <v>-17</v>
      </c>
      <c r="U62" s="167">
        <v>1</v>
      </c>
      <c r="V62" s="167">
        <v>6</v>
      </c>
      <c r="W62" s="168">
        <v>1</v>
      </c>
    </row>
    <row r="63" spans="1:23" ht="15.75" customHeight="1" x14ac:dyDescent="0.2">
      <c r="A63" s="12" t="s">
        <v>150</v>
      </c>
      <c r="B63" s="164" t="s">
        <v>20</v>
      </c>
      <c r="C63" s="167">
        <v>-64</v>
      </c>
      <c r="D63" s="174"/>
      <c r="E63" s="167">
        <v>8</v>
      </c>
      <c r="F63" s="167">
        <v>12</v>
      </c>
      <c r="G63" s="167">
        <v>-5</v>
      </c>
      <c r="H63" s="167">
        <v>-6</v>
      </c>
      <c r="I63" s="167">
        <v>-42</v>
      </c>
      <c r="J63" s="167">
        <v>-31</v>
      </c>
      <c r="K63" s="167">
        <v>-19</v>
      </c>
      <c r="L63" s="167">
        <v>-4</v>
      </c>
      <c r="M63" s="167">
        <v>4</v>
      </c>
      <c r="N63" s="167">
        <v>0</v>
      </c>
      <c r="O63" s="167">
        <v>7</v>
      </c>
      <c r="P63" s="167">
        <v>-7</v>
      </c>
      <c r="Q63" s="167">
        <v>13</v>
      </c>
      <c r="R63" s="167">
        <v>-10</v>
      </c>
      <c r="S63" s="167">
        <v>12</v>
      </c>
      <c r="T63" s="167">
        <v>5</v>
      </c>
      <c r="U63" s="167">
        <v>-1</v>
      </c>
      <c r="V63" s="167">
        <v>-2</v>
      </c>
      <c r="W63" s="168">
        <v>2</v>
      </c>
    </row>
    <row r="64" spans="1:23" ht="15.75" customHeight="1" x14ac:dyDescent="0.2">
      <c r="A64" s="12" t="s">
        <v>151</v>
      </c>
      <c r="B64" s="164" t="s">
        <v>21</v>
      </c>
      <c r="C64" s="167">
        <v>288</v>
      </c>
      <c r="D64" s="174"/>
      <c r="E64" s="167">
        <v>37</v>
      </c>
      <c r="F64" s="167">
        <v>16</v>
      </c>
      <c r="G64" s="167">
        <v>29</v>
      </c>
      <c r="H64" s="167">
        <v>-22</v>
      </c>
      <c r="I64" s="167">
        <v>18</v>
      </c>
      <c r="J64" s="167">
        <v>29</v>
      </c>
      <c r="K64" s="167">
        <v>53</v>
      </c>
      <c r="L64" s="167">
        <v>47</v>
      </c>
      <c r="M64" s="167">
        <v>29</v>
      </c>
      <c r="N64" s="167">
        <v>5</v>
      </c>
      <c r="O64" s="167">
        <v>21</v>
      </c>
      <c r="P64" s="167">
        <v>29</v>
      </c>
      <c r="Q64" s="167">
        <v>11</v>
      </c>
      <c r="R64" s="167">
        <v>0</v>
      </c>
      <c r="S64" s="167">
        <v>-5</v>
      </c>
      <c r="T64" s="167">
        <v>-1</v>
      </c>
      <c r="U64" s="167">
        <v>-4</v>
      </c>
      <c r="V64" s="167">
        <v>-2</v>
      </c>
      <c r="W64" s="168">
        <v>-2</v>
      </c>
    </row>
    <row r="65" spans="1:30" ht="15.75" customHeight="1" x14ac:dyDescent="0.2">
      <c r="A65" s="12" t="s">
        <v>152</v>
      </c>
      <c r="B65" s="164" t="s">
        <v>22</v>
      </c>
      <c r="C65" s="167">
        <v>-71</v>
      </c>
      <c r="D65" s="174"/>
      <c r="E65" s="167">
        <v>10</v>
      </c>
      <c r="F65" s="167">
        <v>-8</v>
      </c>
      <c r="G65" s="167">
        <v>5</v>
      </c>
      <c r="H65" s="167">
        <v>-53</v>
      </c>
      <c r="I65" s="167">
        <v>-72</v>
      </c>
      <c r="J65" s="167">
        <v>-54</v>
      </c>
      <c r="K65" s="167">
        <v>20</v>
      </c>
      <c r="L65" s="167">
        <v>-3</v>
      </c>
      <c r="M65" s="167">
        <v>-12</v>
      </c>
      <c r="N65" s="167">
        <v>6</v>
      </c>
      <c r="O65" s="167">
        <v>17</v>
      </c>
      <c r="P65" s="167">
        <v>15</v>
      </c>
      <c r="Q65" s="167">
        <v>21</v>
      </c>
      <c r="R65" s="167">
        <v>20</v>
      </c>
      <c r="S65" s="167">
        <v>8</v>
      </c>
      <c r="T65" s="167">
        <v>4</v>
      </c>
      <c r="U65" s="167">
        <v>3</v>
      </c>
      <c r="V65" s="167">
        <v>2</v>
      </c>
      <c r="W65" s="168">
        <v>0</v>
      </c>
    </row>
    <row r="66" spans="1:30" ht="15.75" customHeight="1" x14ac:dyDescent="0.2">
      <c r="A66" s="12" t="s">
        <v>153</v>
      </c>
      <c r="B66" s="169" t="s">
        <v>85</v>
      </c>
      <c r="C66" s="167">
        <v>-13</v>
      </c>
      <c r="D66" s="174"/>
      <c r="E66" s="167">
        <v>3</v>
      </c>
      <c r="F66" s="167">
        <v>3</v>
      </c>
      <c r="G66" s="167">
        <v>-10</v>
      </c>
      <c r="H66" s="167">
        <v>-27</v>
      </c>
      <c r="I66" s="167">
        <v>-9</v>
      </c>
      <c r="J66" s="167">
        <v>-2</v>
      </c>
      <c r="K66" s="167">
        <v>8</v>
      </c>
      <c r="L66" s="167">
        <v>7</v>
      </c>
      <c r="M66" s="167">
        <v>6</v>
      </c>
      <c r="N66" s="167">
        <v>5</v>
      </c>
      <c r="O66" s="167">
        <v>-6</v>
      </c>
      <c r="P66" s="167">
        <v>8</v>
      </c>
      <c r="Q66" s="167">
        <v>7</v>
      </c>
      <c r="R66" s="167">
        <v>7</v>
      </c>
      <c r="S66" s="167">
        <v>-7</v>
      </c>
      <c r="T66" s="167">
        <v>-3</v>
      </c>
      <c r="U66" s="167">
        <v>-1</v>
      </c>
      <c r="V66" s="167">
        <v>-2</v>
      </c>
      <c r="W66" s="168">
        <v>0</v>
      </c>
    </row>
    <row r="67" spans="1:30" ht="15.75" customHeight="1" x14ac:dyDescent="0.2">
      <c r="A67" s="12" t="s">
        <v>154</v>
      </c>
      <c r="B67" s="164" t="s">
        <v>23</v>
      </c>
      <c r="C67" s="167">
        <v>34</v>
      </c>
      <c r="D67" s="174"/>
      <c r="E67" s="167">
        <v>32</v>
      </c>
      <c r="F67" s="167">
        <v>-3</v>
      </c>
      <c r="G67" s="167">
        <v>6</v>
      </c>
      <c r="H67" s="167">
        <v>-11</v>
      </c>
      <c r="I67" s="167">
        <v>-38</v>
      </c>
      <c r="J67" s="167">
        <v>-52</v>
      </c>
      <c r="K67" s="167">
        <v>-5</v>
      </c>
      <c r="L67" s="167">
        <v>-6</v>
      </c>
      <c r="M67" s="167">
        <v>-10</v>
      </c>
      <c r="N67" s="167">
        <v>-1</v>
      </c>
      <c r="O67" s="167">
        <v>46</v>
      </c>
      <c r="P67" s="167">
        <v>9</v>
      </c>
      <c r="Q67" s="167">
        <v>34</v>
      </c>
      <c r="R67" s="167">
        <v>29</v>
      </c>
      <c r="S67" s="167">
        <v>14</v>
      </c>
      <c r="T67" s="167">
        <v>3</v>
      </c>
      <c r="U67" s="167">
        <v>-6</v>
      </c>
      <c r="V67" s="167">
        <v>2</v>
      </c>
      <c r="W67" s="168">
        <v>-9</v>
      </c>
    </row>
    <row r="68" spans="1:30" ht="15.75" customHeight="1" x14ac:dyDescent="0.2">
      <c r="A68" s="12" t="s">
        <v>210</v>
      </c>
      <c r="B68" s="164" t="s">
        <v>24</v>
      </c>
      <c r="C68" s="167">
        <v>24</v>
      </c>
      <c r="D68" s="174"/>
      <c r="E68" s="167">
        <v>34</v>
      </c>
      <c r="F68" s="167">
        <v>-5</v>
      </c>
      <c r="G68" s="167">
        <v>24</v>
      </c>
      <c r="H68" s="167">
        <v>-47</v>
      </c>
      <c r="I68" s="167">
        <v>-47</v>
      </c>
      <c r="J68" s="167">
        <v>20</v>
      </c>
      <c r="K68" s="167">
        <v>33</v>
      </c>
      <c r="L68" s="167">
        <v>5</v>
      </c>
      <c r="M68" s="167">
        <v>-10</v>
      </c>
      <c r="N68" s="167">
        <v>-1</v>
      </c>
      <c r="O68" s="167">
        <v>18</v>
      </c>
      <c r="P68" s="167">
        <v>18</v>
      </c>
      <c r="Q68" s="167">
        <v>5</v>
      </c>
      <c r="R68" s="167">
        <v>0</v>
      </c>
      <c r="S68" s="167">
        <v>-15</v>
      </c>
      <c r="T68" s="167">
        <v>3</v>
      </c>
      <c r="U68" s="167">
        <v>3</v>
      </c>
      <c r="V68" s="167">
        <v>-6</v>
      </c>
      <c r="W68" s="168">
        <v>-8</v>
      </c>
    </row>
    <row r="69" spans="1:30" ht="15.75" customHeight="1" x14ac:dyDescent="0.2">
      <c r="A69" s="12" t="s">
        <v>156</v>
      </c>
      <c r="B69" s="164" t="s">
        <v>25</v>
      </c>
      <c r="C69" s="167">
        <v>91</v>
      </c>
      <c r="D69" s="174"/>
      <c r="E69" s="167">
        <v>8</v>
      </c>
      <c r="F69" s="167">
        <v>-2</v>
      </c>
      <c r="G69" s="167">
        <v>-1</v>
      </c>
      <c r="H69" s="167">
        <v>-14</v>
      </c>
      <c r="I69" s="167">
        <v>10</v>
      </c>
      <c r="J69" s="167">
        <v>19</v>
      </c>
      <c r="K69" s="167">
        <v>8</v>
      </c>
      <c r="L69" s="167">
        <v>4</v>
      </c>
      <c r="M69" s="167">
        <v>11</v>
      </c>
      <c r="N69" s="167">
        <v>9</v>
      </c>
      <c r="O69" s="167">
        <v>13</v>
      </c>
      <c r="P69" s="167">
        <v>8</v>
      </c>
      <c r="Q69" s="167">
        <v>2</v>
      </c>
      <c r="R69" s="167">
        <v>8</v>
      </c>
      <c r="S69" s="167">
        <v>1</v>
      </c>
      <c r="T69" s="167">
        <v>2</v>
      </c>
      <c r="U69" s="167">
        <v>1</v>
      </c>
      <c r="V69" s="167">
        <v>3</v>
      </c>
      <c r="W69" s="168">
        <v>1</v>
      </c>
      <c r="Y69" s="95"/>
      <c r="Z69" s="95"/>
      <c r="AA69" s="95"/>
      <c r="AB69" s="95"/>
      <c r="AC69" s="95"/>
      <c r="AD69" s="95"/>
    </row>
    <row r="70" spans="1:30" ht="15.75" customHeight="1" x14ac:dyDescent="0.2">
      <c r="A70" s="12" t="s">
        <v>167</v>
      </c>
      <c r="B70" s="169" t="s">
        <v>131</v>
      </c>
      <c r="C70" s="167">
        <v>446</v>
      </c>
      <c r="D70" s="174"/>
      <c r="E70" s="167">
        <v>47</v>
      </c>
      <c r="F70" s="167">
        <v>52</v>
      </c>
      <c r="G70" s="167">
        <v>25</v>
      </c>
      <c r="H70" s="167">
        <v>-94</v>
      </c>
      <c r="I70" s="167">
        <v>11</v>
      </c>
      <c r="J70" s="167">
        <v>19</v>
      </c>
      <c r="K70" s="167">
        <v>85</v>
      </c>
      <c r="L70" s="167">
        <v>67</v>
      </c>
      <c r="M70" s="167">
        <v>55</v>
      </c>
      <c r="N70" s="167">
        <v>15</v>
      </c>
      <c r="O70" s="167">
        <v>35</v>
      </c>
      <c r="P70" s="167">
        <v>55</v>
      </c>
      <c r="Q70" s="167">
        <v>33</v>
      </c>
      <c r="R70" s="167">
        <v>20</v>
      </c>
      <c r="S70" s="167">
        <v>16</v>
      </c>
      <c r="T70" s="167">
        <v>0</v>
      </c>
      <c r="U70" s="167">
        <v>8</v>
      </c>
      <c r="V70" s="167">
        <v>-1</v>
      </c>
      <c r="W70" s="168">
        <v>-2</v>
      </c>
      <c r="Y70" s="95"/>
      <c r="Z70" s="95"/>
      <c r="AA70" s="95"/>
      <c r="AB70" s="95"/>
      <c r="AC70" s="95"/>
      <c r="AD70" s="95"/>
    </row>
    <row r="71" spans="1:30" ht="15.75" customHeight="1" x14ac:dyDescent="0.2">
      <c r="A71" s="12" t="s">
        <v>158</v>
      </c>
      <c r="B71" s="164" t="s">
        <v>27</v>
      </c>
      <c r="C71" s="167">
        <v>456</v>
      </c>
      <c r="D71" s="174"/>
      <c r="E71" s="167">
        <v>44</v>
      </c>
      <c r="F71" s="167">
        <v>16</v>
      </c>
      <c r="G71" s="167">
        <v>10</v>
      </c>
      <c r="H71" s="167">
        <v>7</v>
      </c>
      <c r="I71" s="167">
        <v>19</v>
      </c>
      <c r="J71" s="167">
        <v>14</v>
      </c>
      <c r="K71" s="167">
        <v>102</v>
      </c>
      <c r="L71" s="167">
        <v>125</v>
      </c>
      <c r="M71" s="167">
        <v>29</v>
      </c>
      <c r="N71" s="167">
        <v>40</v>
      </c>
      <c r="O71" s="167">
        <v>2</v>
      </c>
      <c r="P71" s="167">
        <v>-5</v>
      </c>
      <c r="Q71" s="167">
        <v>7</v>
      </c>
      <c r="R71" s="167">
        <v>-7</v>
      </c>
      <c r="S71" s="167">
        <v>-8</v>
      </c>
      <c r="T71" s="167">
        <v>-3</v>
      </c>
      <c r="U71" s="167">
        <v>21</v>
      </c>
      <c r="V71" s="167">
        <v>15</v>
      </c>
      <c r="W71" s="168">
        <v>28</v>
      </c>
      <c r="Y71" s="95"/>
      <c r="Z71" s="95"/>
      <c r="AA71" s="95"/>
      <c r="AB71" s="95"/>
      <c r="AC71" s="95"/>
      <c r="AD71" s="95"/>
    </row>
    <row r="72" spans="1:30" ht="15.75" customHeight="1" x14ac:dyDescent="0.2">
      <c r="A72" s="12" t="s">
        <v>159</v>
      </c>
      <c r="B72" s="164" t="s">
        <v>8</v>
      </c>
      <c r="C72" s="167">
        <v>147</v>
      </c>
      <c r="D72" s="174"/>
      <c r="E72" s="167">
        <v>34</v>
      </c>
      <c r="F72" s="167">
        <v>19</v>
      </c>
      <c r="G72" s="167">
        <v>11</v>
      </c>
      <c r="H72" s="167">
        <v>-43</v>
      </c>
      <c r="I72" s="167">
        <v>-25</v>
      </c>
      <c r="J72" s="167">
        <v>-17</v>
      </c>
      <c r="K72" s="167">
        <v>10</v>
      </c>
      <c r="L72" s="167">
        <v>19</v>
      </c>
      <c r="M72" s="167">
        <v>31</v>
      </c>
      <c r="N72" s="167">
        <v>20</v>
      </c>
      <c r="O72" s="167">
        <v>12</v>
      </c>
      <c r="P72" s="167">
        <v>33</v>
      </c>
      <c r="Q72" s="167">
        <v>19</v>
      </c>
      <c r="R72" s="167">
        <v>23</v>
      </c>
      <c r="S72" s="167">
        <v>6</v>
      </c>
      <c r="T72" s="167">
        <v>1</v>
      </c>
      <c r="U72" s="167">
        <v>-1</v>
      </c>
      <c r="V72" s="167">
        <v>-7</v>
      </c>
      <c r="W72" s="168">
        <v>2</v>
      </c>
      <c r="Y72" s="95"/>
      <c r="Z72" s="95"/>
      <c r="AA72" s="95"/>
      <c r="AB72" s="95"/>
      <c r="AC72" s="95"/>
      <c r="AD72" s="95"/>
    </row>
    <row r="73" spans="1:30" ht="15.75" customHeight="1" x14ac:dyDescent="0.2">
      <c r="A73" s="12" t="s">
        <v>160</v>
      </c>
      <c r="B73" s="164" t="s">
        <v>28</v>
      </c>
      <c r="C73" s="167">
        <v>-54</v>
      </c>
      <c r="D73" s="174"/>
      <c r="E73" s="167">
        <v>-3</v>
      </c>
      <c r="F73" s="167">
        <v>4</v>
      </c>
      <c r="G73" s="167">
        <v>5</v>
      </c>
      <c r="H73" s="167">
        <v>-16</v>
      </c>
      <c r="I73" s="167">
        <v>0</v>
      </c>
      <c r="J73" s="167">
        <v>-5</v>
      </c>
      <c r="K73" s="167">
        <v>-12</v>
      </c>
      <c r="L73" s="167">
        <v>-3</v>
      </c>
      <c r="M73" s="167">
        <v>2</v>
      </c>
      <c r="N73" s="167">
        <v>1</v>
      </c>
      <c r="O73" s="167">
        <v>-9</v>
      </c>
      <c r="P73" s="167">
        <v>-7</v>
      </c>
      <c r="Q73" s="167">
        <v>-1</v>
      </c>
      <c r="R73" s="167">
        <v>-2</v>
      </c>
      <c r="S73" s="167">
        <v>-6</v>
      </c>
      <c r="T73" s="167">
        <v>-5</v>
      </c>
      <c r="U73" s="167">
        <v>2</v>
      </c>
      <c r="V73" s="167">
        <v>2</v>
      </c>
      <c r="W73" s="168">
        <v>-1</v>
      </c>
      <c r="Z73" s="95"/>
      <c r="AA73" s="95"/>
      <c r="AB73" s="95"/>
      <c r="AC73" s="95"/>
      <c r="AD73" s="95"/>
    </row>
    <row r="74" spans="1:30" ht="15.75" customHeight="1" x14ac:dyDescent="0.2">
      <c r="A74" s="12" t="s">
        <v>161</v>
      </c>
      <c r="B74" s="164" t="s">
        <v>29</v>
      </c>
      <c r="C74" s="167">
        <v>263</v>
      </c>
      <c r="D74" s="174"/>
      <c r="E74" s="167">
        <v>12</v>
      </c>
      <c r="F74" s="167">
        <v>15</v>
      </c>
      <c r="G74" s="167">
        <v>22</v>
      </c>
      <c r="H74" s="167">
        <v>-15</v>
      </c>
      <c r="I74" s="167">
        <v>-11</v>
      </c>
      <c r="J74" s="167">
        <v>-11</v>
      </c>
      <c r="K74" s="167">
        <v>15</v>
      </c>
      <c r="L74" s="167">
        <v>29</v>
      </c>
      <c r="M74" s="167">
        <v>17</v>
      </c>
      <c r="N74" s="167">
        <v>47</v>
      </c>
      <c r="O74" s="167">
        <v>12</v>
      </c>
      <c r="P74" s="167">
        <v>59</v>
      </c>
      <c r="Q74" s="167">
        <v>46</v>
      </c>
      <c r="R74" s="167">
        <v>25</v>
      </c>
      <c r="S74" s="167">
        <v>12</v>
      </c>
      <c r="T74" s="167">
        <v>5</v>
      </c>
      <c r="U74" s="167">
        <v>-9</v>
      </c>
      <c r="V74" s="167">
        <v>-5</v>
      </c>
      <c r="W74" s="168">
        <v>-2</v>
      </c>
    </row>
    <row r="75" spans="1:30" ht="15.75" customHeight="1" x14ac:dyDescent="0.2">
      <c r="A75" s="12" t="s">
        <v>162</v>
      </c>
      <c r="B75" s="164" t="s">
        <v>30</v>
      </c>
      <c r="C75" s="167">
        <v>620</v>
      </c>
      <c r="D75" s="174"/>
      <c r="E75" s="167">
        <v>79</v>
      </c>
      <c r="F75" s="167">
        <v>15</v>
      </c>
      <c r="G75" s="167">
        <v>5</v>
      </c>
      <c r="H75" s="167">
        <v>-18</v>
      </c>
      <c r="I75" s="167">
        <v>25</v>
      </c>
      <c r="J75" s="167">
        <v>38</v>
      </c>
      <c r="K75" s="167">
        <v>169</v>
      </c>
      <c r="L75" s="167">
        <v>123</v>
      </c>
      <c r="M75" s="167">
        <v>102</v>
      </c>
      <c r="N75" s="167">
        <v>36</v>
      </c>
      <c r="O75" s="167">
        <v>18</v>
      </c>
      <c r="P75" s="167">
        <v>-10</v>
      </c>
      <c r="Q75" s="167">
        <v>32</v>
      </c>
      <c r="R75" s="167">
        <v>3</v>
      </c>
      <c r="S75" s="167">
        <v>8</v>
      </c>
      <c r="T75" s="167">
        <v>-7</v>
      </c>
      <c r="U75" s="167">
        <v>-4</v>
      </c>
      <c r="V75" s="167">
        <v>5</v>
      </c>
      <c r="W75" s="168">
        <v>1</v>
      </c>
    </row>
    <row r="76" spans="1:30" ht="15.75" customHeight="1" x14ac:dyDescent="0.2">
      <c r="A76" s="12" t="s">
        <v>163</v>
      </c>
      <c r="B76" s="164" t="s">
        <v>31</v>
      </c>
      <c r="C76" s="167">
        <v>14</v>
      </c>
      <c r="D76" s="174"/>
      <c r="E76" s="167">
        <v>10</v>
      </c>
      <c r="F76" s="167">
        <v>33</v>
      </c>
      <c r="G76" s="167">
        <v>32</v>
      </c>
      <c r="H76" s="167">
        <v>73</v>
      </c>
      <c r="I76" s="167">
        <v>-63</v>
      </c>
      <c r="J76" s="167">
        <v>-118</v>
      </c>
      <c r="K76" s="167">
        <v>-22</v>
      </c>
      <c r="L76" s="167">
        <v>43</v>
      </c>
      <c r="M76" s="167">
        <v>41</v>
      </c>
      <c r="N76" s="167">
        <v>12</v>
      </c>
      <c r="O76" s="167">
        <v>-6</v>
      </c>
      <c r="P76" s="167">
        <v>-23</v>
      </c>
      <c r="Q76" s="167">
        <v>-4</v>
      </c>
      <c r="R76" s="167">
        <v>-7</v>
      </c>
      <c r="S76" s="167">
        <v>6</v>
      </c>
      <c r="T76" s="167">
        <v>1</v>
      </c>
      <c r="U76" s="167">
        <v>8</v>
      </c>
      <c r="V76" s="167">
        <v>-4</v>
      </c>
      <c r="W76" s="168">
        <v>2</v>
      </c>
    </row>
    <row r="77" spans="1:30" ht="15.75" customHeight="1" x14ac:dyDescent="0.2">
      <c r="A77" s="12" t="s">
        <v>164</v>
      </c>
      <c r="B77" s="164" t="s">
        <v>10</v>
      </c>
      <c r="C77" s="167">
        <v>-139</v>
      </c>
      <c r="D77" s="174"/>
      <c r="E77" s="167">
        <v>-11</v>
      </c>
      <c r="F77" s="167">
        <v>2</v>
      </c>
      <c r="G77" s="167">
        <v>3</v>
      </c>
      <c r="H77" s="167">
        <v>-13</v>
      </c>
      <c r="I77" s="167">
        <v>-7</v>
      </c>
      <c r="J77" s="167">
        <v>-21</v>
      </c>
      <c r="K77" s="167">
        <v>-20</v>
      </c>
      <c r="L77" s="167">
        <v>-12</v>
      </c>
      <c r="M77" s="167">
        <v>-8</v>
      </c>
      <c r="N77" s="167">
        <v>-21</v>
      </c>
      <c r="O77" s="167">
        <v>7</v>
      </c>
      <c r="P77" s="167">
        <v>1</v>
      </c>
      <c r="Q77" s="167">
        <v>0</v>
      </c>
      <c r="R77" s="167">
        <v>-23</v>
      </c>
      <c r="S77" s="167">
        <v>-3</v>
      </c>
      <c r="T77" s="167">
        <v>-5</v>
      </c>
      <c r="U77" s="167">
        <v>-4</v>
      </c>
      <c r="V77" s="167">
        <v>2</v>
      </c>
      <c r="W77" s="168">
        <v>-6</v>
      </c>
    </row>
    <row r="78" spans="1:30" ht="15.75" customHeight="1" x14ac:dyDescent="0.2">
      <c r="A78" s="170" t="s">
        <v>165</v>
      </c>
      <c r="B78" s="171" t="s">
        <v>32</v>
      </c>
      <c r="C78" s="172">
        <v>476</v>
      </c>
      <c r="D78" s="179"/>
      <c r="E78" s="172">
        <v>63</v>
      </c>
      <c r="F78" s="172">
        <v>35</v>
      </c>
      <c r="G78" s="172">
        <v>25</v>
      </c>
      <c r="H78" s="172">
        <v>-48</v>
      </c>
      <c r="I78" s="172">
        <v>23</v>
      </c>
      <c r="J78" s="172">
        <v>71</v>
      </c>
      <c r="K78" s="172">
        <v>82</v>
      </c>
      <c r="L78" s="172">
        <v>101</v>
      </c>
      <c r="M78" s="172">
        <v>73</v>
      </c>
      <c r="N78" s="172">
        <v>24</v>
      </c>
      <c r="O78" s="172">
        <v>32</v>
      </c>
      <c r="P78" s="172">
        <v>-4</v>
      </c>
      <c r="Q78" s="172">
        <v>-5</v>
      </c>
      <c r="R78" s="172">
        <v>4</v>
      </c>
      <c r="S78" s="172">
        <v>8</v>
      </c>
      <c r="T78" s="172">
        <v>-2</v>
      </c>
      <c r="U78" s="172">
        <v>1</v>
      </c>
      <c r="V78" s="172">
        <v>-5</v>
      </c>
      <c r="W78" s="173">
        <v>-2</v>
      </c>
    </row>
    <row r="79" spans="1:30" ht="15.75" customHeight="1" x14ac:dyDescent="0.2">
      <c r="B79" s="174"/>
      <c r="C79" s="174"/>
      <c r="D79" s="174"/>
      <c r="E79" s="174"/>
      <c r="F79" s="174"/>
      <c r="G79" s="174"/>
      <c r="H79" s="174"/>
      <c r="I79" s="174"/>
      <c r="J79" s="174"/>
      <c r="K79" s="174"/>
      <c r="L79" s="174"/>
      <c r="M79" s="174"/>
      <c r="N79" s="174"/>
      <c r="O79" s="174"/>
      <c r="P79" s="174"/>
      <c r="Q79" s="174"/>
      <c r="R79" s="174"/>
      <c r="S79" s="174"/>
      <c r="T79" s="174"/>
      <c r="U79" s="174"/>
      <c r="V79" s="174"/>
      <c r="W79" s="174"/>
    </row>
    <row r="80" spans="1:30" s="95" customFormat="1" ht="16.5" customHeight="1" x14ac:dyDescent="0.2">
      <c r="B80" s="175"/>
      <c r="C80" s="242" t="s">
        <v>322</v>
      </c>
      <c r="D80" s="242"/>
      <c r="E80" s="242"/>
      <c r="F80" s="242"/>
      <c r="G80" s="242"/>
      <c r="H80" s="242"/>
      <c r="I80" s="242"/>
      <c r="J80" s="242"/>
      <c r="W80" s="128"/>
      <c r="Y80" s="25"/>
      <c r="Z80" s="25"/>
      <c r="AA80" s="25"/>
      <c r="AB80" s="25"/>
      <c r="AC80" s="25"/>
      <c r="AD80" s="25"/>
    </row>
    <row r="81" spans="1:30" s="95" customFormat="1" ht="18" customHeight="1" x14ac:dyDescent="0.2">
      <c r="A81" s="234" t="s">
        <v>208</v>
      </c>
      <c r="B81" s="235"/>
      <c r="C81" s="231" t="s">
        <v>34</v>
      </c>
      <c r="D81" s="180"/>
      <c r="E81" s="229" t="s">
        <v>1</v>
      </c>
      <c r="F81" s="229"/>
      <c r="G81" s="229"/>
      <c r="H81" s="229"/>
      <c r="I81" s="229"/>
      <c r="J81" s="229"/>
      <c r="K81" s="229"/>
      <c r="L81" s="229"/>
      <c r="M81" s="229"/>
      <c r="N81" s="229"/>
      <c r="O81" s="229"/>
      <c r="P81" s="229"/>
      <c r="Q81" s="229"/>
      <c r="R81" s="229"/>
      <c r="S81" s="229"/>
      <c r="T81" s="229"/>
      <c r="U81" s="229"/>
      <c r="V81" s="229"/>
      <c r="W81" s="230"/>
      <c r="Y81" s="25"/>
      <c r="Z81" s="25"/>
      <c r="AA81" s="25"/>
      <c r="AB81" s="25"/>
      <c r="AC81" s="25"/>
      <c r="AD81" s="25"/>
    </row>
    <row r="82" spans="1:30" s="95" customFormat="1" ht="18" customHeight="1" x14ac:dyDescent="0.2">
      <c r="A82" s="236"/>
      <c r="B82" s="235"/>
      <c r="C82" s="232"/>
      <c r="E82" s="229" t="s">
        <v>63</v>
      </c>
      <c r="F82" s="229"/>
      <c r="G82" s="229"/>
      <c r="H82" s="229"/>
      <c r="I82" s="229"/>
      <c r="J82" s="229"/>
      <c r="K82" s="229"/>
      <c r="L82" s="229"/>
      <c r="M82" s="229"/>
      <c r="N82" s="229"/>
      <c r="O82" s="229"/>
      <c r="P82" s="229"/>
      <c r="Q82" s="229"/>
      <c r="R82" s="229"/>
      <c r="S82" s="229"/>
      <c r="T82" s="229"/>
      <c r="U82" s="229"/>
      <c r="V82" s="229"/>
      <c r="W82" s="230"/>
      <c r="Y82" s="25"/>
      <c r="Z82" s="25"/>
      <c r="AA82" s="25"/>
      <c r="AB82" s="25"/>
      <c r="AC82" s="25"/>
      <c r="AD82" s="25"/>
    </row>
    <row r="83" spans="1:30" s="95" customFormat="1" ht="18" customHeight="1" x14ac:dyDescent="0.2">
      <c r="A83" s="237"/>
      <c r="B83" s="238"/>
      <c r="C83" s="233"/>
      <c r="D83" s="130"/>
      <c r="E83" s="131" t="s">
        <v>43</v>
      </c>
      <c r="F83" s="131" t="s">
        <v>44</v>
      </c>
      <c r="G83" s="131" t="s">
        <v>45</v>
      </c>
      <c r="H83" s="131" t="s">
        <v>46</v>
      </c>
      <c r="I83" s="131" t="s">
        <v>47</v>
      </c>
      <c r="J83" s="131" t="s">
        <v>48</v>
      </c>
      <c r="K83" s="131" t="s">
        <v>49</v>
      </c>
      <c r="L83" s="132" t="s">
        <v>50</v>
      </c>
      <c r="M83" s="131" t="s">
        <v>51</v>
      </c>
      <c r="N83" s="131" t="s">
        <v>52</v>
      </c>
      <c r="O83" s="131" t="s">
        <v>53</v>
      </c>
      <c r="P83" s="131" t="s">
        <v>54</v>
      </c>
      <c r="Q83" s="131" t="s">
        <v>55</v>
      </c>
      <c r="R83" s="131" t="s">
        <v>56</v>
      </c>
      <c r="S83" s="131" t="s">
        <v>57</v>
      </c>
      <c r="T83" s="131" t="s">
        <v>58</v>
      </c>
      <c r="U83" s="131" t="s">
        <v>59</v>
      </c>
      <c r="V83" s="131" t="s">
        <v>60</v>
      </c>
      <c r="W83" s="151" t="s">
        <v>42</v>
      </c>
      <c r="Y83" s="25"/>
      <c r="Z83" s="25"/>
      <c r="AA83" s="25"/>
      <c r="AB83" s="25"/>
      <c r="AC83" s="25"/>
      <c r="AD83" s="25"/>
    </row>
    <row r="84" spans="1:30" ht="15.75" customHeight="1" x14ac:dyDescent="0.2">
      <c r="A84" s="134" t="s">
        <v>133</v>
      </c>
      <c r="B84" s="157" t="s">
        <v>3</v>
      </c>
      <c r="C84" s="158">
        <v>8568</v>
      </c>
      <c r="D84" s="159"/>
      <c r="E84" s="159">
        <v>419</v>
      </c>
      <c r="F84" s="159">
        <v>326</v>
      </c>
      <c r="G84" s="159">
        <v>374</v>
      </c>
      <c r="H84" s="159">
        <v>2712</v>
      </c>
      <c r="I84" s="159">
        <v>2296</v>
      </c>
      <c r="J84" s="159">
        <v>-323</v>
      </c>
      <c r="K84" s="159">
        <v>496</v>
      </c>
      <c r="L84" s="159">
        <v>455</v>
      </c>
      <c r="M84" s="159">
        <v>351</v>
      </c>
      <c r="N84" s="159">
        <v>326</v>
      </c>
      <c r="O84" s="159">
        <v>385</v>
      </c>
      <c r="P84" s="159">
        <v>306</v>
      </c>
      <c r="Q84" s="159">
        <v>271</v>
      </c>
      <c r="R84" s="159">
        <v>176</v>
      </c>
      <c r="S84" s="159">
        <v>55</v>
      </c>
      <c r="T84" s="159">
        <v>-21</v>
      </c>
      <c r="U84" s="159">
        <v>-41</v>
      </c>
      <c r="V84" s="159">
        <v>7</v>
      </c>
      <c r="W84" s="160">
        <v>-2</v>
      </c>
    </row>
    <row r="85" spans="1:30" ht="15.75" customHeight="1" x14ac:dyDescent="0.2">
      <c r="A85" s="12"/>
      <c r="B85" s="157" t="s">
        <v>35</v>
      </c>
      <c r="C85" s="161"/>
      <c r="D85" s="162"/>
      <c r="E85" s="162"/>
      <c r="F85" s="162"/>
      <c r="G85" s="162"/>
      <c r="H85" s="162"/>
      <c r="I85" s="162"/>
      <c r="J85" s="162"/>
      <c r="K85" s="162"/>
      <c r="L85" s="162"/>
      <c r="M85" s="162"/>
      <c r="N85" s="162"/>
      <c r="O85" s="162"/>
      <c r="P85" s="162"/>
      <c r="Q85" s="162"/>
      <c r="R85" s="162"/>
      <c r="S85" s="162"/>
      <c r="T85" s="162"/>
      <c r="U85" s="162"/>
      <c r="V85" s="162"/>
      <c r="W85" s="178"/>
    </row>
    <row r="86" spans="1:30" ht="15.75" customHeight="1" x14ac:dyDescent="0.2">
      <c r="A86" s="12" t="s">
        <v>134</v>
      </c>
      <c r="B86" s="164" t="s">
        <v>4</v>
      </c>
      <c r="C86" s="165">
        <v>322</v>
      </c>
      <c r="D86" s="167"/>
      <c r="E86" s="167">
        <v>-7</v>
      </c>
      <c r="F86" s="167">
        <v>-18</v>
      </c>
      <c r="G86" s="167">
        <v>28</v>
      </c>
      <c r="H86" s="167">
        <v>667</v>
      </c>
      <c r="I86" s="167">
        <v>-1</v>
      </c>
      <c r="J86" s="167">
        <v>-177</v>
      </c>
      <c r="K86" s="167">
        <v>-163</v>
      </c>
      <c r="L86" s="167">
        <v>-41</v>
      </c>
      <c r="M86" s="167">
        <v>-5</v>
      </c>
      <c r="N86" s="167">
        <v>37</v>
      </c>
      <c r="O86" s="167">
        <v>-4</v>
      </c>
      <c r="P86" s="167">
        <v>-15</v>
      </c>
      <c r="Q86" s="167">
        <v>-8</v>
      </c>
      <c r="R86" s="167">
        <v>5</v>
      </c>
      <c r="S86" s="167">
        <v>7</v>
      </c>
      <c r="T86" s="167">
        <v>13</v>
      </c>
      <c r="U86" s="167">
        <v>8</v>
      </c>
      <c r="V86" s="167">
        <v>-2</v>
      </c>
      <c r="W86" s="168">
        <v>-2</v>
      </c>
    </row>
    <row r="87" spans="1:30" ht="15.75" customHeight="1" x14ac:dyDescent="0.2">
      <c r="A87" s="12" t="s">
        <v>135</v>
      </c>
      <c r="B87" s="164" t="s">
        <v>5</v>
      </c>
      <c r="C87" s="167">
        <v>52</v>
      </c>
      <c r="D87" s="167"/>
      <c r="E87" s="167">
        <v>61</v>
      </c>
      <c r="F87" s="167">
        <v>44</v>
      </c>
      <c r="G87" s="167">
        <v>-1</v>
      </c>
      <c r="H87" s="167">
        <v>-334</v>
      </c>
      <c r="I87" s="167">
        <v>-40</v>
      </c>
      <c r="J87" s="167">
        <v>35</v>
      </c>
      <c r="K87" s="167">
        <v>150</v>
      </c>
      <c r="L87" s="167">
        <v>74</v>
      </c>
      <c r="M87" s="167">
        <v>11</v>
      </c>
      <c r="N87" s="167">
        <v>9</v>
      </c>
      <c r="O87" s="167">
        <v>10</v>
      </c>
      <c r="P87" s="167">
        <v>18</v>
      </c>
      <c r="Q87" s="167">
        <v>14</v>
      </c>
      <c r="R87" s="167">
        <v>-4</v>
      </c>
      <c r="S87" s="167">
        <v>-3</v>
      </c>
      <c r="T87" s="167">
        <v>-1</v>
      </c>
      <c r="U87" s="167">
        <v>0</v>
      </c>
      <c r="V87" s="167">
        <v>9</v>
      </c>
      <c r="W87" s="168">
        <v>0</v>
      </c>
    </row>
    <row r="88" spans="1:30" ht="15.75" customHeight="1" x14ac:dyDescent="0.2">
      <c r="A88" s="12" t="s">
        <v>136</v>
      </c>
      <c r="B88" s="164" t="s">
        <v>6</v>
      </c>
      <c r="C88" s="167">
        <v>172</v>
      </c>
      <c r="D88" s="167"/>
      <c r="E88" s="167">
        <v>28</v>
      </c>
      <c r="F88" s="167">
        <v>17</v>
      </c>
      <c r="G88" s="167">
        <v>7</v>
      </c>
      <c r="H88" s="167">
        <v>-76</v>
      </c>
      <c r="I88" s="167">
        <v>-23</v>
      </c>
      <c r="J88" s="167">
        <v>4</v>
      </c>
      <c r="K88" s="167">
        <v>56</v>
      </c>
      <c r="L88" s="167">
        <v>29</v>
      </c>
      <c r="M88" s="167">
        <v>24</v>
      </c>
      <c r="N88" s="167">
        <v>16</v>
      </c>
      <c r="O88" s="167">
        <v>9</v>
      </c>
      <c r="P88" s="167">
        <v>24</v>
      </c>
      <c r="Q88" s="167">
        <v>15</v>
      </c>
      <c r="R88" s="167">
        <v>1</v>
      </c>
      <c r="S88" s="167">
        <v>17</v>
      </c>
      <c r="T88" s="167">
        <v>0</v>
      </c>
      <c r="U88" s="167">
        <v>12</v>
      </c>
      <c r="V88" s="167">
        <v>6</v>
      </c>
      <c r="W88" s="168">
        <v>6</v>
      </c>
    </row>
    <row r="89" spans="1:30" ht="15.75" customHeight="1" x14ac:dyDescent="0.2">
      <c r="A89" s="12" t="s">
        <v>137</v>
      </c>
      <c r="B89" s="169" t="s">
        <v>130</v>
      </c>
      <c r="C89" s="167">
        <v>-142</v>
      </c>
      <c r="D89" s="167"/>
      <c r="E89" s="167">
        <v>-5</v>
      </c>
      <c r="F89" s="167">
        <v>-32</v>
      </c>
      <c r="G89" s="167">
        <v>-11</v>
      </c>
      <c r="H89" s="167">
        <v>-100</v>
      </c>
      <c r="I89" s="167">
        <v>-62</v>
      </c>
      <c r="J89" s="167">
        <v>15</v>
      </c>
      <c r="K89" s="167">
        <v>-4</v>
      </c>
      <c r="L89" s="167">
        <v>7</v>
      </c>
      <c r="M89" s="167">
        <v>12</v>
      </c>
      <c r="N89" s="167">
        <v>20</v>
      </c>
      <c r="O89" s="167">
        <v>52</v>
      </c>
      <c r="P89" s="167">
        <v>54</v>
      </c>
      <c r="Q89" s="167">
        <v>-11</v>
      </c>
      <c r="R89" s="167">
        <v>-6</v>
      </c>
      <c r="S89" s="167">
        <v>-15</v>
      </c>
      <c r="T89" s="167">
        <v>-18</v>
      </c>
      <c r="U89" s="167">
        <v>-28</v>
      </c>
      <c r="V89" s="167">
        <v>-3</v>
      </c>
      <c r="W89" s="168">
        <v>-7</v>
      </c>
    </row>
    <row r="90" spans="1:30" ht="15.75" customHeight="1" x14ac:dyDescent="0.2">
      <c r="A90" s="12" t="s">
        <v>138</v>
      </c>
      <c r="B90" s="169" t="s">
        <v>84</v>
      </c>
      <c r="C90" s="167">
        <v>1577</v>
      </c>
      <c r="D90" s="167"/>
      <c r="E90" s="167">
        <v>-134</v>
      </c>
      <c r="F90" s="167">
        <v>-61</v>
      </c>
      <c r="G90" s="167">
        <v>5</v>
      </c>
      <c r="H90" s="167">
        <v>1376</v>
      </c>
      <c r="I90" s="167">
        <v>1442</v>
      </c>
      <c r="J90" s="167">
        <v>-188</v>
      </c>
      <c r="K90" s="167">
        <v>-249</v>
      </c>
      <c r="L90" s="167">
        <v>-267</v>
      </c>
      <c r="M90" s="167">
        <v>-147</v>
      </c>
      <c r="N90" s="167">
        <v>-37</v>
      </c>
      <c r="O90" s="167">
        <v>-41</v>
      </c>
      <c r="P90" s="167">
        <v>-84</v>
      </c>
      <c r="Q90" s="167">
        <v>-23</v>
      </c>
      <c r="R90" s="167">
        <v>-37</v>
      </c>
      <c r="S90" s="167">
        <v>0</v>
      </c>
      <c r="T90" s="167">
        <v>11</v>
      </c>
      <c r="U90" s="167">
        <v>17</v>
      </c>
      <c r="V90" s="167">
        <v>3</v>
      </c>
      <c r="W90" s="168">
        <v>-9</v>
      </c>
    </row>
    <row r="91" spans="1:30" ht="15.75" customHeight="1" x14ac:dyDescent="0.2">
      <c r="A91" s="12" t="s">
        <v>139</v>
      </c>
      <c r="B91" s="164" t="s">
        <v>9</v>
      </c>
      <c r="C91" s="167">
        <v>81</v>
      </c>
      <c r="D91" s="167"/>
      <c r="E91" s="167">
        <v>1</v>
      </c>
      <c r="F91" s="167">
        <v>15</v>
      </c>
      <c r="G91" s="167">
        <v>14</v>
      </c>
      <c r="H91" s="167">
        <v>-31</v>
      </c>
      <c r="I91" s="167">
        <v>18</v>
      </c>
      <c r="J91" s="167">
        <v>-13</v>
      </c>
      <c r="K91" s="167">
        <v>19</v>
      </c>
      <c r="L91" s="167">
        <v>2</v>
      </c>
      <c r="M91" s="167">
        <v>18</v>
      </c>
      <c r="N91" s="167">
        <v>21</v>
      </c>
      <c r="O91" s="167">
        <v>5</v>
      </c>
      <c r="P91" s="167">
        <v>11</v>
      </c>
      <c r="Q91" s="167">
        <v>-2</v>
      </c>
      <c r="R91" s="167">
        <v>-12</v>
      </c>
      <c r="S91" s="167">
        <v>6</v>
      </c>
      <c r="T91" s="167">
        <v>-2</v>
      </c>
      <c r="U91" s="167">
        <v>2</v>
      </c>
      <c r="V91" s="167">
        <v>3</v>
      </c>
      <c r="W91" s="168">
        <v>6</v>
      </c>
    </row>
    <row r="92" spans="1:30" ht="15.75" customHeight="1" x14ac:dyDescent="0.2">
      <c r="A92" s="12" t="s">
        <v>140</v>
      </c>
      <c r="B92" s="164" t="s">
        <v>72</v>
      </c>
      <c r="C92" s="167">
        <v>171</v>
      </c>
      <c r="D92" s="167"/>
      <c r="E92" s="167">
        <v>17</v>
      </c>
      <c r="F92" s="167">
        <v>7</v>
      </c>
      <c r="G92" s="167">
        <v>10</v>
      </c>
      <c r="H92" s="167">
        <v>-102</v>
      </c>
      <c r="I92" s="167">
        <v>13</v>
      </c>
      <c r="J92" s="167">
        <v>1</v>
      </c>
      <c r="K92" s="167">
        <v>17</v>
      </c>
      <c r="L92" s="167">
        <v>28</v>
      </c>
      <c r="M92" s="167">
        <v>18</v>
      </c>
      <c r="N92" s="167">
        <v>15</v>
      </c>
      <c r="O92" s="167">
        <v>54</v>
      </c>
      <c r="P92" s="167">
        <v>44</v>
      </c>
      <c r="Q92" s="167">
        <v>14</v>
      </c>
      <c r="R92" s="167">
        <v>32</v>
      </c>
      <c r="S92" s="167">
        <v>2</v>
      </c>
      <c r="T92" s="167">
        <v>-8</v>
      </c>
      <c r="U92" s="167">
        <v>4</v>
      </c>
      <c r="V92" s="167">
        <v>-5</v>
      </c>
      <c r="W92" s="168">
        <v>10</v>
      </c>
    </row>
    <row r="93" spans="1:30" ht="15.75" customHeight="1" x14ac:dyDescent="0.2">
      <c r="A93" s="12" t="s">
        <v>141</v>
      </c>
      <c r="B93" s="164" t="s">
        <v>11</v>
      </c>
      <c r="C93" s="167">
        <v>-6</v>
      </c>
      <c r="D93" s="167"/>
      <c r="E93" s="167">
        <v>-33</v>
      </c>
      <c r="F93" s="167">
        <v>-34</v>
      </c>
      <c r="G93" s="167">
        <v>10</v>
      </c>
      <c r="H93" s="167">
        <v>604</v>
      </c>
      <c r="I93" s="167">
        <v>-164</v>
      </c>
      <c r="J93" s="167">
        <v>-175</v>
      </c>
      <c r="K93" s="167">
        <v>-69</v>
      </c>
      <c r="L93" s="167">
        <v>-34</v>
      </c>
      <c r="M93" s="167">
        <v>-29</v>
      </c>
      <c r="N93" s="167">
        <v>-18</v>
      </c>
      <c r="O93" s="167">
        <v>-15</v>
      </c>
      <c r="P93" s="167">
        <v>-23</v>
      </c>
      <c r="Q93" s="167">
        <v>1</v>
      </c>
      <c r="R93" s="167">
        <v>6</v>
      </c>
      <c r="S93" s="167">
        <v>0</v>
      </c>
      <c r="T93" s="167">
        <v>-3</v>
      </c>
      <c r="U93" s="167">
        <v>-10</v>
      </c>
      <c r="V93" s="167">
        <v>-8</v>
      </c>
      <c r="W93" s="168">
        <v>-12</v>
      </c>
    </row>
    <row r="94" spans="1:30" ht="15.75" customHeight="1" x14ac:dyDescent="0.2">
      <c r="A94" s="12" t="s">
        <v>142</v>
      </c>
      <c r="B94" s="164" t="s">
        <v>12</v>
      </c>
      <c r="C94" s="167">
        <v>14</v>
      </c>
      <c r="D94" s="167"/>
      <c r="E94" s="167">
        <v>-20</v>
      </c>
      <c r="F94" s="167">
        <v>3</v>
      </c>
      <c r="G94" s="167">
        <v>-4</v>
      </c>
      <c r="H94" s="167">
        <v>-48</v>
      </c>
      <c r="I94" s="167">
        <v>-2</v>
      </c>
      <c r="J94" s="167">
        <v>6</v>
      </c>
      <c r="K94" s="167">
        <v>8</v>
      </c>
      <c r="L94" s="167">
        <v>33</v>
      </c>
      <c r="M94" s="167">
        <v>-3</v>
      </c>
      <c r="N94" s="167">
        <v>-2</v>
      </c>
      <c r="O94" s="167">
        <v>-3</v>
      </c>
      <c r="P94" s="167">
        <v>13</v>
      </c>
      <c r="Q94" s="167">
        <v>16</v>
      </c>
      <c r="R94" s="167">
        <v>-1</v>
      </c>
      <c r="S94" s="167">
        <v>5</v>
      </c>
      <c r="T94" s="167">
        <v>0</v>
      </c>
      <c r="U94" s="167">
        <v>6</v>
      </c>
      <c r="V94" s="167">
        <v>6</v>
      </c>
      <c r="W94" s="168">
        <v>1</v>
      </c>
    </row>
    <row r="95" spans="1:30" ht="15.75" customHeight="1" x14ac:dyDescent="0.2">
      <c r="A95" s="12" t="s">
        <v>143</v>
      </c>
      <c r="B95" s="164" t="s">
        <v>13</v>
      </c>
      <c r="C95" s="167">
        <v>245</v>
      </c>
      <c r="D95" s="167"/>
      <c r="E95" s="167">
        <v>84</v>
      </c>
      <c r="F95" s="167">
        <v>51</v>
      </c>
      <c r="G95" s="167">
        <v>29</v>
      </c>
      <c r="H95" s="167">
        <v>-108</v>
      </c>
      <c r="I95" s="167">
        <v>-39</v>
      </c>
      <c r="J95" s="167">
        <v>-30</v>
      </c>
      <c r="K95" s="167">
        <v>80</v>
      </c>
      <c r="L95" s="167">
        <v>120</v>
      </c>
      <c r="M95" s="167">
        <v>53</v>
      </c>
      <c r="N95" s="167">
        <v>29</v>
      </c>
      <c r="O95" s="167">
        <v>-4</v>
      </c>
      <c r="P95" s="167">
        <v>-16</v>
      </c>
      <c r="Q95" s="167">
        <v>-14</v>
      </c>
      <c r="R95" s="167">
        <v>8</v>
      </c>
      <c r="S95" s="167">
        <v>14</v>
      </c>
      <c r="T95" s="167">
        <v>8</v>
      </c>
      <c r="U95" s="167">
        <v>-4</v>
      </c>
      <c r="V95" s="167">
        <v>-18</v>
      </c>
      <c r="W95" s="168">
        <v>2</v>
      </c>
    </row>
    <row r="96" spans="1:30" ht="15.75" customHeight="1" x14ac:dyDescent="0.2">
      <c r="A96" s="12" t="s">
        <v>144</v>
      </c>
      <c r="B96" s="164" t="s">
        <v>14</v>
      </c>
      <c r="C96" s="167">
        <v>500</v>
      </c>
      <c r="D96" s="167"/>
      <c r="E96" s="167">
        <v>54</v>
      </c>
      <c r="F96" s="167">
        <v>38</v>
      </c>
      <c r="G96" s="167">
        <v>12</v>
      </c>
      <c r="H96" s="167">
        <v>-32</v>
      </c>
      <c r="I96" s="167">
        <v>-70</v>
      </c>
      <c r="J96" s="167">
        <v>46</v>
      </c>
      <c r="K96" s="167">
        <v>99</v>
      </c>
      <c r="L96" s="167">
        <v>79</v>
      </c>
      <c r="M96" s="167">
        <v>57</v>
      </c>
      <c r="N96" s="167">
        <v>38</v>
      </c>
      <c r="O96" s="167">
        <v>17</v>
      </c>
      <c r="P96" s="167">
        <v>53</v>
      </c>
      <c r="Q96" s="167">
        <v>44</v>
      </c>
      <c r="R96" s="167">
        <v>28</v>
      </c>
      <c r="S96" s="167">
        <v>26</v>
      </c>
      <c r="T96" s="167">
        <v>8</v>
      </c>
      <c r="U96" s="167">
        <v>6</v>
      </c>
      <c r="V96" s="167">
        <v>-1</v>
      </c>
      <c r="W96" s="168">
        <v>-2</v>
      </c>
    </row>
    <row r="97" spans="1:23" ht="15.75" customHeight="1" x14ac:dyDescent="0.2">
      <c r="A97" s="12" t="s">
        <v>145</v>
      </c>
      <c r="B97" s="164" t="s">
        <v>15</v>
      </c>
      <c r="C97" s="167">
        <v>347</v>
      </c>
      <c r="D97" s="167"/>
      <c r="E97" s="167">
        <v>115</v>
      </c>
      <c r="F97" s="167">
        <v>86</v>
      </c>
      <c r="G97" s="167">
        <v>55</v>
      </c>
      <c r="H97" s="167">
        <v>-120</v>
      </c>
      <c r="I97" s="167">
        <v>-62</v>
      </c>
      <c r="J97" s="167">
        <v>-40</v>
      </c>
      <c r="K97" s="167">
        <v>111</v>
      </c>
      <c r="L97" s="167">
        <v>110</v>
      </c>
      <c r="M97" s="167">
        <v>86</v>
      </c>
      <c r="N97" s="167">
        <v>16</v>
      </c>
      <c r="O97" s="167">
        <v>-3</v>
      </c>
      <c r="P97" s="167">
        <v>-25</v>
      </c>
      <c r="Q97" s="167">
        <v>6</v>
      </c>
      <c r="R97" s="167">
        <v>5</v>
      </c>
      <c r="S97" s="167">
        <v>9</v>
      </c>
      <c r="T97" s="167">
        <v>12</v>
      </c>
      <c r="U97" s="167">
        <v>4</v>
      </c>
      <c r="V97" s="167">
        <v>-4</v>
      </c>
      <c r="W97" s="168">
        <v>-14</v>
      </c>
    </row>
    <row r="98" spans="1:23" ht="15.75" customHeight="1" x14ac:dyDescent="0.2">
      <c r="A98" s="12" t="s">
        <v>146</v>
      </c>
      <c r="B98" s="164" t="s">
        <v>16</v>
      </c>
      <c r="C98" s="167">
        <v>193</v>
      </c>
      <c r="D98" s="167"/>
      <c r="E98" s="167">
        <v>12</v>
      </c>
      <c r="F98" s="167">
        <v>-11</v>
      </c>
      <c r="G98" s="167">
        <v>-1</v>
      </c>
      <c r="H98" s="167">
        <v>-34</v>
      </c>
      <c r="I98" s="167">
        <v>75</v>
      </c>
      <c r="J98" s="167">
        <v>48</v>
      </c>
      <c r="K98" s="167">
        <v>46</v>
      </c>
      <c r="L98" s="167">
        <v>25</v>
      </c>
      <c r="M98" s="167">
        <v>-2</v>
      </c>
      <c r="N98" s="167">
        <v>-1</v>
      </c>
      <c r="O98" s="167">
        <v>5</v>
      </c>
      <c r="P98" s="167">
        <v>-8</v>
      </c>
      <c r="Q98" s="167">
        <v>-5</v>
      </c>
      <c r="R98" s="167">
        <v>6</v>
      </c>
      <c r="S98" s="167">
        <v>4</v>
      </c>
      <c r="T98" s="167">
        <v>8</v>
      </c>
      <c r="U98" s="167">
        <v>8</v>
      </c>
      <c r="V98" s="167">
        <v>3</v>
      </c>
      <c r="W98" s="168">
        <v>15</v>
      </c>
    </row>
    <row r="99" spans="1:23" ht="15.75" customHeight="1" x14ac:dyDescent="0.2">
      <c r="A99" s="12" t="s">
        <v>166</v>
      </c>
      <c r="B99" s="164" t="s">
        <v>17</v>
      </c>
      <c r="C99" s="167">
        <v>805</v>
      </c>
      <c r="D99" s="167"/>
      <c r="E99" s="167">
        <v>78</v>
      </c>
      <c r="F99" s="167">
        <v>40</v>
      </c>
      <c r="G99" s="167">
        <v>30</v>
      </c>
      <c r="H99" s="167">
        <v>523</v>
      </c>
      <c r="I99" s="167">
        <v>-400</v>
      </c>
      <c r="J99" s="167">
        <v>-38</v>
      </c>
      <c r="K99" s="167">
        <v>116</v>
      </c>
      <c r="L99" s="167">
        <v>90</v>
      </c>
      <c r="M99" s="167">
        <v>53</v>
      </c>
      <c r="N99" s="167">
        <v>32</v>
      </c>
      <c r="O99" s="167">
        <v>52</v>
      </c>
      <c r="P99" s="167">
        <v>57</v>
      </c>
      <c r="Q99" s="167">
        <v>78</v>
      </c>
      <c r="R99" s="167">
        <v>53</v>
      </c>
      <c r="S99" s="167">
        <v>3</v>
      </c>
      <c r="T99" s="167">
        <v>15</v>
      </c>
      <c r="U99" s="167">
        <v>-8</v>
      </c>
      <c r="V99" s="167">
        <v>22</v>
      </c>
      <c r="W99" s="168">
        <v>9</v>
      </c>
    </row>
    <row r="100" spans="1:23" ht="15.75" customHeight="1" x14ac:dyDescent="0.2">
      <c r="A100" s="12" t="s">
        <v>211</v>
      </c>
      <c r="B100" s="164" t="s">
        <v>18</v>
      </c>
      <c r="C100" s="167">
        <v>1216</v>
      </c>
      <c r="D100" s="167"/>
      <c r="E100" s="167">
        <v>-297</v>
      </c>
      <c r="F100" s="167">
        <v>-98</v>
      </c>
      <c r="G100" s="167">
        <v>-67</v>
      </c>
      <c r="H100" s="167">
        <v>1363</v>
      </c>
      <c r="I100" s="167">
        <v>1527</v>
      </c>
      <c r="J100" s="167">
        <v>5</v>
      </c>
      <c r="K100" s="167">
        <v>-359</v>
      </c>
      <c r="L100" s="167">
        <v>-419</v>
      </c>
      <c r="M100" s="167">
        <v>-137</v>
      </c>
      <c r="N100" s="167">
        <v>-82</v>
      </c>
      <c r="O100" s="167">
        <v>-23</v>
      </c>
      <c r="P100" s="167">
        <v>-14</v>
      </c>
      <c r="Q100" s="167">
        <v>-81</v>
      </c>
      <c r="R100" s="167">
        <v>-18</v>
      </c>
      <c r="S100" s="167">
        <v>-6</v>
      </c>
      <c r="T100" s="167">
        <v>-27</v>
      </c>
      <c r="U100" s="167">
        <v>-19</v>
      </c>
      <c r="V100" s="167">
        <v>-9</v>
      </c>
      <c r="W100" s="168">
        <v>-23</v>
      </c>
    </row>
    <row r="101" spans="1:23" ht="15.75" customHeight="1" x14ac:dyDescent="0.2">
      <c r="A101" s="12" t="s">
        <v>149</v>
      </c>
      <c r="B101" s="164" t="s">
        <v>19</v>
      </c>
      <c r="C101" s="167">
        <v>139</v>
      </c>
      <c r="D101" s="167"/>
      <c r="E101" s="167">
        <v>37</v>
      </c>
      <c r="F101" s="167">
        <v>-1</v>
      </c>
      <c r="G101" s="167">
        <v>15</v>
      </c>
      <c r="H101" s="167">
        <v>-197</v>
      </c>
      <c r="I101" s="167">
        <v>27</v>
      </c>
      <c r="J101" s="167">
        <v>-6</v>
      </c>
      <c r="K101" s="167">
        <v>7</v>
      </c>
      <c r="L101" s="167">
        <v>36</v>
      </c>
      <c r="M101" s="167">
        <v>38</v>
      </c>
      <c r="N101" s="167">
        <v>53</v>
      </c>
      <c r="O101" s="167">
        <v>38</v>
      </c>
      <c r="P101" s="167">
        <v>60</v>
      </c>
      <c r="Q101" s="167">
        <v>26</v>
      </c>
      <c r="R101" s="167">
        <v>-3</v>
      </c>
      <c r="S101" s="167">
        <v>3</v>
      </c>
      <c r="T101" s="167">
        <v>-3</v>
      </c>
      <c r="U101" s="167">
        <v>12</v>
      </c>
      <c r="V101" s="167">
        <v>-4</v>
      </c>
      <c r="W101" s="168">
        <v>1</v>
      </c>
    </row>
    <row r="102" spans="1:23" ht="15.75" customHeight="1" x14ac:dyDescent="0.2">
      <c r="A102" s="12" t="s">
        <v>150</v>
      </c>
      <c r="B102" s="164" t="s">
        <v>20</v>
      </c>
      <c r="C102" s="167">
        <v>-32</v>
      </c>
      <c r="D102" s="167"/>
      <c r="E102" s="167">
        <v>-2</v>
      </c>
      <c r="F102" s="167">
        <v>3</v>
      </c>
      <c r="G102" s="167">
        <v>18</v>
      </c>
      <c r="H102" s="167">
        <v>-36</v>
      </c>
      <c r="I102" s="167">
        <v>-5</v>
      </c>
      <c r="J102" s="167">
        <v>-28</v>
      </c>
      <c r="K102" s="167">
        <v>-11</v>
      </c>
      <c r="L102" s="167">
        <v>9</v>
      </c>
      <c r="M102" s="167">
        <v>20</v>
      </c>
      <c r="N102" s="167">
        <v>-5</v>
      </c>
      <c r="O102" s="167">
        <v>2</v>
      </c>
      <c r="P102" s="167">
        <v>8</v>
      </c>
      <c r="Q102" s="167">
        <v>0</v>
      </c>
      <c r="R102" s="167">
        <v>-8</v>
      </c>
      <c r="S102" s="167">
        <v>7</v>
      </c>
      <c r="T102" s="167">
        <v>-5</v>
      </c>
      <c r="U102" s="167">
        <v>1</v>
      </c>
      <c r="V102" s="167">
        <v>6</v>
      </c>
      <c r="W102" s="168">
        <v>-6</v>
      </c>
    </row>
    <row r="103" spans="1:23" ht="15.75" customHeight="1" x14ac:dyDescent="0.2">
      <c r="A103" s="12" t="s">
        <v>151</v>
      </c>
      <c r="B103" s="164" t="s">
        <v>21</v>
      </c>
      <c r="C103" s="167">
        <v>340</v>
      </c>
      <c r="D103" s="167"/>
      <c r="E103" s="167">
        <v>16</v>
      </c>
      <c r="F103" s="167">
        <v>21</v>
      </c>
      <c r="G103" s="167">
        <v>10</v>
      </c>
      <c r="H103" s="167">
        <v>-53</v>
      </c>
      <c r="I103" s="167">
        <v>24</v>
      </c>
      <c r="J103" s="167">
        <v>66</v>
      </c>
      <c r="K103" s="167">
        <v>135</v>
      </c>
      <c r="L103" s="167">
        <v>40</v>
      </c>
      <c r="M103" s="167">
        <v>20</v>
      </c>
      <c r="N103" s="167">
        <v>4</v>
      </c>
      <c r="O103" s="167">
        <v>38</v>
      </c>
      <c r="P103" s="167">
        <v>20</v>
      </c>
      <c r="Q103" s="167">
        <v>10</v>
      </c>
      <c r="R103" s="167">
        <v>2</v>
      </c>
      <c r="S103" s="167">
        <v>-1</v>
      </c>
      <c r="T103" s="167">
        <v>-7</v>
      </c>
      <c r="U103" s="167">
        <v>-1</v>
      </c>
      <c r="V103" s="167">
        <v>-7</v>
      </c>
      <c r="W103" s="168">
        <v>3</v>
      </c>
    </row>
    <row r="104" spans="1:23" ht="15.75" customHeight="1" x14ac:dyDescent="0.2">
      <c r="A104" s="12" t="s">
        <v>152</v>
      </c>
      <c r="B104" s="164" t="s">
        <v>22</v>
      </c>
      <c r="C104" s="167">
        <v>91</v>
      </c>
      <c r="D104" s="167"/>
      <c r="E104" s="167">
        <v>-9</v>
      </c>
      <c r="F104" s="167">
        <v>10</v>
      </c>
      <c r="G104" s="167">
        <v>26</v>
      </c>
      <c r="H104" s="167">
        <v>-100</v>
      </c>
      <c r="I104" s="167">
        <v>10</v>
      </c>
      <c r="J104" s="167">
        <v>4</v>
      </c>
      <c r="K104" s="167">
        <v>30</v>
      </c>
      <c r="L104" s="167">
        <v>23</v>
      </c>
      <c r="M104" s="167">
        <v>1</v>
      </c>
      <c r="N104" s="167">
        <v>-1</v>
      </c>
      <c r="O104" s="167">
        <v>8</v>
      </c>
      <c r="P104" s="167">
        <v>13</v>
      </c>
      <c r="Q104" s="167">
        <v>34</v>
      </c>
      <c r="R104" s="167">
        <v>17</v>
      </c>
      <c r="S104" s="167">
        <v>15</v>
      </c>
      <c r="T104" s="167">
        <v>7</v>
      </c>
      <c r="U104" s="167">
        <v>-4</v>
      </c>
      <c r="V104" s="167">
        <v>2</v>
      </c>
      <c r="W104" s="168">
        <v>5</v>
      </c>
    </row>
    <row r="105" spans="1:23" ht="15.75" customHeight="1" x14ac:dyDescent="0.2">
      <c r="A105" s="12" t="s">
        <v>153</v>
      </c>
      <c r="B105" s="169" t="s">
        <v>85</v>
      </c>
      <c r="C105" s="167">
        <v>-26</v>
      </c>
      <c r="D105" s="167"/>
      <c r="E105" s="167">
        <v>-2</v>
      </c>
      <c r="F105" s="167">
        <v>-3</v>
      </c>
      <c r="G105" s="167">
        <v>-2</v>
      </c>
      <c r="H105" s="167">
        <v>-38</v>
      </c>
      <c r="I105" s="167">
        <v>-9</v>
      </c>
      <c r="J105" s="167">
        <v>-2</v>
      </c>
      <c r="K105" s="167">
        <v>-6</v>
      </c>
      <c r="L105" s="167">
        <v>-2</v>
      </c>
      <c r="M105" s="167">
        <v>20</v>
      </c>
      <c r="N105" s="167">
        <v>5</v>
      </c>
      <c r="O105" s="167">
        <v>4</v>
      </c>
      <c r="P105" s="167">
        <v>5</v>
      </c>
      <c r="Q105" s="167">
        <v>6</v>
      </c>
      <c r="R105" s="167">
        <v>1</v>
      </c>
      <c r="S105" s="167">
        <v>0</v>
      </c>
      <c r="T105" s="167">
        <v>0</v>
      </c>
      <c r="U105" s="167">
        <v>-4</v>
      </c>
      <c r="V105" s="167">
        <v>1</v>
      </c>
      <c r="W105" s="168">
        <v>0</v>
      </c>
    </row>
    <row r="106" spans="1:23" ht="15.75" customHeight="1" x14ac:dyDescent="0.2">
      <c r="A106" s="12" t="s">
        <v>154</v>
      </c>
      <c r="B106" s="164" t="s">
        <v>23</v>
      </c>
      <c r="C106" s="167">
        <v>108</v>
      </c>
      <c r="D106" s="167"/>
      <c r="E106" s="167">
        <v>4</v>
      </c>
      <c r="F106" s="167">
        <v>15</v>
      </c>
      <c r="G106" s="167">
        <v>14</v>
      </c>
      <c r="H106" s="167">
        <v>-32</v>
      </c>
      <c r="I106" s="167">
        <v>-35</v>
      </c>
      <c r="J106" s="167">
        <v>-5</v>
      </c>
      <c r="K106" s="167">
        <v>22</v>
      </c>
      <c r="L106" s="167">
        <v>25</v>
      </c>
      <c r="M106" s="167">
        <v>-7</v>
      </c>
      <c r="N106" s="167">
        <v>27</v>
      </c>
      <c r="O106" s="167">
        <v>28</v>
      </c>
      <c r="P106" s="167">
        <v>3</v>
      </c>
      <c r="Q106" s="167">
        <v>41</v>
      </c>
      <c r="R106" s="167">
        <v>26</v>
      </c>
      <c r="S106" s="167">
        <v>10</v>
      </c>
      <c r="T106" s="167">
        <v>1</v>
      </c>
      <c r="U106" s="167">
        <v>-14</v>
      </c>
      <c r="V106" s="167">
        <v>-16</v>
      </c>
      <c r="W106" s="168">
        <v>1</v>
      </c>
    </row>
    <row r="107" spans="1:23" ht="15.75" customHeight="1" x14ac:dyDescent="0.2">
      <c r="A107" s="12" t="s">
        <v>210</v>
      </c>
      <c r="B107" s="164" t="s">
        <v>24</v>
      </c>
      <c r="C107" s="167">
        <v>412</v>
      </c>
      <c r="D107" s="167"/>
      <c r="E107" s="167">
        <v>113</v>
      </c>
      <c r="F107" s="167">
        <v>69</v>
      </c>
      <c r="G107" s="167">
        <v>21</v>
      </c>
      <c r="H107" s="167">
        <v>-24</v>
      </c>
      <c r="I107" s="167">
        <v>46</v>
      </c>
      <c r="J107" s="167">
        <v>113</v>
      </c>
      <c r="K107" s="167">
        <v>58</v>
      </c>
      <c r="L107" s="167">
        <v>23</v>
      </c>
      <c r="M107" s="167">
        <v>20</v>
      </c>
      <c r="N107" s="167">
        <v>9</v>
      </c>
      <c r="O107" s="167">
        <v>0</v>
      </c>
      <c r="P107" s="167">
        <v>13</v>
      </c>
      <c r="Q107" s="167">
        <v>-12</v>
      </c>
      <c r="R107" s="167">
        <v>1</v>
      </c>
      <c r="S107" s="167">
        <v>-1</v>
      </c>
      <c r="T107" s="167">
        <v>0</v>
      </c>
      <c r="U107" s="167">
        <v>-15</v>
      </c>
      <c r="V107" s="167">
        <v>-16</v>
      </c>
      <c r="W107" s="168">
        <v>-6</v>
      </c>
    </row>
    <row r="108" spans="1:23" ht="15.75" customHeight="1" x14ac:dyDescent="0.2">
      <c r="A108" s="12" t="s">
        <v>156</v>
      </c>
      <c r="B108" s="164" t="s">
        <v>25</v>
      </c>
      <c r="C108" s="167">
        <v>76</v>
      </c>
      <c r="D108" s="167"/>
      <c r="E108" s="167">
        <v>17</v>
      </c>
      <c r="F108" s="167">
        <v>-1</v>
      </c>
      <c r="G108" s="167">
        <v>1</v>
      </c>
      <c r="H108" s="167">
        <v>-25</v>
      </c>
      <c r="I108" s="167">
        <v>-3</v>
      </c>
      <c r="J108" s="167">
        <v>10</v>
      </c>
      <c r="K108" s="167">
        <v>-1</v>
      </c>
      <c r="L108" s="167">
        <v>12</v>
      </c>
      <c r="M108" s="167">
        <v>5</v>
      </c>
      <c r="N108" s="167">
        <v>24</v>
      </c>
      <c r="O108" s="167">
        <v>14</v>
      </c>
      <c r="P108" s="167">
        <v>2</v>
      </c>
      <c r="Q108" s="167">
        <v>0</v>
      </c>
      <c r="R108" s="167">
        <v>10</v>
      </c>
      <c r="S108" s="167">
        <v>4</v>
      </c>
      <c r="T108" s="167">
        <v>3</v>
      </c>
      <c r="U108" s="167">
        <v>-2</v>
      </c>
      <c r="V108" s="167">
        <v>2</v>
      </c>
      <c r="W108" s="168">
        <v>4</v>
      </c>
    </row>
    <row r="109" spans="1:23" ht="15.75" customHeight="1" x14ac:dyDescent="0.2">
      <c r="A109" s="12" t="s">
        <v>167</v>
      </c>
      <c r="B109" s="169" t="s">
        <v>131</v>
      </c>
      <c r="C109" s="167">
        <v>271</v>
      </c>
      <c r="D109" s="167"/>
      <c r="E109" s="167">
        <v>34</v>
      </c>
      <c r="F109" s="167">
        <v>45</v>
      </c>
      <c r="G109" s="167">
        <v>23</v>
      </c>
      <c r="H109" s="167">
        <v>-169</v>
      </c>
      <c r="I109" s="167">
        <v>71</v>
      </c>
      <c r="J109" s="167">
        <v>7</v>
      </c>
      <c r="K109" s="167">
        <v>15</v>
      </c>
      <c r="L109" s="167">
        <v>54</v>
      </c>
      <c r="M109" s="167">
        <v>49</v>
      </c>
      <c r="N109" s="167">
        <v>6</v>
      </c>
      <c r="O109" s="167">
        <v>51</v>
      </c>
      <c r="P109" s="167">
        <v>20</v>
      </c>
      <c r="Q109" s="167">
        <v>46</v>
      </c>
      <c r="R109" s="167">
        <v>13</v>
      </c>
      <c r="S109" s="167">
        <v>-8</v>
      </c>
      <c r="T109" s="167">
        <v>5</v>
      </c>
      <c r="U109" s="167">
        <v>-5</v>
      </c>
      <c r="V109" s="167">
        <v>9</v>
      </c>
      <c r="W109" s="168">
        <v>5</v>
      </c>
    </row>
    <row r="110" spans="1:23" ht="15.75" customHeight="1" x14ac:dyDescent="0.2">
      <c r="A110" s="12" t="s">
        <v>158</v>
      </c>
      <c r="B110" s="164" t="s">
        <v>27</v>
      </c>
      <c r="C110" s="167">
        <v>390</v>
      </c>
      <c r="D110" s="167"/>
      <c r="E110" s="167">
        <v>35</v>
      </c>
      <c r="F110" s="167">
        <v>11</v>
      </c>
      <c r="G110" s="167">
        <v>-3</v>
      </c>
      <c r="H110" s="167">
        <v>-6</v>
      </c>
      <c r="I110" s="167">
        <v>116</v>
      </c>
      <c r="J110" s="167">
        <v>45</v>
      </c>
      <c r="K110" s="167">
        <v>81</v>
      </c>
      <c r="L110" s="167">
        <v>69</v>
      </c>
      <c r="M110" s="167">
        <v>17</v>
      </c>
      <c r="N110" s="167">
        <v>13</v>
      </c>
      <c r="O110" s="167">
        <v>4</v>
      </c>
      <c r="P110" s="167">
        <v>-7</v>
      </c>
      <c r="Q110" s="167">
        <v>-14</v>
      </c>
      <c r="R110" s="167">
        <v>-8</v>
      </c>
      <c r="S110" s="167">
        <v>4</v>
      </c>
      <c r="T110" s="167">
        <v>8</v>
      </c>
      <c r="U110" s="167">
        <v>0</v>
      </c>
      <c r="V110" s="167">
        <v>10</v>
      </c>
      <c r="W110" s="168">
        <v>15</v>
      </c>
    </row>
    <row r="111" spans="1:23" ht="15.75" customHeight="1" x14ac:dyDescent="0.2">
      <c r="A111" s="12" t="s">
        <v>159</v>
      </c>
      <c r="B111" s="164" t="s">
        <v>8</v>
      </c>
      <c r="C111" s="167">
        <v>123</v>
      </c>
      <c r="D111" s="167"/>
      <c r="E111" s="167">
        <v>41</v>
      </c>
      <c r="F111" s="167">
        <v>13</v>
      </c>
      <c r="G111" s="167">
        <v>18</v>
      </c>
      <c r="H111" s="167">
        <v>-87</v>
      </c>
      <c r="I111" s="167">
        <v>-27</v>
      </c>
      <c r="J111" s="167">
        <v>-5</v>
      </c>
      <c r="K111" s="167">
        <v>20</v>
      </c>
      <c r="L111" s="167">
        <v>60</v>
      </c>
      <c r="M111" s="167">
        <v>48</v>
      </c>
      <c r="N111" s="167">
        <v>40</v>
      </c>
      <c r="O111" s="167">
        <v>-1</v>
      </c>
      <c r="P111" s="167">
        <v>11</v>
      </c>
      <c r="Q111" s="167">
        <v>35</v>
      </c>
      <c r="R111" s="167">
        <v>-1</v>
      </c>
      <c r="S111" s="167">
        <v>-17</v>
      </c>
      <c r="T111" s="167">
        <v>-12</v>
      </c>
      <c r="U111" s="167">
        <v>-10</v>
      </c>
      <c r="V111" s="167">
        <v>1</v>
      </c>
      <c r="W111" s="168">
        <v>-4</v>
      </c>
    </row>
    <row r="112" spans="1:23" ht="15.75" customHeight="1" x14ac:dyDescent="0.2">
      <c r="A112" s="12" t="s">
        <v>160</v>
      </c>
      <c r="B112" s="164" t="s">
        <v>28</v>
      </c>
      <c r="C112" s="167">
        <v>23</v>
      </c>
      <c r="D112" s="167"/>
      <c r="E112" s="167">
        <v>-1</v>
      </c>
      <c r="F112" s="167">
        <v>4</v>
      </c>
      <c r="G112" s="167">
        <v>8</v>
      </c>
      <c r="H112" s="167">
        <v>-28</v>
      </c>
      <c r="I112" s="167">
        <v>34</v>
      </c>
      <c r="J112" s="167">
        <v>8</v>
      </c>
      <c r="K112" s="167">
        <v>-1</v>
      </c>
      <c r="L112" s="167">
        <v>-4</v>
      </c>
      <c r="M112" s="167">
        <v>3</v>
      </c>
      <c r="N112" s="167">
        <v>4</v>
      </c>
      <c r="O112" s="167">
        <v>-3</v>
      </c>
      <c r="P112" s="167">
        <v>11</v>
      </c>
      <c r="Q112" s="167">
        <v>-4</v>
      </c>
      <c r="R112" s="167">
        <v>-4</v>
      </c>
      <c r="S112" s="167">
        <v>-5</v>
      </c>
      <c r="T112" s="167">
        <v>0</v>
      </c>
      <c r="U112" s="167">
        <v>2</v>
      </c>
      <c r="V112" s="167">
        <v>1</v>
      </c>
      <c r="W112" s="168">
        <v>-2</v>
      </c>
    </row>
    <row r="113" spans="1:23" ht="15.75" customHeight="1" x14ac:dyDescent="0.2">
      <c r="A113" s="12" t="s">
        <v>161</v>
      </c>
      <c r="B113" s="164" t="s">
        <v>29</v>
      </c>
      <c r="C113" s="167">
        <v>91</v>
      </c>
      <c r="D113" s="167"/>
      <c r="E113" s="167">
        <v>31</v>
      </c>
      <c r="F113" s="167">
        <v>9</v>
      </c>
      <c r="G113" s="167">
        <v>28</v>
      </c>
      <c r="H113" s="167">
        <v>-16</v>
      </c>
      <c r="I113" s="167">
        <v>-72</v>
      </c>
      <c r="J113" s="167">
        <v>-64</v>
      </c>
      <c r="K113" s="167">
        <v>5</v>
      </c>
      <c r="L113" s="167">
        <v>-3</v>
      </c>
      <c r="M113" s="167">
        <v>26</v>
      </c>
      <c r="N113" s="167">
        <v>12</v>
      </c>
      <c r="O113" s="167">
        <v>35</v>
      </c>
      <c r="P113" s="167">
        <v>46</v>
      </c>
      <c r="Q113" s="167">
        <v>46</v>
      </c>
      <c r="R113" s="167">
        <v>44</v>
      </c>
      <c r="S113" s="167">
        <v>-15</v>
      </c>
      <c r="T113" s="167">
        <v>-17</v>
      </c>
      <c r="U113" s="167">
        <v>-6</v>
      </c>
      <c r="V113" s="167">
        <v>3</v>
      </c>
      <c r="W113" s="168">
        <v>-1</v>
      </c>
    </row>
    <row r="114" spans="1:23" ht="15.75" customHeight="1" x14ac:dyDescent="0.2">
      <c r="A114" s="12" t="s">
        <v>162</v>
      </c>
      <c r="B114" s="164" t="s">
        <v>30</v>
      </c>
      <c r="C114" s="167">
        <v>554</v>
      </c>
      <c r="D114" s="167"/>
      <c r="E114" s="167">
        <v>82</v>
      </c>
      <c r="F114" s="167">
        <v>32</v>
      </c>
      <c r="G114" s="167">
        <v>36</v>
      </c>
      <c r="H114" s="167">
        <v>-122</v>
      </c>
      <c r="I114" s="167">
        <v>9</v>
      </c>
      <c r="J114" s="167">
        <v>72</v>
      </c>
      <c r="K114" s="167">
        <v>156</v>
      </c>
      <c r="L114" s="167">
        <v>95</v>
      </c>
      <c r="M114" s="167">
        <v>23</v>
      </c>
      <c r="N114" s="167">
        <v>30</v>
      </c>
      <c r="O114" s="167">
        <v>64</v>
      </c>
      <c r="P114" s="167">
        <v>17</v>
      </c>
      <c r="Q114" s="167">
        <v>28</v>
      </c>
      <c r="R114" s="167">
        <v>29</v>
      </c>
      <c r="S114" s="167">
        <v>-4</v>
      </c>
      <c r="T114" s="167">
        <v>-7</v>
      </c>
      <c r="U114" s="167">
        <v>3</v>
      </c>
      <c r="V114" s="167">
        <v>6</v>
      </c>
      <c r="W114" s="168">
        <v>5</v>
      </c>
    </row>
    <row r="115" spans="1:23" ht="15.75" customHeight="1" x14ac:dyDescent="0.2">
      <c r="A115" s="12" t="s">
        <v>163</v>
      </c>
      <c r="B115" s="164" t="s">
        <v>31</v>
      </c>
      <c r="C115" s="167">
        <v>117</v>
      </c>
      <c r="D115" s="167"/>
      <c r="E115" s="167">
        <v>24</v>
      </c>
      <c r="F115" s="167">
        <v>9</v>
      </c>
      <c r="G115" s="167">
        <v>29</v>
      </c>
      <c r="H115" s="167">
        <v>231</v>
      </c>
      <c r="I115" s="167">
        <v>-185</v>
      </c>
      <c r="J115" s="167">
        <v>-65</v>
      </c>
      <c r="K115" s="167">
        <v>5</v>
      </c>
      <c r="L115" s="167">
        <v>32</v>
      </c>
      <c r="M115" s="167">
        <v>27</v>
      </c>
      <c r="N115" s="167">
        <v>-2</v>
      </c>
      <c r="O115" s="167">
        <v>16</v>
      </c>
      <c r="P115" s="167">
        <v>19</v>
      </c>
      <c r="Q115" s="167">
        <v>-7</v>
      </c>
      <c r="R115" s="167">
        <v>-6</v>
      </c>
      <c r="S115" s="167">
        <v>-2</v>
      </c>
      <c r="T115" s="167">
        <v>1</v>
      </c>
      <c r="U115" s="167">
        <v>-1</v>
      </c>
      <c r="V115" s="167">
        <v>2</v>
      </c>
      <c r="W115" s="168">
        <v>-10</v>
      </c>
    </row>
    <row r="116" spans="1:23" ht="15.75" customHeight="1" x14ac:dyDescent="0.2">
      <c r="A116" s="12" t="s">
        <v>164</v>
      </c>
      <c r="B116" s="164" t="s">
        <v>10</v>
      </c>
      <c r="C116" s="167">
        <v>-66</v>
      </c>
      <c r="D116" s="167"/>
      <c r="E116" s="167">
        <v>-22</v>
      </c>
      <c r="F116" s="167">
        <v>-9</v>
      </c>
      <c r="G116" s="167">
        <v>0</v>
      </c>
      <c r="H116" s="167">
        <v>-8</v>
      </c>
      <c r="I116" s="167">
        <v>10</v>
      </c>
      <c r="J116" s="167">
        <v>-15</v>
      </c>
      <c r="K116" s="167">
        <v>-1</v>
      </c>
      <c r="L116" s="167">
        <v>4</v>
      </c>
      <c r="M116" s="167">
        <v>-1</v>
      </c>
      <c r="N116" s="167">
        <v>-7</v>
      </c>
      <c r="O116" s="167">
        <v>-16</v>
      </c>
      <c r="P116" s="167">
        <v>3</v>
      </c>
      <c r="Q116" s="167">
        <v>0</v>
      </c>
      <c r="R116" s="167">
        <v>-4</v>
      </c>
      <c r="S116" s="167">
        <v>-8</v>
      </c>
      <c r="T116" s="167">
        <v>-8</v>
      </c>
      <c r="U116" s="167">
        <v>7</v>
      </c>
      <c r="V116" s="167">
        <v>2</v>
      </c>
      <c r="W116" s="168">
        <v>7</v>
      </c>
    </row>
    <row r="117" spans="1:23" ht="15.75" customHeight="1" x14ac:dyDescent="0.2">
      <c r="A117" s="170" t="s">
        <v>165</v>
      </c>
      <c r="B117" s="171" t="s">
        <v>32</v>
      </c>
      <c r="C117" s="172">
        <v>410</v>
      </c>
      <c r="D117" s="172"/>
      <c r="E117" s="172">
        <v>67</v>
      </c>
      <c r="F117" s="172">
        <v>52</v>
      </c>
      <c r="G117" s="172">
        <v>16</v>
      </c>
      <c r="H117" s="172">
        <v>-126</v>
      </c>
      <c r="I117" s="172">
        <v>73</v>
      </c>
      <c r="J117" s="172">
        <v>43</v>
      </c>
      <c r="K117" s="172">
        <v>124</v>
      </c>
      <c r="L117" s="172">
        <v>146</v>
      </c>
      <c r="M117" s="172">
        <v>33</v>
      </c>
      <c r="N117" s="172">
        <v>21</v>
      </c>
      <c r="O117" s="172">
        <v>-8</v>
      </c>
      <c r="P117" s="172">
        <v>-27</v>
      </c>
      <c r="Q117" s="172">
        <v>-8</v>
      </c>
      <c r="R117" s="172">
        <v>1</v>
      </c>
      <c r="S117" s="172">
        <v>4</v>
      </c>
      <c r="T117" s="172">
        <v>-3</v>
      </c>
      <c r="U117" s="172">
        <v>-2</v>
      </c>
      <c r="V117" s="172">
        <v>3</v>
      </c>
      <c r="W117" s="173">
        <v>1</v>
      </c>
    </row>
    <row r="118" spans="1:23" ht="12" customHeight="1" x14ac:dyDescent="0.2"/>
    <row r="119" spans="1:23" ht="12" customHeight="1" x14ac:dyDescent="0.2">
      <c r="A119" s="244" t="s">
        <v>336</v>
      </c>
      <c r="B119" s="244"/>
    </row>
    <row r="120" spans="1:23" ht="13.5" customHeight="1" x14ac:dyDescent="0.2">
      <c r="A120" s="248" t="s">
        <v>330</v>
      </c>
      <c r="B120" s="248"/>
      <c r="C120" s="248"/>
      <c r="D120" s="248"/>
      <c r="E120" s="248"/>
      <c r="F120" s="248"/>
      <c r="G120" s="248"/>
      <c r="H120" s="248"/>
      <c r="I120" s="248"/>
      <c r="J120" s="248"/>
      <c r="K120" s="248"/>
      <c r="L120" s="200"/>
      <c r="M120" s="182"/>
      <c r="N120" s="182"/>
      <c r="O120" s="182"/>
      <c r="P120" s="182"/>
    </row>
    <row r="121" spans="1:23" ht="13.5" customHeight="1" x14ac:dyDescent="0.2">
      <c r="A121" s="247" t="s">
        <v>331</v>
      </c>
      <c r="B121" s="247"/>
      <c r="C121" s="247"/>
      <c r="D121" s="247"/>
      <c r="E121" s="247"/>
      <c r="F121" s="247"/>
      <c r="G121" s="247"/>
      <c r="H121" s="247"/>
      <c r="I121" s="247"/>
      <c r="J121" s="247"/>
      <c r="K121" s="247"/>
      <c r="L121" s="200"/>
      <c r="M121" s="182"/>
      <c r="N121" s="182"/>
      <c r="O121" s="182"/>
      <c r="P121" s="182"/>
    </row>
    <row r="122" spans="1:23" ht="13.5" customHeight="1" x14ac:dyDescent="0.2">
      <c r="A122" s="247"/>
      <c r="B122" s="247"/>
      <c r="C122" s="247"/>
      <c r="D122" s="247"/>
      <c r="E122" s="247"/>
      <c r="F122" s="247"/>
      <c r="G122" s="247"/>
      <c r="H122" s="247"/>
      <c r="I122" s="247"/>
      <c r="J122" s="247"/>
      <c r="K122" s="247"/>
      <c r="L122" s="182"/>
      <c r="M122" s="182"/>
      <c r="N122" s="182"/>
      <c r="O122" s="182"/>
      <c r="P122" s="182"/>
    </row>
    <row r="123" spans="1:23" ht="13.5" customHeight="1" x14ac:dyDescent="0.2">
      <c r="A123" s="247"/>
      <c r="B123" s="247"/>
      <c r="C123" s="247"/>
      <c r="D123" s="247"/>
      <c r="E123" s="247"/>
      <c r="F123" s="247"/>
      <c r="G123" s="247"/>
      <c r="H123" s="247"/>
      <c r="I123" s="247"/>
      <c r="J123" s="247"/>
      <c r="K123" s="247"/>
      <c r="L123" s="101"/>
    </row>
    <row r="124" spans="1:23" ht="15" customHeight="1" x14ac:dyDescent="0.2">
      <c r="A124" s="196"/>
      <c r="B124" s="196"/>
      <c r="C124" s="196"/>
      <c r="D124" s="196"/>
      <c r="E124" s="196"/>
      <c r="F124" s="196"/>
      <c r="G124" s="196"/>
      <c r="H124" s="196"/>
      <c r="I124" s="196"/>
      <c r="J124" s="196"/>
      <c r="K124" s="196"/>
      <c r="L124" s="149"/>
      <c r="M124" s="149"/>
      <c r="N124" s="149"/>
      <c r="O124" s="149"/>
      <c r="P124" s="149"/>
      <c r="Q124" s="149"/>
      <c r="R124" s="149"/>
      <c r="S124" s="149"/>
      <c r="T124" s="149"/>
    </row>
    <row r="125" spans="1:23" ht="15" customHeight="1" x14ac:dyDescent="0.2">
      <c r="A125" s="227" t="s">
        <v>321</v>
      </c>
      <c r="B125" s="227"/>
      <c r="C125" s="194"/>
      <c r="D125" s="194"/>
      <c r="E125" s="194"/>
      <c r="F125" s="194"/>
      <c r="G125" s="194"/>
      <c r="H125" s="194"/>
      <c r="I125" s="194"/>
      <c r="J125" s="194"/>
      <c r="K125" s="194"/>
    </row>
    <row r="126" spans="1:23" ht="15" customHeight="1" x14ac:dyDescent="0.2"/>
    <row r="127" spans="1:23" ht="15" customHeight="1" x14ac:dyDescent="0.2">
      <c r="D127" s="149"/>
      <c r="E127" s="149"/>
      <c r="F127" s="149"/>
      <c r="G127" s="149"/>
      <c r="H127" s="149"/>
      <c r="I127" s="149"/>
      <c r="J127" s="149"/>
      <c r="K127" s="149"/>
    </row>
    <row r="128" spans="1:23" ht="15" customHeight="1" x14ac:dyDescent="0.2">
      <c r="D128" s="99"/>
      <c r="E128" s="99"/>
    </row>
    <row r="129" spans="4:5" ht="15" customHeight="1" x14ac:dyDescent="0.2"/>
    <row r="130" spans="4:5" ht="15" customHeight="1" x14ac:dyDescent="0.2">
      <c r="D130" s="101"/>
      <c r="E130" s="101"/>
    </row>
    <row r="131" spans="4:5" ht="15" customHeight="1" x14ac:dyDescent="0.2"/>
    <row r="132" spans="4:5" ht="15" customHeight="1" x14ac:dyDescent="0.2"/>
    <row r="133" spans="4:5" ht="15" customHeight="1" x14ac:dyDescent="0.2"/>
    <row r="134" spans="4:5" ht="15" customHeight="1" x14ac:dyDescent="0.2"/>
    <row r="135" spans="4:5" ht="15" customHeight="1" x14ac:dyDescent="0.2"/>
    <row r="136" spans="4:5" ht="15" customHeight="1" x14ac:dyDescent="0.2"/>
    <row r="137" spans="4:5" ht="15" customHeight="1" x14ac:dyDescent="0.2"/>
    <row r="138" spans="4:5" ht="15" customHeight="1" x14ac:dyDescent="0.2"/>
    <row r="139" spans="4:5" ht="15" customHeight="1" x14ac:dyDescent="0.2"/>
  </sheetData>
  <mergeCells count="26">
    <mergeCell ref="AA36:AC36"/>
    <mergeCell ref="C41:J41"/>
    <mergeCell ref="A1:G1"/>
    <mergeCell ref="I1:J1"/>
    <mergeCell ref="A3:B5"/>
    <mergeCell ref="C3:C5"/>
    <mergeCell ref="E3:W3"/>
    <mergeCell ref="E4:W4"/>
    <mergeCell ref="AA13:AC13"/>
    <mergeCell ref="Z14:AD14"/>
    <mergeCell ref="Z16:AD16"/>
    <mergeCell ref="Z34:AD34"/>
    <mergeCell ref="Z25:AD25"/>
    <mergeCell ref="A42:B44"/>
    <mergeCell ref="C42:C44"/>
    <mergeCell ref="E42:W42"/>
    <mergeCell ref="E43:W43"/>
    <mergeCell ref="C80:J80"/>
    <mergeCell ref="A125:B125"/>
    <mergeCell ref="A81:B83"/>
    <mergeCell ref="C81:C83"/>
    <mergeCell ref="E81:W81"/>
    <mergeCell ref="E82:W82"/>
    <mergeCell ref="A119:B119"/>
    <mergeCell ref="A121:K123"/>
    <mergeCell ref="A120:K120"/>
  </mergeCells>
  <hyperlinks>
    <hyperlink ref="I1" location="Contents!A1" display="back to contents"/>
    <hyperlink ref="AC21" location="'Council 15-16'!A1" display="2015/16"/>
    <hyperlink ref="AB21" location="'Council 14-15'!A1" display="2014/15"/>
    <hyperlink ref="AA21" location="'Council 13-14'!A1" display="2013/14"/>
    <hyperlink ref="AC20" location="'Council 12-13'!A1" display="2012/13"/>
    <hyperlink ref="AB20" location="'Council 11-12'!A1" display="2011/12"/>
    <hyperlink ref="AA20" location="'Council 10-11'!A1" display="2010/11"/>
    <hyperlink ref="AC19" location="'Council 09-10'!A1" display="2009/10"/>
    <hyperlink ref="AB19" location="'Council 08-09'!A1" display="2008/09"/>
    <hyperlink ref="AA19" location="'Council 07-08'!A1" display="2007/08"/>
    <hyperlink ref="AC18" location="'Council 06-07'!A1" display="2006/07"/>
    <hyperlink ref="AB18" location="'Council 05-06'!A1" display="2005/06"/>
    <hyperlink ref="AA18" location="'Council 04-05'!A1" display="2004/05"/>
    <hyperlink ref="AC17" location="'Council 03-04'!A1" display="2003/04"/>
    <hyperlink ref="AB17" location="'Council 02-03'!A1" display="2002/03"/>
    <hyperlink ref="AA17" location="'Council 01-02'!A1" display="2001/02"/>
    <hyperlink ref="AA22" location="'Council 16-17'!A1" display="2016-17"/>
    <hyperlink ref="AB22" location="'Council 17-18'!A1" display="2017-18"/>
    <hyperlink ref="AC22" location="'Council 18-19'!A1" display="2018-19"/>
    <hyperlink ref="AA23" location="'Council 19-20'!A1" display="2019-20"/>
    <hyperlink ref="AA32" location="'NHS Board 19-20'!A1" display="2019-20"/>
    <hyperlink ref="AC31" location="'NHS Board 18-19'!A1" display="2018-19"/>
    <hyperlink ref="AB31" location="'NHS Board 17-18'!A1" display="2017-18"/>
    <hyperlink ref="AA31" location="'NHS Board 16-17'!A1" display="2016-17"/>
    <hyperlink ref="AC30" location="'NHS Board 15-16'!A1" display="2015-16"/>
    <hyperlink ref="AB30" location="'NHS Board 14-15'!A1" display="2014-15"/>
    <hyperlink ref="AA30" location="'NHS Board 13-14'!A1" display="2013-14"/>
    <hyperlink ref="AC29" location="'NHS Board 12-13'!A1" display="2012-13"/>
    <hyperlink ref="AB29" location="'NHS Board 11-12'!A1" display="2011-12"/>
    <hyperlink ref="AA29" location="'NHS Board 10-11'!A1" display="2010-11"/>
    <hyperlink ref="AA28" location="'NHS Board 07-08'!A1" display="2007-08"/>
    <hyperlink ref="AB28" location="'NHS Board 08-09'!A1" display="2008-09"/>
    <hyperlink ref="AC28" location="'NHS Board 09-10'!A1" display="2009-10"/>
    <hyperlink ref="AC27" location="'NHS Board 06-07'!A1" display="2006-07"/>
    <hyperlink ref="AB27" location="'NHS Board 05-06'!A1" display="2005-06"/>
    <hyperlink ref="AA27" location="'NHS Board 04-05'!A1" display="2004-05"/>
    <hyperlink ref="AC26" location="'NHS Board 03-04'!A1" display="2003-04"/>
    <hyperlink ref="AB26" location="'NHS Board 02-03'!A1" display="2002-03"/>
    <hyperlink ref="AA26" location="'NHS Board 01-02'!A1" display="2001-02"/>
    <hyperlink ref="AB35" location="'Migration 18-20'!A1" display="2018-2020 Totals"/>
    <hyperlink ref="AA36" location="'Migration 18-20 as % of MYE'!A1" display="2018-2020 as % of Population"/>
    <hyperlink ref="AB37" location="'Migration 18-20 Chart'!A1" display="Interactive Graph"/>
    <hyperlink ref="A121:K123" r:id="rId1" display="4) The International Passenger Survey (IPS) has previously been used to estimate Long Term International Migration (LTIM) at Scotland level. However, in March 2020 the IPS was suspended due to the COVID-19 pandemic. Overseas migration for March to June 20"/>
  </hyperlinks>
  <pageMargins left="0.7" right="0.7" top="0.75" bottom="0.75" header="0.3" footer="0.3"/>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893C7"/>
  </sheetPr>
  <dimension ref="A1:AD221"/>
  <sheetViews>
    <sheetView showGridLines="0" workbookViewId="0">
      <selection sqref="A1:I1"/>
    </sheetView>
  </sheetViews>
  <sheetFormatPr defaultRowHeight="15" x14ac:dyDescent="0.2"/>
  <cols>
    <col min="1" max="1" width="11.85546875" style="122" customWidth="1"/>
    <col min="2" max="2" width="24.7109375" style="155" customWidth="1"/>
    <col min="3" max="3" width="11.7109375" style="25" customWidth="1"/>
    <col min="4" max="4" width="5.7109375" style="25" customWidth="1"/>
    <col min="5" max="24" width="9.7109375" style="25" customWidth="1"/>
    <col min="25" max="25" width="9.140625" style="25" customWidth="1"/>
    <col min="26" max="26" width="11.42578125" style="25" customWidth="1"/>
    <col min="27" max="27" width="17.7109375" style="25" customWidth="1"/>
    <col min="28" max="28" width="17.85546875" style="25" customWidth="1"/>
    <col min="29" max="29" width="18.5703125" style="25" customWidth="1"/>
    <col min="30" max="30" width="12" style="25" customWidth="1"/>
    <col min="31" max="16384" width="9.140625" style="25"/>
  </cols>
  <sheetData>
    <row r="1" spans="1:30" ht="18" customHeight="1" x14ac:dyDescent="0.2">
      <c r="A1" s="226" t="s">
        <v>256</v>
      </c>
      <c r="B1" s="226"/>
      <c r="C1" s="226"/>
      <c r="D1" s="226"/>
      <c r="E1" s="226"/>
      <c r="F1" s="226"/>
      <c r="G1" s="226"/>
      <c r="H1" s="226"/>
      <c r="I1" s="226"/>
      <c r="J1" s="120"/>
      <c r="K1" s="228" t="s">
        <v>209</v>
      </c>
      <c r="L1" s="228"/>
      <c r="M1" s="120"/>
      <c r="N1" s="120"/>
    </row>
    <row r="2" spans="1:30" ht="15" customHeight="1" x14ac:dyDescent="0.2">
      <c r="B2" s="123"/>
      <c r="C2" s="124"/>
      <c r="D2" s="124"/>
      <c r="E2" s="124"/>
      <c r="F2" s="124"/>
      <c r="G2" s="124"/>
      <c r="H2" s="124"/>
      <c r="I2" s="124"/>
      <c r="J2" s="125"/>
      <c r="K2" s="125"/>
      <c r="L2" s="126"/>
      <c r="N2" s="127"/>
      <c r="O2" s="127"/>
      <c r="P2" s="127"/>
      <c r="W2" s="128"/>
    </row>
    <row r="3" spans="1:30" ht="18" customHeight="1" x14ac:dyDescent="0.2">
      <c r="A3" s="250" t="s">
        <v>201</v>
      </c>
      <c r="B3" s="251"/>
      <c r="C3" s="255" t="s">
        <v>34</v>
      </c>
      <c r="D3" s="129"/>
      <c r="E3" s="229" t="s">
        <v>2</v>
      </c>
      <c r="F3" s="229"/>
      <c r="G3" s="229"/>
      <c r="H3" s="229"/>
      <c r="I3" s="229"/>
      <c r="J3" s="229"/>
      <c r="K3" s="229"/>
      <c r="L3" s="229"/>
      <c r="M3" s="229"/>
      <c r="N3" s="229"/>
      <c r="O3" s="229"/>
      <c r="P3" s="229"/>
      <c r="Q3" s="229"/>
      <c r="R3" s="229"/>
      <c r="S3" s="229"/>
      <c r="T3" s="229"/>
      <c r="U3" s="229"/>
      <c r="V3" s="229"/>
      <c r="W3" s="230"/>
    </row>
    <row r="4" spans="1:30" s="95" customFormat="1" ht="18" customHeight="1" x14ac:dyDescent="0.2">
      <c r="A4" s="252"/>
      <c r="B4" s="251"/>
      <c r="C4" s="256"/>
      <c r="E4" s="229" t="s">
        <v>63</v>
      </c>
      <c r="F4" s="229"/>
      <c r="G4" s="229"/>
      <c r="H4" s="229"/>
      <c r="I4" s="229"/>
      <c r="J4" s="229"/>
      <c r="K4" s="229"/>
      <c r="L4" s="229"/>
      <c r="M4" s="229"/>
      <c r="N4" s="229"/>
      <c r="O4" s="229"/>
      <c r="P4" s="229"/>
      <c r="Q4" s="229"/>
      <c r="R4" s="229"/>
      <c r="S4" s="229"/>
      <c r="T4" s="229"/>
      <c r="U4" s="229"/>
      <c r="V4" s="229"/>
      <c r="W4" s="230"/>
      <c r="Y4" s="25"/>
      <c r="Z4" s="25"/>
      <c r="AA4" s="25"/>
      <c r="AB4" s="25"/>
      <c r="AC4" s="25"/>
      <c r="AD4" s="25"/>
    </row>
    <row r="5" spans="1:30" s="95" customFormat="1" ht="18" customHeight="1" x14ac:dyDescent="0.2">
      <c r="A5" s="253"/>
      <c r="B5" s="254"/>
      <c r="C5" s="257"/>
      <c r="D5" s="130"/>
      <c r="E5" s="131" t="s">
        <v>43</v>
      </c>
      <c r="F5" s="131" t="s">
        <v>44</v>
      </c>
      <c r="G5" s="131" t="s">
        <v>45</v>
      </c>
      <c r="H5" s="131" t="s">
        <v>46</v>
      </c>
      <c r="I5" s="131" t="s">
        <v>47</v>
      </c>
      <c r="J5" s="131" t="s">
        <v>48</v>
      </c>
      <c r="K5" s="131" t="s">
        <v>49</v>
      </c>
      <c r="L5" s="132" t="s">
        <v>50</v>
      </c>
      <c r="M5" s="131" t="s">
        <v>51</v>
      </c>
      <c r="N5" s="131" t="s">
        <v>52</v>
      </c>
      <c r="O5" s="131" t="s">
        <v>53</v>
      </c>
      <c r="P5" s="131" t="s">
        <v>54</v>
      </c>
      <c r="Q5" s="131" t="s">
        <v>55</v>
      </c>
      <c r="R5" s="131" t="s">
        <v>56</v>
      </c>
      <c r="S5" s="131" t="s">
        <v>57</v>
      </c>
      <c r="T5" s="131" t="s">
        <v>58</v>
      </c>
      <c r="U5" s="131" t="s">
        <v>59</v>
      </c>
      <c r="V5" s="131" t="s">
        <v>60</v>
      </c>
      <c r="W5" s="151" t="s">
        <v>42</v>
      </c>
      <c r="Y5" s="25"/>
      <c r="Z5" s="25"/>
      <c r="AA5" s="25"/>
      <c r="AB5" s="25"/>
      <c r="AC5" s="25"/>
      <c r="AD5" s="25"/>
    </row>
    <row r="6" spans="1:30" ht="15" customHeight="1" x14ac:dyDescent="0.2">
      <c r="A6" s="134" t="s">
        <v>133</v>
      </c>
      <c r="B6" s="135" t="s">
        <v>3</v>
      </c>
      <c r="C6" s="136">
        <v>6296</v>
      </c>
      <c r="D6" s="136"/>
      <c r="E6" s="136">
        <v>972</v>
      </c>
      <c r="F6" s="136">
        <v>300</v>
      </c>
      <c r="G6" s="136">
        <v>211</v>
      </c>
      <c r="H6" s="136">
        <v>2500</v>
      </c>
      <c r="I6" s="136">
        <v>628</v>
      </c>
      <c r="J6" s="136">
        <v>-1480</v>
      </c>
      <c r="K6" s="136">
        <v>154</v>
      </c>
      <c r="L6" s="136">
        <v>270</v>
      </c>
      <c r="M6" s="136">
        <v>181</v>
      </c>
      <c r="N6" s="136">
        <v>201</v>
      </c>
      <c r="O6" s="136">
        <v>549</v>
      </c>
      <c r="P6" s="136">
        <v>653</v>
      </c>
      <c r="Q6" s="136">
        <v>495</v>
      </c>
      <c r="R6" s="136">
        <v>267</v>
      </c>
      <c r="S6" s="136">
        <v>148</v>
      </c>
      <c r="T6" s="136">
        <v>105</v>
      </c>
      <c r="U6" s="136">
        <v>70</v>
      </c>
      <c r="V6" s="136">
        <v>51</v>
      </c>
      <c r="W6" s="137">
        <v>21</v>
      </c>
    </row>
    <row r="7" spans="1:30" ht="15" customHeight="1" x14ac:dyDescent="0.2">
      <c r="B7" s="135" t="s">
        <v>69</v>
      </c>
      <c r="C7" s="136"/>
      <c r="D7" s="136"/>
      <c r="E7" s="136"/>
      <c r="F7" s="136"/>
      <c r="G7" s="136"/>
      <c r="H7" s="136"/>
      <c r="I7" s="136"/>
      <c r="J7" s="136"/>
      <c r="K7" s="136"/>
      <c r="L7" s="136"/>
      <c r="M7" s="136"/>
      <c r="N7" s="136"/>
      <c r="O7" s="136"/>
      <c r="P7" s="136"/>
      <c r="Q7" s="136"/>
      <c r="R7" s="136"/>
      <c r="S7" s="136"/>
      <c r="T7" s="136"/>
      <c r="U7" s="136"/>
      <c r="V7" s="136"/>
      <c r="W7" s="137"/>
    </row>
    <row r="8" spans="1:30" ht="15" customHeight="1" x14ac:dyDescent="0.2">
      <c r="B8" s="138" t="s">
        <v>203</v>
      </c>
      <c r="C8" s="139">
        <v>-727</v>
      </c>
      <c r="D8" s="139"/>
      <c r="E8" s="139">
        <v>91</v>
      </c>
      <c r="F8" s="139">
        <v>5</v>
      </c>
      <c r="G8" s="139">
        <v>-78</v>
      </c>
      <c r="H8" s="139">
        <v>-463</v>
      </c>
      <c r="I8" s="139">
        <v>-267</v>
      </c>
      <c r="J8" s="139">
        <v>-271</v>
      </c>
      <c r="K8" s="139">
        <v>0</v>
      </c>
      <c r="L8" s="139">
        <v>9</v>
      </c>
      <c r="M8" s="139">
        <v>55</v>
      </c>
      <c r="N8" s="139">
        <v>-17</v>
      </c>
      <c r="O8" s="139">
        <v>69</v>
      </c>
      <c r="P8" s="139">
        <v>66</v>
      </c>
      <c r="Q8" s="139">
        <v>51</v>
      </c>
      <c r="R8" s="139">
        <v>13</v>
      </c>
      <c r="S8" s="139">
        <v>0</v>
      </c>
      <c r="T8" s="139">
        <v>14</v>
      </c>
      <c r="U8" s="139">
        <v>-13</v>
      </c>
      <c r="V8" s="139">
        <v>-2</v>
      </c>
      <c r="W8" s="140">
        <v>11</v>
      </c>
    </row>
    <row r="9" spans="1:30" ht="15" customHeight="1" x14ac:dyDescent="0.2">
      <c r="A9" s="141" t="s">
        <v>168</v>
      </c>
      <c r="B9" s="138" t="s">
        <v>70</v>
      </c>
      <c r="C9" s="139">
        <v>-100</v>
      </c>
      <c r="D9" s="139"/>
      <c r="E9" s="139">
        <v>65</v>
      </c>
      <c r="F9" s="139">
        <v>8</v>
      </c>
      <c r="G9" s="139">
        <v>73</v>
      </c>
      <c r="H9" s="139">
        <v>-542</v>
      </c>
      <c r="I9" s="139">
        <v>-361</v>
      </c>
      <c r="J9" s="139">
        <v>-235</v>
      </c>
      <c r="K9" s="139">
        <v>45</v>
      </c>
      <c r="L9" s="139">
        <v>75</v>
      </c>
      <c r="M9" s="139">
        <v>27</v>
      </c>
      <c r="N9" s="139">
        <v>111</v>
      </c>
      <c r="O9" s="139">
        <v>101</v>
      </c>
      <c r="P9" s="139">
        <v>128</v>
      </c>
      <c r="Q9" s="139">
        <v>92</v>
      </c>
      <c r="R9" s="139">
        <v>106</v>
      </c>
      <c r="S9" s="139">
        <v>60</v>
      </c>
      <c r="T9" s="139">
        <v>55</v>
      </c>
      <c r="U9" s="139">
        <v>53</v>
      </c>
      <c r="V9" s="139">
        <v>25</v>
      </c>
      <c r="W9" s="140">
        <v>14</v>
      </c>
    </row>
    <row r="10" spans="1:30" ht="15" customHeight="1" x14ac:dyDescent="0.2">
      <c r="A10" s="141" t="s">
        <v>169</v>
      </c>
      <c r="B10" s="138" t="s">
        <v>71</v>
      </c>
      <c r="C10" s="139">
        <v>846</v>
      </c>
      <c r="D10" s="139"/>
      <c r="E10" s="139">
        <v>158</v>
      </c>
      <c r="F10" s="139">
        <v>71</v>
      </c>
      <c r="G10" s="139">
        <v>1</v>
      </c>
      <c r="H10" s="139">
        <v>-241</v>
      </c>
      <c r="I10" s="139">
        <v>-5</v>
      </c>
      <c r="J10" s="139">
        <v>43</v>
      </c>
      <c r="K10" s="139">
        <v>152</v>
      </c>
      <c r="L10" s="139">
        <v>158</v>
      </c>
      <c r="M10" s="139">
        <v>62</v>
      </c>
      <c r="N10" s="139">
        <v>35</v>
      </c>
      <c r="O10" s="139">
        <v>79</v>
      </c>
      <c r="P10" s="139">
        <v>105</v>
      </c>
      <c r="Q10" s="139">
        <v>117</v>
      </c>
      <c r="R10" s="139">
        <v>63</v>
      </c>
      <c r="S10" s="139">
        <v>39</v>
      </c>
      <c r="T10" s="139">
        <v>14</v>
      </c>
      <c r="U10" s="139">
        <v>4</v>
      </c>
      <c r="V10" s="139">
        <v>-4</v>
      </c>
      <c r="W10" s="140">
        <v>-5</v>
      </c>
    </row>
    <row r="11" spans="1:30" ht="15" customHeight="1" x14ac:dyDescent="0.2">
      <c r="A11" s="141" t="s">
        <v>170</v>
      </c>
      <c r="B11" s="138" t="s">
        <v>72</v>
      </c>
      <c r="C11" s="139">
        <v>267</v>
      </c>
      <c r="D11" s="139"/>
      <c r="E11" s="139">
        <v>43</v>
      </c>
      <c r="F11" s="139">
        <v>-4</v>
      </c>
      <c r="G11" s="139">
        <v>42</v>
      </c>
      <c r="H11" s="139">
        <v>-459</v>
      </c>
      <c r="I11" s="139">
        <v>-38</v>
      </c>
      <c r="J11" s="139">
        <v>-100</v>
      </c>
      <c r="K11" s="139">
        <v>0</v>
      </c>
      <c r="L11" s="139">
        <v>49</v>
      </c>
      <c r="M11" s="139">
        <v>54</v>
      </c>
      <c r="N11" s="139">
        <v>79</v>
      </c>
      <c r="O11" s="139">
        <v>135</v>
      </c>
      <c r="P11" s="139">
        <v>149</v>
      </c>
      <c r="Q11" s="139">
        <v>138</v>
      </c>
      <c r="R11" s="139">
        <v>105</v>
      </c>
      <c r="S11" s="139">
        <v>17</v>
      </c>
      <c r="T11" s="139">
        <v>8</v>
      </c>
      <c r="U11" s="139">
        <v>5</v>
      </c>
      <c r="V11" s="139">
        <v>28</v>
      </c>
      <c r="W11" s="140">
        <v>16</v>
      </c>
    </row>
    <row r="12" spans="1:30" ht="15" customHeight="1" x14ac:dyDescent="0.2">
      <c r="A12" s="141" t="s">
        <v>171</v>
      </c>
      <c r="B12" s="138" t="s">
        <v>17</v>
      </c>
      <c r="C12" s="139">
        <v>1636</v>
      </c>
      <c r="D12" s="139"/>
      <c r="E12" s="139">
        <v>188</v>
      </c>
      <c r="F12" s="139">
        <v>71</v>
      </c>
      <c r="G12" s="139">
        <v>28</v>
      </c>
      <c r="H12" s="139">
        <v>503</v>
      </c>
      <c r="I12" s="139">
        <v>-105</v>
      </c>
      <c r="J12" s="139">
        <v>-93</v>
      </c>
      <c r="K12" s="139">
        <v>178</v>
      </c>
      <c r="L12" s="139">
        <v>171</v>
      </c>
      <c r="M12" s="139">
        <v>103</v>
      </c>
      <c r="N12" s="139">
        <v>80</v>
      </c>
      <c r="O12" s="139">
        <v>71</v>
      </c>
      <c r="P12" s="139">
        <v>92</v>
      </c>
      <c r="Q12" s="139">
        <v>124</v>
      </c>
      <c r="R12" s="139">
        <v>101</v>
      </c>
      <c r="S12" s="139">
        <v>54</v>
      </c>
      <c r="T12" s="139">
        <v>25</v>
      </c>
      <c r="U12" s="139">
        <v>27</v>
      </c>
      <c r="V12" s="139">
        <v>15</v>
      </c>
      <c r="W12" s="140">
        <v>3</v>
      </c>
    </row>
    <row r="13" spans="1:30" ht="15" customHeight="1" x14ac:dyDescent="0.2">
      <c r="A13" s="141" t="s">
        <v>172</v>
      </c>
      <c r="B13" s="138" t="s">
        <v>73</v>
      </c>
      <c r="C13" s="139">
        <v>1634</v>
      </c>
      <c r="D13" s="139"/>
      <c r="E13" s="139">
        <v>241</v>
      </c>
      <c r="F13" s="139">
        <v>142</v>
      </c>
      <c r="G13" s="139">
        <v>79</v>
      </c>
      <c r="H13" s="139">
        <v>519</v>
      </c>
      <c r="I13" s="139">
        <v>-252</v>
      </c>
      <c r="J13" s="139">
        <v>1</v>
      </c>
      <c r="K13" s="139">
        <v>276</v>
      </c>
      <c r="L13" s="139">
        <v>235</v>
      </c>
      <c r="M13" s="139">
        <v>129</v>
      </c>
      <c r="N13" s="139">
        <v>42</v>
      </c>
      <c r="O13" s="139">
        <v>58</v>
      </c>
      <c r="P13" s="139">
        <v>25</v>
      </c>
      <c r="Q13" s="139">
        <v>30</v>
      </c>
      <c r="R13" s="139">
        <v>34</v>
      </c>
      <c r="S13" s="139">
        <v>22</v>
      </c>
      <c r="T13" s="139">
        <v>24</v>
      </c>
      <c r="U13" s="139">
        <v>20</v>
      </c>
      <c r="V13" s="139">
        <v>9</v>
      </c>
      <c r="W13" s="140">
        <v>0</v>
      </c>
      <c r="Z13" s="27"/>
      <c r="AA13" s="239" t="s">
        <v>68</v>
      </c>
      <c r="AB13" s="239"/>
      <c r="AC13" s="239"/>
      <c r="AD13" s="27"/>
    </row>
    <row r="14" spans="1:30" ht="15" customHeight="1" x14ac:dyDescent="0.2">
      <c r="A14" s="141" t="s">
        <v>173</v>
      </c>
      <c r="B14" s="138" t="s">
        <v>74</v>
      </c>
      <c r="C14" s="139">
        <v>897</v>
      </c>
      <c r="D14" s="139"/>
      <c r="E14" s="139">
        <v>290</v>
      </c>
      <c r="F14" s="139">
        <v>184</v>
      </c>
      <c r="G14" s="139">
        <v>62</v>
      </c>
      <c r="H14" s="139">
        <v>230</v>
      </c>
      <c r="I14" s="139">
        <v>-137</v>
      </c>
      <c r="J14" s="139">
        <v>-272</v>
      </c>
      <c r="K14" s="139">
        <v>-5</v>
      </c>
      <c r="L14" s="139">
        <v>162</v>
      </c>
      <c r="M14" s="139">
        <v>107</v>
      </c>
      <c r="N14" s="139">
        <v>69</v>
      </c>
      <c r="O14" s="139">
        <v>19</v>
      </c>
      <c r="P14" s="139">
        <v>55</v>
      </c>
      <c r="Q14" s="139">
        <v>13</v>
      </c>
      <c r="R14" s="139">
        <v>21</v>
      </c>
      <c r="S14" s="139">
        <v>30</v>
      </c>
      <c r="T14" s="139">
        <v>27</v>
      </c>
      <c r="U14" s="139">
        <v>28</v>
      </c>
      <c r="V14" s="139">
        <v>18</v>
      </c>
      <c r="W14" s="140">
        <v>-4</v>
      </c>
      <c r="Z14" s="240" t="s">
        <v>86</v>
      </c>
      <c r="AA14" s="240"/>
      <c r="AB14" s="240"/>
      <c r="AC14" s="240"/>
      <c r="AD14" s="240"/>
    </row>
    <row r="15" spans="1:30" ht="15" customHeight="1" x14ac:dyDescent="0.2">
      <c r="B15" s="138" t="s">
        <v>204</v>
      </c>
      <c r="C15" s="139">
        <v>-2153</v>
      </c>
      <c r="D15" s="139"/>
      <c r="E15" s="139">
        <v>-431</v>
      </c>
      <c r="F15" s="139">
        <v>-395</v>
      </c>
      <c r="G15" s="139">
        <v>-282</v>
      </c>
      <c r="H15" s="139">
        <v>2603</v>
      </c>
      <c r="I15" s="139">
        <v>536</v>
      </c>
      <c r="J15" s="139">
        <v>-412</v>
      </c>
      <c r="K15" s="139">
        <v>-692</v>
      </c>
      <c r="L15" s="139">
        <v>-703</v>
      </c>
      <c r="M15" s="139">
        <v>-519</v>
      </c>
      <c r="N15" s="139">
        <v>-329</v>
      </c>
      <c r="O15" s="139">
        <v>-307</v>
      </c>
      <c r="P15" s="139">
        <v>-254</v>
      </c>
      <c r="Q15" s="139">
        <v>-214</v>
      </c>
      <c r="R15" s="139">
        <v>-205</v>
      </c>
      <c r="S15" s="139">
        <v>-133</v>
      </c>
      <c r="T15" s="139">
        <v>-127</v>
      </c>
      <c r="U15" s="139">
        <v>-118</v>
      </c>
      <c r="V15" s="139">
        <v>-95</v>
      </c>
      <c r="W15" s="140">
        <v>-76</v>
      </c>
      <c r="Z15" s="28"/>
      <c r="AA15" s="28"/>
      <c r="AB15" s="28"/>
      <c r="AC15" s="28"/>
      <c r="AD15" s="28"/>
    </row>
    <row r="16" spans="1:30" ht="15" customHeight="1" x14ac:dyDescent="0.2">
      <c r="A16" s="122" t="s">
        <v>174</v>
      </c>
      <c r="B16" s="138" t="s">
        <v>75</v>
      </c>
      <c r="C16" s="139">
        <v>714</v>
      </c>
      <c r="D16" s="139"/>
      <c r="E16" s="139">
        <v>81</v>
      </c>
      <c r="F16" s="139">
        <v>76</v>
      </c>
      <c r="G16" s="139">
        <v>26</v>
      </c>
      <c r="H16" s="139">
        <v>-723</v>
      </c>
      <c r="I16" s="139">
        <v>-12</v>
      </c>
      <c r="J16" s="139">
        <v>62</v>
      </c>
      <c r="K16" s="139">
        <v>147</v>
      </c>
      <c r="L16" s="139">
        <v>143</v>
      </c>
      <c r="M16" s="139">
        <v>112</v>
      </c>
      <c r="N16" s="139">
        <v>181</v>
      </c>
      <c r="O16" s="139">
        <v>223</v>
      </c>
      <c r="P16" s="139">
        <v>163</v>
      </c>
      <c r="Q16" s="139">
        <v>89</v>
      </c>
      <c r="R16" s="139">
        <v>20</v>
      </c>
      <c r="S16" s="139">
        <v>33</v>
      </c>
      <c r="T16" s="139">
        <v>21</v>
      </c>
      <c r="U16" s="139">
        <v>36</v>
      </c>
      <c r="V16" s="139">
        <v>13</v>
      </c>
      <c r="W16" s="140">
        <v>23</v>
      </c>
      <c r="Z16" s="241" t="s">
        <v>125</v>
      </c>
      <c r="AA16" s="241"/>
      <c r="AB16" s="241"/>
      <c r="AC16" s="241"/>
      <c r="AD16" s="241"/>
    </row>
    <row r="17" spans="1:30" ht="15" customHeight="1" x14ac:dyDescent="0.2">
      <c r="A17" s="122" t="s">
        <v>175</v>
      </c>
      <c r="B17" s="138" t="s">
        <v>76</v>
      </c>
      <c r="C17" s="139">
        <v>249</v>
      </c>
      <c r="D17" s="139"/>
      <c r="E17" s="139">
        <v>209</v>
      </c>
      <c r="F17" s="139">
        <v>99</v>
      </c>
      <c r="G17" s="139">
        <v>81</v>
      </c>
      <c r="H17" s="139">
        <v>-372</v>
      </c>
      <c r="I17" s="139">
        <v>-152</v>
      </c>
      <c r="J17" s="139">
        <v>-25</v>
      </c>
      <c r="K17" s="139">
        <v>129</v>
      </c>
      <c r="L17" s="139">
        <v>69</v>
      </c>
      <c r="M17" s="139">
        <v>60</v>
      </c>
      <c r="N17" s="139">
        <v>1</v>
      </c>
      <c r="O17" s="139">
        <v>45</v>
      </c>
      <c r="P17" s="139">
        <v>32</v>
      </c>
      <c r="Q17" s="139">
        <v>10</v>
      </c>
      <c r="R17" s="139">
        <v>-11</v>
      </c>
      <c r="S17" s="139">
        <v>3</v>
      </c>
      <c r="T17" s="139">
        <v>3</v>
      </c>
      <c r="U17" s="139">
        <v>24</v>
      </c>
      <c r="V17" s="139">
        <v>13</v>
      </c>
      <c r="W17" s="140">
        <v>31</v>
      </c>
      <c r="Z17" s="29"/>
      <c r="AA17" s="30" t="s">
        <v>108</v>
      </c>
      <c r="AB17" s="30" t="s">
        <v>109</v>
      </c>
      <c r="AC17" s="30" t="s">
        <v>110</v>
      </c>
      <c r="AD17" s="31"/>
    </row>
    <row r="18" spans="1:30" ht="15" customHeight="1" x14ac:dyDescent="0.2">
      <c r="A18" s="122" t="s">
        <v>176</v>
      </c>
      <c r="B18" s="138" t="s">
        <v>77</v>
      </c>
      <c r="C18" s="139">
        <v>2434</v>
      </c>
      <c r="D18" s="139"/>
      <c r="E18" s="139">
        <v>-170</v>
      </c>
      <c r="F18" s="139">
        <v>-130</v>
      </c>
      <c r="G18" s="139">
        <v>-21</v>
      </c>
      <c r="H18" s="139">
        <v>1848</v>
      </c>
      <c r="I18" s="139">
        <v>1823</v>
      </c>
      <c r="J18" s="139">
        <v>191</v>
      </c>
      <c r="K18" s="139">
        <v>-111</v>
      </c>
      <c r="L18" s="139">
        <v>-281</v>
      </c>
      <c r="M18" s="139">
        <v>-145</v>
      </c>
      <c r="N18" s="139">
        <v>-114</v>
      </c>
      <c r="O18" s="139">
        <v>-107</v>
      </c>
      <c r="P18" s="139">
        <v>-77</v>
      </c>
      <c r="Q18" s="139">
        <v>-125</v>
      </c>
      <c r="R18" s="139">
        <v>-61</v>
      </c>
      <c r="S18" s="139">
        <v>-42</v>
      </c>
      <c r="T18" s="139">
        <v>9</v>
      </c>
      <c r="U18" s="139">
        <v>-31</v>
      </c>
      <c r="V18" s="139">
        <v>5</v>
      </c>
      <c r="W18" s="140">
        <v>-27</v>
      </c>
      <c r="Z18" s="29"/>
      <c r="AA18" s="30" t="s">
        <v>111</v>
      </c>
      <c r="AB18" s="30" t="s">
        <v>112</v>
      </c>
      <c r="AC18" s="30" t="s">
        <v>113</v>
      </c>
      <c r="AD18" s="31"/>
    </row>
    <row r="19" spans="1:30" ht="15" customHeight="1" x14ac:dyDescent="0.2">
      <c r="A19" s="122" t="s">
        <v>177</v>
      </c>
      <c r="B19" s="138" t="s">
        <v>78</v>
      </c>
      <c r="C19" s="139">
        <v>58</v>
      </c>
      <c r="D19" s="139"/>
      <c r="E19" s="139">
        <v>8</v>
      </c>
      <c r="F19" s="139">
        <v>25</v>
      </c>
      <c r="G19" s="139">
        <v>20</v>
      </c>
      <c r="H19" s="139">
        <v>-95</v>
      </c>
      <c r="I19" s="139">
        <v>5</v>
      </c>
      <c r="J19" s="139">
        <v>-21</v>
      </c>
      <c r="K19" s="139">
        <v>2</v>
      </c>
      <c r="L19" s="139">
        <v>29</v>
      </c>
      <c r="M19" s="139">
        <v>29</v>
      </c>
      <c r="N19" s="139">
        <v>18</v>
      </c>
      <c r="O19" s="139">
        <v>11</v>
      </c>
      <c r="P19" s="139">
        <v>14</v>
      </c>
      <c r="Q19" s="139">
        <v>14</v>
      </c>
      <c r="R19" s="139">
        <v>-7</v>
      </c>
      <c r="S19" s="139">
        <v>0</v>
      </c>
      <c r="T19" s="139">
        <v>1</v>
      </c>
      <c r="U19" s="139">
        <v>1</v>
      </c>
      <c r="V19" s="139">
        <v>4</v>
      </c>
      <c r="W19" s="140">
        <v>0</v>
      </c>
      <c r="Z19" s="29"/>
      <c r="AA19" s="30" t="s">
        <v>114</v>
      </c>
      <c r="AB19" s="30" t="s">
        <v>115</v>
      </c>
      <c r="AC19" s="30" t="s">
        <v>116</v>
      </c>
      <c r="AD19" s="31"/>
    </row>
    <row r="20" spans="1:30" ht="15" customHeight="1" x14ac:dyDescent="0.2">
      <c r="A20" s="122" t="s">
        <v>178</v>
      </c>
      <c r="B20" s="138" t="s">
        <v>79</v>
      </c>
      <c r="C20" s="139">
        <v>-17</v>
      </c>
      <c r="D20" s="139"/>
      <c r="E20" s="139">
        <v>-3</v>
      </c>
      <c r="F20" s="139">
        <v>6</v>
      </c>
      <c r="G20" s="139">
        <v>15</v>
      </c>
      <c r="H20" s="139">
        <v>-96</v>
      </c>
      <c r="I20" s="139">
        <v>12</v>
      </c>
      <c r="J20" s="139">
        <v>28</v>
      </c>
      <c r="K20" s="139">
        <v>-11</v>
      </c>
      <c r="L20" s="139">
        <v>8</v>
      </c>
      <c r="M20" s="139">
        <v>-1</v>
      </c>
      <c r="N20" s="139">
        <v>6</v>
      </c>
      <c r="O20" s="139">
        <v>-1</v>
      </c>
      <c r="P20" s="139">
        <v>-4</v>
      </c>
      <c r="Q20" s="139">
        <v>3</v>
      </c>
      <c r="R20" s="139">
        <v>3</v>
      </c>
      <c r="S20" s="139">
        <v>3</v>
      </c>
      <c r="T20" s="139">
        <v>6</v>
      </c>
      <c r="U20" s="139">
        <v>5</v>
      </c>
      <c r="V20" s="139">
        <v>3</v>
      </c>
      <c r="W20" s="140">
        <v>1</v>
      </c>
      <c r="Z20" s="29"/>
      <c r="AA20" s="30" t="s">
        <v>117</v>
      </c>
      <c r="AB20" s="30" t="s">
        <v>118</v>
      </c>
      <c r="AC20" s="30" t="s">
        <v>119</v>
      </c>
      <c r="AD20" s="31"/>
    </row>
    <row r="21" spans="1:30" ht="15" customHeight="1" x14ac:dyDescent="0.2">
      <c r="A21" s="122" t="s">
        <v>179</v>
      </c>
      <c r="B21" s="138" t="s">
        <v>80</v>
      </c>
      <c r="C21" s="139">
        <v>614</v>
      </c>
      <c r="D21" s="139"/>
      <c r="E21" s="139">
        <v>166</v>
      </c>
      <c r="F21" s="139">
        <v>123</v>
      </c>
      <c r="G21" s="139">
        <v>163</v>
      </c>
      <c r="H21" s="139">
        <v>-67</v>
      </c>
      <c r="I21" s="139">
        <v>-386</v>
      </c>
      <c r="J21" s="139">
        <v>-365</v>
      </c>
      <c r="K21" s="139">
        <v>37</v>
      </c>
      <c r="L21" s="139">
        <v>107</v>
      </c>
      <c r="M21" s="139">
        <v>113</v>
      </c>
      <c r="N21" s="139">
        <v>31</v>
      </c>
      <c r="O21" s="139">
        <v>149</v>
      </c>
      <c r="P21" s="139">
        <v>155</v>
      </c>
      <c r="Q21" s="139">
        <v>145</v>
      </c>
      <c r="R21" s="139">
        <v>88</v>
      </c>
      <c r="S21" s="139">
        <v>60</v>
      </c>
      <c r="T21" s="139">
        <v>20</v>
      </c>
      <c r="U21" s="139">
        <v>24</v>
      </c>
      <c r="V21" s="139">
        <v>17</v>
      </c>
      <c r="W21" s="140">
        <v>34</v>
      </c>
      <c r="Z21" s="29"/>
      <c r="AA21" s="30" t="s">
        <v>120</v>
      </c>
      <c r="AB21" s="30" t="s">
        <v>121</v>
      </c>
      <c r="AC21" s="30" t="s">
        <v>122</v>
      </c>
      <c r="AD21" s="31"/>
    </row>
    <row r="22" spans="1:30" ht="15" customHeight="1" x14ac:dyDescent="0.2">
      <c r="A22" s="142" t="s">
        <v>180</v>
      </c>
      <c r="B22" s="138" t="s">
        <v>81</v>
      </c>
      <c r="C22" s="143">
        <v>-56</v>
      </c>
      <c r="D22" s="143"/>
      <c r="E22" s="143">
        <v>36</v>
      </c>
      <c r="F22" s="143">
        <v>19</v>
      </c>
      <c r="G22" s="143">
        <v>2</v>
      </c>
      <c r="H22" s="143">
        <v>-145</v>
      </c>
      <c r="I22" s="143">
        <v>-33</v>
      </c>
      <c r="J22" s="143">
        <v>-11</v>
      </c>
      <c r="K22" s="143">
        <v>7</v>
      </c>
      <c r="L22" s="143">
        <v>39</v>
      </c>
      <c r="M22" s="143">
        <v>-5</v>
      </c>
      <c r="N22" s="143">
        <v>8</v>
      </c>
      <c r="O22" s="143">
        <v>4</v>
      </c>
      <c r="P22" s="143">
        <v>4</v>
      </c>
      <c r="Q22" s="143">
        <v>8</v>
      </c>
      <c r="R22" s="143">
        <v>-3</v>
      </c>
      <c r="S22" s="143">
        <v>2</v>
      </c>
      <c r="T22" s="143">
        <v>5</v>
      </c>
      <c r="U22" s="143">
        <v>5</v>
      </c>
      <c r="V22" s="143">
        <v>2</v>
      </c>
      <c r="W22" s="144">
        <v>0</v>
      </c>
      <c r="Z22" s="29"/>
      <c r="AA22" s="30" t="s">
        <v>124</v>
      </c>
      <c r="AB22" s="30" t="s">
        <v>128</v>
      </c>
      <c r="AC22" s="30" t="s">
        <v>214</v>
      </c>
      <c r="AD22" s="31"/>
    </row>
    <row r="23" spans="1:30" ht="15" customHeight="1" x14ac:dyDescent="0.2">
      <c r="B23" s="145"/>
      <c r="C23" s="95"/>
      <c r="D23" s="95"/>
      <c r="E23" s="95"/>
      <c r="F23" s="95"/>
      <c r="G23" s="95"/>
      <c r="H23" s="95"/>
      <c r="I23" s="95"/>
      <c r="J23" s="95"/>
      <c r="K23" s="95"/>
      <c r="L23" s="95"/>
      <c r="M23" s="95"/>
      <c r="N23" s="95"/>
      <c r="O23" s="95"/>
      <c r="P23" s="95"/>
      <c r="Q23" s="95"/>
      <c r="R23" s="95"/>
      <c r="S23" s="95"/>
      <c r="T23" s="95"/>
      <c r="U23" s="95"/>
      <c r="V23" s="95"/>
      <c r="W23" s="95"/>
      <c r="Z23" s="29"/>
      <c r="AA23" s="30" t="s">
        <v>325</v>
      </c>
      <c r="AB23" s="31"/>
      <c r="AC23" s="31"/>
      <c r="AD23" s="31"/>
    </row>
    <row r="24" spans="1:30" s="95" customFormat="1" ht="18" customHeight="1" x14ac:dyDescent="0.2">
      <c r="A24" s="122"/>
      <c r="B24" s="123"/>
      <c r="C24" s="146" t="s">
        <v>297</v>
      </c>
      <c r="D24" s="124"/>
      <c r="E24" s="124"/>
      <c r="F24" s="124"/>
      <c r="G24" s="124"/>
      <c r="H24" s="124"/>
      <c r="I24" s="124"/>
      <c r="J24" s="125"/>
      <c r="K24" s="125"/>
      <c r="L24" s="126"/>
      <c r="M24" s="25"/>
      <c r="N24" s="127"/>
      <c r="O24" s="127"/>
      <c r="P24" s="127"/>
      <c r="Q24" s="25"/>
      <c r="R24" s="25"/>
      <c r="S24" s="25"/>
      <c r="T24" s="25"/>
      <c r="U24" s="25"/>
      <c r="V24" s="25"/>
      <c r="W24" s="128"/>
      <c r="X24" s="25"/>
      <c r="Y24" s="25"/>
      <c r="Z24" s="32"/>
      <c r="AA24" s="32"/>
      <c r="AB24" s="32"/>
      <c r="AC24" s="32"/>
      <c r="AD24" s="32"/>
    </row>
    <row r="25" spans="1:30" s="95" customFormat="1" ht="18" customHeight="1" x14ac:dyDescent="0.2">
      <c r="A25" s="250" t="s">
        <v>201</v>
      </c>
      <c r="B25" s="251"/>
      <c r="C25" s="258" t="s">
        <v>34</v>
      </c>
      <c r="D25" s="129"/>
      <c r="E25" s="229" t="s">
        <v>0</v>
      </c>
      <c r="F25" s="229"/>
      <c r="G25" s="229"/>
      <c r="H25" s="229"/>
      <c r="I25" s="229"/>
      <c r="J25" s="229"/>
      <c r="K25" s="229"/>
      <c r="L25" s="229"/>
      <c r="M25" s="229"/>
      <c r="N25" s="229"/>
      <c r="O25" s="229"/>
      <c r="P25" s="229"/>
      <c r="Q25" s="229"/>
      <c r="R25" s="229"/>
      <c r="S25" s="229"/>
      <c r="T25" s="229"/>
      <c r="U25" s="229"/>
      <c r="V25" s="229"/>
      <c r="W25" s="230"/>
      <c r="X25" s="25"/>
      <c r="Y25" s="25"/>
      <c r="Z25" s="241" t="s">
        <v>126</v>
      </c>
      <c r="AA25" s="241"/>
      <c r="AB25" s="241"/>
      <c r="AC25" s="241"/>
      <c r="AD25" s="241"/>
    </row>
    <row r="26" spans="1:30" s="95" customFormat="1" ht="18" customHeight="1" x14ac:dyDescent="0.2">
      <c r="A26" s="252"/>
      <c r="B26" s="251"/>
      <c r="C26" s="259"/>
      <c r="E26" s="229" t="s">
        <v>63</v>
      </c>
      <c r="F26" s="229"/>
      <c r="G26" s="229"/>
      <c r="H26" s="229"/>
      <c r="I26" s="229"/>
      <c r="J26" s="229"/>
      <c r="K26" s="229"/>
      <c r="L26" s="229"/>
      <c r="M26" s="229"/>
      <c r="N26" s="229"/>
      <c r="O26" s="229"/>
      <c r="P26" s="229"/>
      <c r="Q26" s="229"/>
      <c r="R26" s="229"/>
      <c r="S26" s="229"/>
      <c r="T26" s="229"/>
      <c r="U26" s="229"/>
      <c r="V26" s="229"/>
      <c r="W26" s="230"/>
      <c r="X26" s="25"/>
      <c r="Y26" s="25"/>
      <c r="Z26" s="29"/>
      <c r="AA26" s="33" t="s">
        <v>108</v>
      </c>
      <c r="AB26" s="33" t="s">
        <v>109</v>
      </c>
      <c r="AC26" s="33" t="s">
        <v>110</v>
      </c>
      <c r="AD26" s="31"/>
    </row>
    <row r="27" spans="1:30" s="95" customFormat="1" ht="18" customHeight="1" x14ac:dyDescent="0.2">
      <c r="A27" s="253"/>
      <c r="B27" s="254"/>
      <c r="C27" s="260"/>
      <c r="D27" s="130"/>
      <c r="E27" s="131" t="s">
        <v>43</v>
      </c>
      <c r="F27" s="131" t="s">
        <v>44</v>
      </c>
      <c r="G27" s="131" t="s">
        <v>45</v>
      </c>
      <c r="H27" s="131" t="s">
        <v>46</v>
      </c>
      <c r="I27" s="131" t="s">
        <v>47</v>
      </c>
      <c r="J27" s="131" t="s">
        <v>48</v>
      </c>
      <c r="K27" s="131" t="s">
        <v>49</v>
      </c>
      <c r="L27" s="132" t="s">
        <v>50</v>
      </c>
      <c r="M27" s="131" t="s">
        <v>51</v>
      </c>
      <c r="N27" s="131" t="s">
        <v>52</v>
      </c>
      <c r="O27" s="131" t="s">
        <v>53</v>
      </c>
      <c r="P27" s="131" t="s">
        <v>54</v>
      </c>
      <c r="Q27" s="131" t="s">
        <v>55</v>
      </c>
      <c r="R27" s="131" t="s">
        <v>56</v>
      </c>
      <c r="S27" s="131" t="s">
        <v>57</v>
      </c>
      <c r="T27" s="131" t="s">
        <v>58</v>
      </c>
      <c r="U27" s="131" t="s">
        <v>59</v>
      </c>
      <c r="V27" s="131" t="s">
        <v>60</v>
      </c>
      <c r="W27" s="151" t="s">
        <v>42</v>
      </c>
      <c r="X27" s="25"/>
      <c r="Y27" s="25"/>
      <c r="Z27" s="29"/>
      <c r="AA27" s="33" t="s">
        <v>111</v>
      </c>
      <c r="AB27" s="33" t="s">
        <v>112</v>
      </c>
      <c r="AC27" s="33" t="s">
        <v>113</v>
      </c>
      <c r="AD27" s="31"/>
    </row>
    <row r="28" spans="1:30" ht="15" customHeight="1" x14ac:dyDescent="0.2">
      <c r="A28" s="134" t="s">
        <v>133</v>
      </c>
      <c r="B28" s="135" t="s">
        <v>3</v>
      </c>
      <c r="C28" s="136">
        <v>2543</v>
      </c>
      <c r="D28" s="136"/>
      <c r="E28" s="136">
        <v>466</v>
      </c>
      <c r="F28" s="136">
        <v>149</v>
      </c>
      <c r="G28" s="136">
        <v>78</v>
      </c>
      <c r="H28" s="136">
        <v>1241</v>
      </c>
      <c r="I28" s="136">
        <v>445</v>
      </c>
      <c r="J28" s="136">
        <v>-984</v>
      </c>
      <c r="K28" s="136">
        <v>-125</v>
      </c>
      <c r="L28" s="136">
        <v>78</v>
      </c>
      <c r="M28" s="136">
        <v>138</v>
      </c>
      <c r="N28" s="136">
        <v>10</v>
      </c>
      <c r="O28" s="136">
        <v>224</v>
      </c>
      <c r="P28" s="136">
        <v>285</v>
      </c>
      <c r="Q28" s="136">
        <v>240</v>
      </c>
      <c r="R28" s="136">
        <v>149</v>
      </c>
      <c r="S28" s="136">
        <v>83</v>
      </c>
      <c r="T28" s="136">
        <v>33</v>
      </c>
      <c r="U28" s="136">
        <v>21</v>
      </c>
      <c r="V28" s="136">
        <v>8</v>
      </c>
      <c r="W28" s="137">
        <v>4</v>
      </c>
      <c r="Z28" s="29"/>
      <c r="AA28" s="33" t="s">
        <v>114</v>
      </c>
      <c r="AB28" s="33" t="s">
        <v>115</v>
      </c>
      <c r="AC28" s="33" t="s">
        <v>116</v>
      </c>
      <c r="AD28" s="31"/>
    </row>
    <row r="29" spans="1:30" ht="15" customHeight="1" x14ac:dyDescent="0.2">
      <c r="B29" s="135" t="s">
        <v>69</v>
      </c>
      <c r="C29" s="136"/>
      <c r="D29" s="136"/>
      <c r="E29" s="136"/>
      <c r="F29" s="136"/>
      <c r="G29" s="136"/>
      <c r="H29" s="136"/>
      <c r="I29" s="136"/>
      <c r="J29" s="136"/>
      <c r="K29" s="136"/>
      <c r="L29" s="136"/>
      <c r="M29" s="136"/>
      <c r="N29" s="136"/>
      <c r="O29" s="136"/>
      <c r="P29" s="136"/>
      <c r="Q29" s="136"/>
      <c r="R29" s="136"/>
      <c r="S29" s="136"/>
      <c r="T29" s="136"/>
      <c r="U29" s="136"/>
      <c r="V29" s="136"/>
      <c r="W29" s="137"/>
      <c r="Z29" s="34"/>
      <c r="AA29" s="33" t="s">
        <v>117</v>
      </c>
      <c r="AB29" s="35" t="s">
        <v>118</v>
      </c>
      <c r="AC29" s="35" t="s">
        <v>119</v>
      </c>
      <c r="AD29" s="31"/>
    </row>
    <row r="30" spans="1:30" ht="15" customHeight="1" x14ac:dyDescent="0.2">
      <c r="B30" s="138" t="s">
        <v>203</v>
      </c>
      <c r="C30" s="139">
        <v>-302</v>
      </c>
      <c r="D30" s="139"/>
      <c r="E30" s="139">
        <v>36</v>
      </c>
      <c r="F30" s="139">
        <v>-43</v>
      </c>
      <c r="G30" s="139">
        <v>-65</v>
      </c>
      <c r="H30" s="139">
        <v>-134</v>
      </c>
      <c r="I30" s="139">
        <v>-129</v>
      </c>
      <c r="J30" s="139">
        <v>-152</v>
      </c>
      <c r="K30" s="139">
        <v>0</v>
      </c>
      <c r="L30" s="139">
        <v>-11</v>
      </c>
      <c r="M30" s="139">
        <v>40</v>
      </c>
      <c r="N30" s="139">
        <v>20</v>
      </c>
      <c r="O30" s="139">
        <v>32</v>
      </c>
      <c r="P30" s="139">
        <v>43</v>
      </c>
      <c r="Q30" s="139">
        <v>32</v>
      </c>
      <c r="R30" s="139">
        <v>23</v>
      </c>
      <c r="S30" s="139">
        <v>-11</v>
      </c>
      <c r="T30" s="139">
        <v>16</v>
      </c>
      <c r="U30" s="139">
        <v>-5</v>
      </c>
      <c r="V30" s="139">
        <v>0</v>
      </c>
      <c r="W30" s="140">
        <v>6</v>
      </c>
      <c r="Y30" s="95"/>
      <c r="Z30" s="34"/>
      <c r="AA30" s="35" t="s">
        <v>120</v>
      </c>
      <c r="AB30" s="35" t="s">
        <v>121</v>
      </c>
      <c r="AC30" s="35" t="s">
        <v>122</v>
      </c>
      <c r="AD30" s="31"/>
    </row>
    <row r="31" spans="1:30" ht="15" customHeight="1" x14ac:dyDescent="0.2">
      <c r="A31" s="141" t="s">
        <v>168</v>
      </c>
      <c r="B31" s="138" t="s">
        <v>70</v>
      </c>
      <c r="C31" s="139">
        <v>-189</v>
      </c>
      <c r="D31" s="139"/>
      <c r="E31" s="139">
        <v>20</v>
      </c>
      <c r="F31" s="139">
        <v>13</v>
      </c>
      <c r="G31" s="139">
        <v>13</v>
      </c>
      <c r="H31" s="139">
        <v>-203</v>
      </c>
      <c r="I31" s="139">
        <v>-224</v>
      </c>
      <c r="J31" s="139">
        <v>-142</v>
      </c>
      <c r="K31" s="139">
        <v>-32</v>
      </c>
      <c r="L31" s="139">
        <v>39</v>
      </c>
      <c r="M31" s="139">
        <v>3</v>
      </c>
      <c r="N31" s="139">
        <v>42</v>
      </c>
      <c r="O31" s="139">
        <v>27</v>
      </c>
      <c r="P31" s="139">
        <v>57</v>
      </c>
      <c r="Q31" s="139">
        <v>56</v>
      </c>
      <c r="R31" s="139">
        <v>55</v>
      </c>
      <c r="S31" s="139">
        <v>34</v>
      </c>
      <c r="T31" s="139">
        <v>19</v>
      </c>
      <c r="U31" s="139">
        <v>23</v>
      </c>
      <c r="V31" s="139">
        <v>8</v>
      </c>
      <c r="W31" s="140">
        <v>3</v>
      </c>
      <c r="Y31" s="95"/>
      <c r="Z31" s="34"/>
      <c r="AA31" s="35" t="s">
        <v>124</v>
      </c>
      <c r="AB31" s="35" t="s">
        <v>128</v>
      </c>
      <c r="AC31" s="35" t="s">
        <v>214</v>
      </c>
      <c r="AD31" s="31"/>
    </row>
    <row r="32" spans="1:30" ht="15" customHeight="1" x14ac:dyDescent="0.2">
      <c r="A32" s="141" t="s">
        <v>169</v>
      </c>
      <c r="B32" s="138" t="s">
        <v>71</v>
      </c>
      <c r="C32" s="139">
        <v>484</v>
      </c>
      <c r="D32" s="139"/>
      <c r="E32" s="139">
        <v>88</v>
      </c>
      <c r="F32" s="139">
        <v>32</v>
      </c>
      <c r="G32" s="139">
        <v>1</v>
      </c>
      <c r="H32" s="139">
        <v>-91</v>
      </c>
      <c r="I32" s="139">
        <v>26</v>
      </c>
      <c r="J32" s="139">
        <v>16</v>
      </c>
      <c r="K32" s="139">
        <v>88</v>
      </c>
      <c r="L32" s="139">
        <v>90</v>
      </c>
      <c r="M32" s="139">
        <v>13</v>
      </c>
      <c r="N32" s="139">
        <v>10</v>
      </c>
      <c r="O32" s="139">
        <v>40</v>
      </c>
      <c r="P32" s="139">
        <v>48</v>
      </c>
      <c r="Q32" s="139">
        <v>63</v>
      </c>
      <c r="R32" s="139">
        <v>48</v>
      </c>
      <c r="S32" s="139">
        <v>12</v>
      </c>
      <c r="T32" s="139">
        <v>11</v>
      </c>
      <c r="U32" s="139">
        <v>1</v>
      </c>
      <c r="V32" s="139">
        <v>-9</v>
      </c>
      <c r="W32" s="140">
        <v>-3</v>
      </c>
      <c r="Y32" s="95"/>
      <c r="Z32" s="34"/>
      <c r="AA32" s="35" t="s">
        <v>325</v>
      </c>
      <c r="AB32" s="36"/>
      <c r="AC32" s="36"/>
      <c r="AD32" s="36"/>
    </row>
    <row r="33" spans="1:30" ht="15" customHeight="1" x14ac:dyDescent="0.2">
      <c r="A33" s="141" t="s">
        <v>170</v>
      </c>
      <c r="B33" s="138" t="s">
        <v>72</v>
      </c>
      <c r="C33" s="139">
        <v>119</v>
      </c>
      <c r="D33" s="139"/>
      <c r="E33" s="139">
        <v>20</v>
      </c>
      <c r="F33" s="139">
        <v>4</v>
      </c>
      <c r="G33" s="139">
        <v>38</v>
      </c>
      <c r="H33" s="139">
        <v>-187</v>
      </c>
      <c r="I33" s="139">
        <v>-50</v>
      </c>
      <c r="J33" s="139">
        <v>-69</v>
      </c>
      <c r="K33" s="139">
        <v>15</v>
      </c>
      <c r="L33" s="139">
        <v>5</v>
      </c>
      <c r="M33" s="139">
        <v>12</v>
      </c>
      <c r="N33" s="139">
        <v>23</v>
      </c>
      <c r="O33" s="139">
        <v>79</v>
      </c>
      <c r="P33" s="139">
        <v>55</v>
      </c>
      <c r="Q33" s="139">
        <v>85</v>
      </c>
      <c r="R33" s="139">
        <v>64</v>
      </c>
      <c r="S33" s="139">
        <v>11</v>
      </c>
      <c r="T33" s="139">
        <v>-2</v>
      </c>
      <c r="U33" s="139">
        <v>3</v>
      </c>
      <c r="V33" s="139">
        <v>6</v>
      </c>
      <c r="W33" s="140">
        <v>7</v>
      </c>
      <c r="Y33" s="95"/>
      <c r="Z33" s="32"/>
      <c r="AA33" s="32"/>
      <c r="AB33" s="32"/>
      <c r="AC33" s="32"/>
      <c r="AD33" s="32"/>
    </row>
    <row r="34" spans="1:30" ht="15" customHeight="1" x14ac:dyDescent="0.2">
      <c r="A34" s="141" t="s">
        <v>171</v>
      </c>
      <c r="B34" s="138" t="s">
        <v>17</v>
      </c>
      <c r="C34" s="139">
        <v>542</v>
      </c>
      <c r="D34" s="139"/>
      <c r="E34" s="139">
        <v>75</v>
      </c>
      <c r="F34" s="139">
        <v>50</v>
      </c>
      <c r="G34" s="139">
        <v>1</v>
      </c>
      <c r="H34" s="139">
        <v>211</v>
      </c>
      <c r="I34" s="139">
        <v>-140</v>
      </c>
      <c r="J34" s="139">
        <v>-75</v>
      </c>
      <c r="K34" s="139">
        <v>59</v>
      </c>
      <c r="L34" s="139">
        <v>71</v>
      </c>
      <c r="M34" s="139">
        <v>50</v>
      </c>
      <c r="N34" s="139">
        <v>30</v>
      </c>
      <c r="O34" s="139">
        <v>25</v>
      </c>
      <c r="P34" s="139">
        <v>44</v>
      </c>
      <c r="Q34" s="139">
        <v>53</v>
      </c>
      <c r="R34" s="139">
        <v>42</v>
      </c>
      <c r="S34" s="139">
        <v>24</v>
      </c>
      <c r="T34" s="139">
        <v>16</v>
      </c>
      <c r="U34" s="139">
        <v>9</v>
      </c>
      <c r="V34" s="139">
        <v>5</v>
      </c>
      <c r="W34" s="140">
        <v>-8</v>
      </c>
      <c r="Z34" s="241" t="s">
        <v>127</v>
      </c>
      <c r="AA34" s="241"/>
      <c r="AB34" s="241"/>
      <c r="AC34" s="241"/>
      <c r="AD34" s="241"/>
    </row>
    <row r="35" spans="1:30" ht="15" customHeight="1" x14ac:dyDescent="0.2">
      <c r="A35" s="141" t="s">
        <v>172</v>
      </c>
      <c r="B35" s="138" t="s">
        <v>73</v>
      </c>
      <c r="C35" s="139">
        <v>555</v>
      </c>
      <c r="D35" s="139"/>
      <c r="E35" s="139">
        <v>132</v>
      </c>
      <c r="F35" s="139">
        <v>47</v>
      </c>
      <c r="G35" s="139">
        <v>34</v>
      </c>
      <c r="H35" s="139">
        <v>161</v>
      </c>
      <c r="I35" s="139">
        <v>-120</v>
      </c>
      <c r="J35" s="139">
        <v>-69</v>
      </c>
      <c r="K35" s="139">
        <v>102</v>
      </c>
      <c r="L35" s="139">
        <v>97</v>
      </c>
      <c r="M35" s="139">
        <v>88</v>
      </c>
      <c r="N35" s="139">
        <v>10</v>
      </c>
      <c r="O35" s="139">
        <v>22</v>
      </c>
      <c r="P35" s="139">
        <v>-4</v>
      </c>
      <c r="Q35" s="139">
        <v>12</v>
      </c>
      <c r="R35" s="139">
        <v>10</v>
      </c>
      <c r="S35" s="139">
        <v>10</v>
      </c>
      <c r="T35" s="139">
        <v>11</v>
      </c>
      <c r="U35" s="139">
        <v>5</v>
      </c>
      <c r="V35" s="139">
        <v>9</v>
      </c>
      <c r="W35" s="140">
        <v>-2</v>
      </c>
      <c r="Z35" s="37"/>
      <c r="AA35" s="38"/>
      <c r="AB35" s="39" t="s">
        <v>323</v>
      </c>
      <c r="AC35" s="37"/>
      <c r="AD35" s="39"/>
    </row>
    <row r="36" spans="1:30" ht="15" customHeight="1" x14ac:dyDescent="0.2">
      <c r="A36" s="141" t="s">
        <v>173</v>
      </c>
      <c r="B36" s="138" t="s">
        <v>74</v>
      </c>
      <c r="C36" s="139">
        <v>621</v>
      </c>
      <c r="D36" s="139"/>
      <c r="E36" s="139">
        <v>197</v>
      </c>
      <c r="F36" s="139">
        <v>119</v>
      </c>
      <c r="G36" s="139">
        <v>33</v>
      </c>
      <c r="H36" s="139">
        <v>73</v>
      </c>
      <c r="I36" s="139">
        <v>86</v>
      </c>
      <c r="J36" s="139">
        <v>-162</v>
      </c>
      <c r="K36" s="139">
        <v>18</v>
      </c>
      <c r="L36" s="139">
        <v>54</v>
      </c>
      <c r="M36" s="139">
        <v>96</v>
      </c>
      <c r="N36" s="139">
        <v>61</v>
      </c>
      <c r="O36" s="139">
        <v>-1</v>
      </c>
      <c r="P36" s="139">
        <v>-1</v>
      </c>
      <c r="Q36" s="139">
        <v>20</v>
      </c>
      <c r="R36" s="139">
        <v>14</v>
      </c>
      <c r="S36" s="139">
        <v>1</v>
      </c>
      <c r="T36" s="139">
        <v>4</v>
      </c>
      <c r="U36" s="139">
        <v>4</v>
      </c>
      <c r="V36" s="139">
        <v>7</v>
      </c>
      <c r="W36" s="140">
        <v>-2</v>
      </c>
      <c r="Z36" s="39"/>
      <c r="AA36" s="243" t="s">
        <v>324</v>
      </c>
      <c r="AB36" s="243"/>
      <c r="AC36" s="243"/>
      <c r="AD36" s="38"/>
    </row>
    <row r="37" spans="1:30" ht="15" customHeight="1" x14ac:dyDescent="0.2">
      <c r="B37" s="138" t="s">
        <v>204</v>
      </c>
      <c r="C37" s="139">
        <v>-826</v>
      </c>
      <c r="D37" s="139"/>
      <c r="E37" s="139">
        <v>-242</v>
      </c>
      <c r="F37" s="139">
        <v>-228</v>
      </c>
      <c r="G37" s="139">
        <v>-129</v>
      </c>
      <c r="H37" s="139">
        <v>1164</v>
      </c>
      <c r="I37" s="139">
        <v>556</v>
      </c>
      <c r="J37" s="139">
        <v>-111</v>
      </c>
      <c r="K37" s="139">
        <v>-306</v>
      </c>
      <c r="L37" s="139">
        <v>-337</v>
      </c>
      <c r="M37" s="139">
        <v>-300</v>
      </c>
      <c r="N37" s="139">
        <v>-191</v>
      </c>
      <c r="O37" s="139">
        <v>-160</v>
      </c>
      <c r="P37" s="139">
        <v>-121</v>
      </c>
      <c r="Q37" s="139">
        <v>-139</v>
      </c>
      <c r="R37" s="139">
        <v>-108</v>
      </c>
      <c r="S37" s="139">
        <v>-39</v>
      </c>
      <c r="T37" s="139">
        <v>-56</v>
      </c>
      <c r="U37" s="139">
        <v>-29</v>
      </c>
      <c r="V37" s="139">
        <v>-34</v>
      </c>
      <c r="W37" s="140">
        <v>-16</v>
      </c>
      <c r="Z37" s="38"/>
      <c r="AA37" s="38"/>
      <c r="AB37" s="39" t="s">
        <v>87</v>
      </c>
      <c r="AC37" s="38"/>
    </row>
    <row r="38" spans="1:30" ht="15" customHeight="1" x14ac:dyDescent="0.2">
      <c r="A38" s="122" t="s">
        <v>174</v>
      </c>
      <c r="B38" s="138" t="s">
        <v>75</v>
      </c>
      <c r="C38" s="139">
        <v>351</v>
      </c>
      <c r="D38" s="139"/>
      <c r="E38" s="139">
        <v>39</v>
      </c>
      <c r="F38" s="139">
        <v>60</v>
      </c>
      <c r="G38" s="139">
        <v>-7</v>
      </c>
      <c r="H38" s="139">
        <v>-287</v>
      </c>
      <c r="I38" s="139">
        <v>-76</v>
      </c>
      <c r="J38" s="139">
        <v>-21</v>
      </c>
      <c r="K38" s="139">
        <v>79</v>
      </c>
      <c r="L38" s="139">
        <v>67</v>
      </c>
      <c r="M38" s="139">
        <v>75</v>
      </c>
      <c r="N38" s="139">
        <v>87</v>
      </c>
      <c r="O38" s="139">
        <v>117</v>
      </c>
      <c r="P38" s="139">
        <v>112</v>
      </c>
      <c r="Q38" s="139">
        <v>48</v>
      </c>
      <c r="R38" s="139">
        <v>13</v>
      </c>
      <c r="S38" s="139">
        <v>17</v>
      </c>
      <c r="T38" s="139">
        <v>7</v>
      </c>
      <c r="U38" s="139">
        <v>12</v>
      </c>
      <c r="V38" s="139">
        <v>2</v>
      </c>
      <c r="W38" s="140">
        <v>7</v>
      </c>
    </row>
    <row r="39" spans="1:30" ht="15" customHeight="1" x14ac:dyDescent="0.2">
      <c r="A39" s="122" t="s">
        <v>175</v>
      </c>
      <c r="B39" s="138" t="s">
        <v>76</v>
      </c>
      <c r="C39" s="139">
        <v>-25</v>
      </c>
      <c r="D39" s="139"/>
      <c r="E39" s="139">
        <v>98</v>
      </c>
      <c r="F39" s="139">
        <v>46</v>
      </c>
      <c r="G39" s="139">
        <v>50</v>
      </c>
      <c r="H39" s="139">
        <v>-128</v>
      </c>
      <c r="I39" s="139">
        <v>-127</v>
      </c>
      <c r="J39" s="139">
        <v>-45</v>
      </c>
      <c r="K39" s="139">
        <v>22</v>
      </c>
      <c r="L39" s="139">
        <v>34</v>
      </c>
      <c r="M39" s="139">
        <v>14</v>
      </c>
      <c r="N39" s="139">
        <v>5</v>
      </c>
      <c r="O39" s="139">
        <v>15</v>
      </c>
      <c r="P39" s="139">
        <v>10</v>
      </c>
      <c r="Q39" s="139">
        <v>-10</v>
      </c>
      <c r="R39" s="139">
        <v>-17</v>
      </c>
      <c r="S39" s="139">
        <v>-5</v>
      </c>
      <c r="T39" s="139">
        <v>-6</v>
      </c>
      <c r="U39" s="139">
        <v>4</v>
      </c>
      <c r="V39" s="139">
        <v>4</v>
      </c>
      <c r="W39" s="140">
        <v>11</v>
      </c>
    </row>
    <row r="40" spans="1:30" ht="15" customHeight="1" x14ac:dyDescent="0.2">
      <c r="A40" s="122" t="s">
        <v>176</v>
      </c>
      <c r="B40" s="138" t="s">
        <v>77</v>
      </c>
      <c r="C40" s="139">
        <v>1160</v>
      </c>
      <c r="D40" s="139"/>
      <c r="E40" s="139">
        <v>-74</v>
      </c>
      <c r="F40" s="139">
        <v>-56</v>
      </c>
      <c r="G40" s="139">
        <v>-6</v>
      </c>
      <c r="H40" s="139">
        <v>863</v>
      </c>
      <c r="I40" s="139">
        <v>796</v>
      </c>
      <c r="J40" s="139">
        <v>152</v>
      </c>
      <c r="K40" s="139">
        <v>-111</v>
      </c>
      <c r="L40" s="139">
        <v>-101</v>
      </c>
      <c r="M40" s="139">
        <v>-17</v>
      </c>
      <c r="N40" s="139">
        <v>-83</v>
      </c>
      <c r="O40" s="139">
        <v>-42</v>
      </c>
      <c r="P40" s="139">
        <v>-43</v>
      </c>
      <c r="Q40" s="139">
        <v>-73</v>
      </c>
      <c r="R40" s="139">
        <v>-32</v>
      </c>
      <c r="S40" s="139">
        <v>-11</v>
      </c>
      <c r="T40" s="139">
        <v>9</v>
      </c>
      <c r="U40" s="139">
        <v>-12</v>
      </c>
      <c r="V40" s="139">
        <v>6</v>
      </c>
      <c r="W40" s="140">
        <v>-5</v>
      </c>
    </row>
    <row r="41" spans="1:30" ht="15" customHeight="1" x14ac:dyDescent="0.2">
      <c r="A41" s="122" t="s">
        <v>177</v>
      </c>
      <c r="B41" s="138" t="s">
        <v>78</v>
      </c>
      <c r="C41" s="139">
        <v>28</v>
      </c>
      <c r="D41" s="139"/>
      <c r="E41" s="139">
        <v>4</v>
      </c>
      <c r="F41" s="139">
        <v>9</v>
      </c>
      <c r="G41" s="139">
        <v>10</v>
      </c>
      <c r="H41" s="139">
        <v>-34</v>
      </c>
      <c r="I41" s="139">
        <v>2</v>
      </c>
      <c r="J41" s="139">
        <v>-10</v>
      </c>
      <c r="K41" s="139">
        <v>2</v>
      </c>
      <c r="L41" s="139">
        <v>14</v>
      </c>
      <c r="M41" s="139">
        <v>11</v>
      </c>
      <c r="N41" s="139">
        <v>3</v>
      </c>
      <c r="O41" s="139">
        <v>11</v>
      </c>
      <c r="P41" s="139">
        <v>6</v>
      </c>
      <c r="Q41" s="139">
        <v>7</v>
      </c>
      <c r="R41" s="139">
        <v>-9</v>
      </c>
      <c r="S41" s="139">
        <v>0</v>
      </c>
      <c r="T41" s="139">
        <v>1</v>
      </c>
      <c r="U41" s="139">
        <v>1</v>
      </c>
      <c r="V41" s="139">
        <v>0</v>
      </c>
      <c r="W41" s="140">
        <v>0</v>
      </c>
      <c r="X41" s="95"/>
    </row>
    <row r="42" spans="1:30" ht="15" customHeight="1" x14ac:dyDescent="0.2">
      <c r="A42" s="122" t="s">
        <v>178</v>
      </c>
      <c r="B42" s="138" t="s">
        <v>79</v>
      </c>
      <c r="C42" s="139">
        <v>-33</v>
      </c>
      <c r="D42" s="139"/>
      <c r="E42" s="139">
        <v>-10</v>
      </c>
      <c r="F42" s="139">
        <v>-4</v>
      </c>
      <c r="G42" s="139">
        <v>8</v>
      </c>
      <c r="H42" s="139">
        <v>-40</v>
      </c>
      <c r="I42" s="139">
        <v>1</v>
      </c>
      <c r="J42" s="139">
        <v>9</v>
      </c>
      <c r="K42" s="139">
        <v>-2</v>
      </c>
      <c r="L42" s="139">
        <v>-2</v>
      </c>
      <c r="M42" s="139">
        <v>1</v>
      </c>
      <c r="N42" s="139">
        <v>1</v>
      </c>
      <c r="O42" s="139">
        <v>0</v>
      </c>
      <c r="P42" s="139">
        <v>-3</v>
      </c>
      <c r="Q42" s="139">
        <v>0</v>
      </c>
      <c r="R42" s="139">
        <v>1</v>
      </c>
      <c r="S42" s="139">
        <v>3</v>
      </c>
      <c r="T42" s="139">
        <v>2</v>
      </c>
      <c r="U42" s="139">
        <v>2</v>
      </c>
      <c r="V42" s="139">
        <v>0</v>
      </c>
      <c r="W42" s="140">
        <v>0</v>
      </c>
      <c r="X42" s="95"/>
    </row>
    <row r="43" spans="1:30" ht="15" customHeight="1" x14ac:dyDescent="0.2">
      <c r="A43" s="122" t="s">
        <v>179</v>
      </c>
      <c r="B43" s="138" t="s">
        <v>80</v>
      </c>
      <c r="C43" s="139">
        <v>123</v>
      </c>
      <c r="D43" s="139"/>
      <c r="E43" s="139">
        <v>69</v>
      </c>
      <c r="F43" s="139">
        <v>94</v>
      </c>
      <c r="G43" s="139">
        <v>86</v>
      </c>
      <c r="H43" s="139">
        <v>-82</v>
      </c>
      <c r="I43" s="139">
        <v>-119</v>
      </c>
      <c r="J43" s="139">
        <v>-281</v>
      </c>
      <c r="K43" s="139">
        <v>-50</v>
      </c>
      <c r="L43" s="139">
        <v>37</v>
      </c>
      <c r="M43" s="139">
        <v>65</v>
      </c>
      <c r="N43" s="139">
        <v>-12</v>
      </c>
      <c r="O43" s="139">
        <v>58</v>
      </c>
      <c r="P43" s="139">
        <v>84</v>
      </c>
      <c r="Q43" s="139">
        <v>79</v>
      </c>
      <c r="R43" s="139">
        <v>48</v>
      </c>
      <c r="S43" s="139">
        <v>35</v>
      </c>
      <c r="T43" s="139">
        <v>0</v>
      </c>
      <c r="U43" s="139">
        <v>5</v>
      </c>
      <c r="V43" s="139">
        <v>1</v>
      </c>
      <c r="W43" s="140">
        <v>6</v>
      </c>
      <c r="X43" s="95"/>
    </row>
    <row r="44" spans="1:30" ht="15" customHeight="1" x14ac:dyDescent="0.2">
      <c r="A44" s="142" t="s">
        <v>180</v>
      </c>
      <c r="B44" s="138" t="s">
        <v>81</v>
      </c>
      <c r="C44" s="143">
        <v>-65</v>
      </c>
      <c r="D44" s="143"/>
      <c r="E44" s="143">
        <v>14</v>
      </c>
      <c r="F44" s="143">
        <v>6</v>
      </c>
      <c r="G44" s="143">
        <v>11</v>
      </c>
      <c r="H44" s="143">
        <v>-45</v>
      </c>
      <c r="I44" s="143">
        <v>-37</v>
      </c>
      <c r="J44" s="143">
        <v>-24</v>
      </c>
      <c r="K44" s="143">
        <v>-9</v>
      </c>
      <c r="L44" s="143">
        <v>21</v>
      </c>
      <c r="M44" s="143">
        <v>-13</v>
      </c>
      <c r="N44" s="143">
        <v>4</v>
      </c>
      <c r="O44" s="143">
        <v>1</v>
      </c>
      <c r="P44" s="143">
        <v>-2</v>
      </c>
      <c r="Q44" s="143">
        <v>7</v>
      </c>
      <c r="R44" s="143">
        <v>-3</v>
      </c>
      <c r="S44" s="143">
        <v>2</v>
      </c>
      <c r="T44" s="143">
        <v>1</v>
      </c>
      <c r="U44" s="143">
        <v>-2</v>
      </c>
      <c r="V44" s="143">
        <v>3</v>
      </c>
      <c r="W44" s="144">
        <v>0</v>
      </c>
      <c r="X44" s="95"/>
    </row>
    <row r="45" spans="1:30" x14ac:dyDescent="0.2">
      <c r="B45" s="145"/>
      <c r="C45" s="95"/>
      <c r="D45" s="95"/>
      <c r="E45" s="95"/>
      <c r="F45" s="95"/>
      <c r="G45" s="95"/>
      <c r="H45" s="95"/>
      <c r="I45" s="95"/>
      <c r="J45" s="95"/>
      <c r="K45" s="95"/>
      <c r="L45" s="95"/>
      <c r="M45" s="95"/>
      <c r="N45" s="95"/>
      <c r="O45" s="95"/>
      <c r="P45" s="95"/>
      <c r="Q45" s="95"/>
      <c r="R45" s="95"/>
      <c r="S45" s="95"/>
      <c r="T45" s="95"/>
      <c r="U45" s="95"/>
      <c r="V45" s="95"/>
      <c r="W45" s="95"/>
    </row>
    <row r="46" spans="1:30" s="95" customFormat="1" ht="15.75" x14ac:dyDescent="0.2">
      <c r="A46" s="122"/>
      <c r="B46" s="123"/>
      <c r="C46" s="146" t="s">
        <v>297</v>
      </c>
      <c r="D46" s="124"/>
      <c r="E46" s="124"/>
      <c r="F46" s="124"/>
      <c r="G46" s="124"/>
      <c r="H46" s="124"/>
      <c r="I46" s="124"/>
      <c r="J46" s="125"/>
      <c r="K46" s="125"/>
      <c r="L46" s="126"/>
      <c r="M46" s="25"/>
      <c r="N46" s="127"/>
      <c r="O46" s="127"/>
      <c r="P46" s="127"/>
      <c r="Q46" s="25"/>
      <c r="R46" s="25"/>
      <c r="S46" s="25"/>
      <c r="T46" s="25"/>
      <c r="U46" s="25"/>
      <c r="V46" s="25"/>
      <c r="W46" s="128"/>
      <c r="X46" s="25"/>
      <c r="Y46" s="25"/>
      <c r="Z46" s="25"/>
      <c r="AA46" s="25"/>
      <c r="AB46" s="25"/>
      <c r="AC46" s="25"/>
      <c r="AD46" s="25"/>
    </row>
    <row r="47" spans="1:30" s="95" customFormat="1" ht="18" customHeight="1" x14ac:dyDescent="0.2">
      <c r="A47" s="250" t="s">
        <v>201</v>
      </c>
      <c r="B47" s="251"/>
      <c r="C47" s="255" t="s">
        <v>34</v>
      </c>
      <c r="D47" s="129"/>
      <c r="E47" s="229" t="s">
        <v>1</v>
      </c>
      <c r="F47" s="229"/>
      <c r="G47" s="229"/>
      <c r="H47" s="229"/>
      <c r="I47" s="229"/>
      <c r="J47" s="229"/>
      <c r="K47" s="229"/>
      <c r="L47" s="229"/>
      <c r="M47" s="229"/>
      <c r="N47" s="229"/>
      <c r="O47" s="229"/>
      <c r="P47" s="229"/>
      <c r="Q47" s="229"/>
      <c r="R47" s="229"/>
      <c r="S47" s="229"/>
      <c r="T47" s="229"/>
      <c r="U47" s="229"/>
      <c r="V47" s="229"/>
      <c r="W47" s="230"/>
      <c r="X47" s="25"/>
      <c r="Y47" s="25"/>
      <c r="Z47" s="25"/>
      <c r="AA47" s="25"/>
      <c r="AB47" s="25"/>
      <c r="AC47" s="25"/>
      <c r="AD47" s="25"/>
    </row>
    <row r="48" spans="1:30" s="95" customFormat="1" ht="18" customHeight="1" x14ac:dyDescent="0.2">
      <c r="A48" s="252"/>
      <c r="B48" s="251"/>
      <c r="C48" s="256"/>
      <c r="E48" s="229" t="s">
        <v>63</v>
      </c>
      <c r="F48" s="229"/>
      <c r="G48" s="229"/>
      <c r="H48" s="229"/>
      <c r="I48" s="229"/>
      <c r="J48" s="229"/>
      <c r="K48" s="229"/>
      <c r="L48" s="229"/>
      <c r="M48" s="229"/>
      <c r="N48" s="229"/>
      <c r="O48" s="229"/>
      <c r="P48" s="229"/>
      <c r="Q48" s="229"/>
      <c r="R48" s="229"/>
      <c r="S48" s="229"/>
      <c r="T48" s="229"/>
      <c r="U48" s="229"/>
      <c r="V48" s="229"/>
      <c r="W48" s="230"/>
      <c r="X48" s="25"/>
      <c r="Y48" s="25"/>
      <c r="Z48" s="25"/>
      <c r="AA48" s="25"/>
      <c r="AB48" s="25"/>
      <c r="AC48" s="25"/>
      <c r="AD48" s="25"/>
    </row>
    <row r="49" spans="1:30" s="95" customFormat="1" ht="18" customHeight="1" x14ac:dyDescent="0.2">
      <c r="A49" s="253"/>
      <c r="B49" s="254"/>
      <c r="C49" s="257"/>
      <c r="D49" s="130"/>
      <c r="E49" s="131" t="s">
        <v>43</v>
      </c>
      <c r="F49" s="131" t="s">
        <v>44</v>
      </c>
      <c r="G49" s="131" t="s">
        <v>45</v>
      </c>
      <c r="H49" s="131" t="s">
        <v>46</v>
      </c>
      <c r="I49" s="131" t="s">
        <v>47</v>
      </c>
      <c r="J49" s="131" t="s">
        <v>48</v>
      </c>
      <c r="K49" s="131" t="s">
        <v>49</v>
      </c>
      <c r="L49" s="132" t="s">
        <v>50</v>
      </c>
      <c r="M49" s="131" t="s">
        <v>51</v>
      </c>
      <c r="N49" s="131" t="s">
        <v>52</v>
      </c>
      <c r="O49" s="131" t="s">
        <v>53</v>
      </c>
      <c r="P49" s="131" t="s">
        <v>54</v>
      </c>
      <c r="Q49" s="131" t="s">
        <v>55</v>
      </c>
      <c r="R49" s="131" t="s">
        <v>56</v>
      </c>
      <c r="S49" s="131" t="s">
        <v>57</v>
      </c>
      <c r="T49" s="131" t="s">
        <v>58</v>
      </c>
      <c r="U49" s="131" t="s">
        <v>59</v>
      </c>
      <c r="V49" s="131" t="s">
        <v>60</v>
      </c>
      <c r="W49" s="151" t="s">
        <v>42</v>
      </c>
      <c r="X49" s="25"/>
      <c r="Y49" s="25"/>
      <c r="Z49" s="25"/>
      <c r="AA49" s="25"/>
      <c r="AB49" s="25"/>
      <c r="AC49" s="25"/>
      <c r="AD49" s="25"/>
    </row>
    <row r="50" spans="1:30" ht="15" customHeight="1" x14ac:dyDescent="0.2">
      <c r="A50" s="134" t="s">
        <v>133</v>
      </c>
      <c r="B50" s="135" t="s">
        <v>3</v>
      </c>
      <c r="C50" s="136">
        <v>3753</v>
      </c>
      <c r="D50" s="136"/>
      <c r="E50" s="136">
        <v>506</v>
      </c>
      <c r="F50" s="136">
        <v>151</v>
      </c>
      <c r="G50" s="136">
        <v>133</v>
      </c>
      <c r="H50" s="136">
        <v>1259</v>
      </c>
      <c r="I50" s="136">
        <v>183</v>
      </c>
      <c r="J50" s="136">
        <v>-496</v>
      </c>
      <c r="K50" s="136">
        <v>279</v>
      </c>
      <c r="L50" s="136">
        <v>192</v>
      </c>
      <c r="M50" s="136">
        <v>43</v>
      </c>
      <c r="N50" s="136">
        <v>191</v>
      </c>
      <c r="O50" s="136">
        <v>325</v>
      </c>
      <c r="P50" s="136">
        <v>368</v>
      </c>
      <c r="Q50" s="136">
        <v>255</v>
      </c>
      <c r="R50" s="136">
        <v>118</v>
      </c>
      <c r="S50" s="136">
        <v>65</v>
      </c>
      <c r="T50" s="136">
        <v>72</v>
      </c>
      <c r="U50" s="136">
        <v>49</v>
      </c>
      <c r="V50" s="136">
        <v>43</v>
      </c>
      <c r="W50" s="137">
        <v>17</v>
      </c>
    </row>
    <row r="51" spans="1:30" ht="15" customHeight="1" x14ac:dyDescent="0.2">
      <c r="B51" s="135" t="s">
        <v>69</v>
      </c>
      <c r="C51" s="136"/>
      <c r="D51" s="136"/>
      <c r="E51" s="136"/>
      <c r="F51" s="136"/>
      <c r="G51" s="136"/>
      <c r="H51" s="136"/>
      <c r="I51" s="136"/>
      <c r="J51" s="136"/>
      <c r="K51" s="136"/>
      <c r="L51" s="136"/>
      <c r="M51" s="136"/>
      <c r="N51" s="136"/>
      <c r="O51" s="136"/>
      <c r="P51" s="136"/>
      <c r="Q51" s="136"/>
      <c r="R51" s="136"/>
      <c r="S51" s="136"/>
      <c r="T51" s="136"/>
      <c r="U51" s="136"/>
      <c r="V51" s="136"/>
      <c r="W51" s="137"/>
    </row>
    <row r="52" spans="1:30" ht="15" customHeight="1" x14ac:dyDescent="0.2">
      <c r="B52" s="138" t="s">
        <v>203</v>
      </c>
      <c r="C52" s="139">
        <v>-425</v>
      </c>
      <c r="D52" s="139"/>
      <c r="E52" s="139">
        <v>55</v>
      </c>
      <c r="F52" s="139">
        <v>48</v>
      </c>
      <c r="G52" s="139">
        <v>-13</v>
      </c>
      <c r="H52" s="139">
        <v>-329</v>
      </c>
      <c r="I52" s="139">
        <v>-138</v>
      </c>
      <c r="J52" s="139">
        <v>-119</v>
      </c>
      <c r="K52" s="139">
        <v>0</v>
      </c>
      <c r="L52" s="139">
        <v>20</v>
      </c>
      <c r="M52" s="139">
        <v>15</v>
      </c>
      <c r="N52" s="139">
        <v>-37</v>
      </c>
      <c r="O52" s="139">
        <v>37</v>
      </c>
      <c r="P52" s="139">
        <v>23</v>
      </c>
      <c r="Q52" s="139">
        <v>19</v>
      </c>
      <c r="R52" s="139">
        <v>-10</v>
      </c>
      <c r="S52" s="139">
        <v>11</v>
      </c>
      <c r="T52" s="139">
        <v>-2</v>
      </c>
      <c r="U52" s="139">
        <v>-8</v>
      </c>
      <c r="V52" s="139">
        <v>-2</v>
      </c>
      <c r="W52" s="140">
        <v>5</v>
      </c>
    </row>
    <row r="53" spans="1:30" ht="15" customHeight="1" x14ac:dyDescent="0.2">
      <c r="A53" s="141" t="s">
        <v>168</v>
      </c>
      <c r="B53" s="138" t="s">
        <v>70</v>
      </c>
      <c r="C53" s="139">
        <v>89</v>
      </c>
      <c r="D53" s="139"/>
      <c r="E53" s="139">
        <v>45</v>
      </c>
      <c r="F53" s="139">
        <v>-5</v>
      </c>
      <c r="G53" s="139">
        <v>60</v>
      </c>
      <c r="H53" s="139">
        <v>-339</v>
      </c>
      <c r="I53" s="139">
        <v>-137</v>
      </c>
      <c r="J53" s="139">
        <v>-93</v>
      </c>
      <c r="K53" s="139">
        <v>77</v>
      </c>
      <c r="L53" s="139">
        <v>36</v>
      </c>
      <c r="M53" s="139">
        <v>24</v>
      </c>
      <c r="N53" s="139">
        <v>69</v>
      </c>
      <c r="O53" s="139">
        <v>74</v>
      </c>
      <c r="P53" s="139">
        <v>71</v>
      </c>
      <c r="Q53" s="139">
        <v>36</v>
      </c>
      <c r="R53" s="139">
        <v>51</v>
      </c>
      <c r="S53" s="139">
        <v>26</v>
      </c>
      <c r="T53" s="139">
        <v>36</v>
      </c>
      <c r="U53" s="139">
        <v>30</v>
      </c>
      <c r="V53" s="139">
        <v>17</v>
      </c>
      <c r="W53" s="140">
        <v>11</v>
      </c>
    </row>
    <row r="54" spans="1:30" ht="15" customHeight="1" x14ac:dyDescent="0.2">
      <c r="A54" s="141" t="s">
        <v>169</v>
      </c>
      <c r="B54" s="138" t="s">
        <v>71</v>
      </c>
      <c r="C54" s="139">
        <v>362</v>
      </c>
      <c r="D54" s="139"/>
      <c r="E54" s="139">
        <v>70</v>
      </c>
      <c r="F54" s="139">
        <v>39</v>
      </c>
      <c r="G54" s="139">
        <v>0</v>
      </c>
      <c r="H54" s="139">
        <v>-150</v>
      </c>
      <c r="I54" s="139">
        <v>-31</v>
      </c>
      <c r="J54" s="139">
        <v>27</v>
      </c>
      <c r="K54" s="139">
        <v>64</v>
      </c>
      <c r="L54" s="139">
        <v>68</v>
      </c>
      <c r="M54" s="139">
        <v>49</v>
      </c>
      <c r="N54" s="139">
        <v>25</v>
      </c>
      <c r="O54" s="139">
        <v>39</v>
      </c>
      <c r="P54" s="139">
        <v>57</v>
      </c>
      <c r="Q54" s="139">
        <v>54</v>
      </c>
      <c r="R54" s="139">
        <v>15</v>
      </c>
      <c r="S54" s="139">
        <v>27</v>
      </c>
      <c r="T54" s="139">
        <v>3</v>
      </c>
      <c r="U54" s="139">
        <v>3</v>
      </c>
      <c r="V54" s="139">
        <v>5</v>
      </c>
      <c r="W54" s="140">
        <v>-2</v>
      </c>
    </row>
    <row r="55" spans="1:30" ht="15" customHeight="1" x14ac:dyDescent="0.2">
      <c r="A55" s="141" t="s">
        <v>170</v>
      </c>
      <c r="B55" s="138" t="s">
        <v>72</v>
      </c>
      <c r="C55" s="139">
        <v>148</v>
      </c>
      <c r="D55" s="139"/>
      <c r="E55" s="139">
        <v>23</v>
      </c>
      <c r="F55" s="139">
        <v>-8</v>
      </c>
      <c r="G55" s="139">
        <v>4</v>
      </c>
      <c r="H55" s="139">
        <v>-272</v>
      </c>
      <c r="I55" s="139">
        <v>12</v>
      </c>
      <c r="J55" s="139">
        <v>-31</v>
      </c>
      <c r="K55" s="139">
        <v>-15</v>
      </c>
      <c r="L55" s="139">
        <v>44</v>
      </c>
      <c r="M55" s="139">
        <v>42</v>
      </c>
      <c r="N55" s="139">
        <v>56</v>
      </c>
      <c r="O55" s="139">
        <v>56</v>
      </c>
      <c r="P55" s="139">
        <v>94</v>
      </c>
      <c r="Q55" s="139">
        <v>53</v>
      </c>
      <c r="R55" s="139">
        <v>41</v>
      </c>
      <c r="S55" s="139">
        <v>6</v>
      </c>
      <c r="T55" s="139">
        <v>10</v>
      </c>
      <c r="U55" s="139">
        <v>2</v>
      </c>
      <c r="V55" s="139">
        <v>22</v>
      </c>
      <c r="W55" s="140">
        <v>9</v>
      </c>
    </row>
    <row r="56" spans="1:30" ht="15" customHeight="1" x14ac:dyDescent="0.2">
      <c r="A56" s="141" t="s">
        <v>171</v>
      </c>
      <c r="B56" s="138" t="s">
        <v>17</v>
      </c>
      <c r="C56" s="139">
        <v>1094</v>
      </c>
      <c r="D56" s="139"/>
      <c r="E56" s="139">
        <v>113</v>
      </c>
      <c r="F56" s="139">
        <v>21</v>
      </c>
      <c r="G56" s="139">
        <v>27</v>
      </c>
      <c r="H56" s="139">
        <v>292</v>
      </c>
      <c r="I56" s="139">
        <v>35</v>
      </c>
      <c r="J56" s="139">
        <v>-18</v>
      </c>
      <c r="K56" s="139">
        <v>119</v>
      </c>
      <c r="L56" s="139">
        <v>100</v>
      </c>
      <c r="M56" s="139">
        <v>53</v>
      </c>
      <c r="N56" s="139">
        <v>50</v>
      </c>
      <c r="O56" s="139">
        <v>46</v>
      </c>
      <c r="P56" s="139">
        <v>48</v>
      </c>
      <c r="Q56" s="139">
        <v>71</v>
      </c>
      <c r="R56" s="139">
        <v>59</v>
      </c>
      <c r="S56" s="139">
        <v>30</v>
      </c>
      <c r="T56" s="139">
        <v>9</v>
      </c>
      <c r="U56" s="139">
        <v>18</v>
      </c>
      <c r="V56" s="139">
        <v>10</v>
      </c>
      <c r="W56" s="140">
        <v>11</v>
      </c>
    </row>
    <row r="57" spans="1:30" ht="15" customHeight="1" x14ac:dyDescent="0.2">
      <c r="A57" s="141" t="s">
        <v>172</v>
      </c>
      <c r="B57" s="138" t="s">
        <v>73</v>
      </c>
      <c r="C57" s="139">
        <v>1079</v>
      </c>
      <c r="D57" s="139"/>
      <c r="E57" s="139">
        <v>109</v>
      </c>
      <c r="F57" s="139">
        <v>95</v>
      </c>
      <c r="G57" s="139">
        <v>45</v>
      </c>
      <c r="H57" s="139">
        <v>358</v>
      </c>
      <c r="I57" s="139">
        <v>-132</v>
      </c>
      <c r="J57" s="139">
        <v>70</v>
      </c>
      <c r="K57" s="139">
        <v>174</v>
      </c>
      <c r="L57" s="139">
        <v>138</v>
      </c>
      <c r="M57" s="139">
        <v>41</v>
      </c>
      <c r="N57" s="139">
        <v>32</v>
      </c>
      <c r="O57" s="139">
        <v>36</v>
      </c>
      <c r="P57" s="139">
        <v>29</v>
      </c>
      <c r="Q57" s="139">
        <v>18</v>
      </c>
      <c r="R57" s="139">
        <v>24</v>
      </c>
      <c r="S57" s="139">
        <v>12</v>
      </c>
      <c r="T57" s="139">
        <v>13</v>
      </c>
      <c r="U57" s="139">
        <v>15</v>
      </c>
      <c r="V57" s="139">
        <v>0</v>
      </c>
      <c r="W57" s="140">
        <v>2</v>
      </c>
    </row>
    <row r="58" spans="1:30" ht="15" customHeight="1" x14ac:dyDescent="0.2">
      <c r="A58" s="141" t="s">
        <v>173</v>
      </c>
      <c r="B58" s="138" t="s">
        <v>74</v>
      </c>
      <c r="C58" s="139">
        <v>276</v>
      </c>
      <c r="D58" s="139"/>
      <c r="E58" s="139">
        <v>93</v>
      </c>
      <c r="F58" s="139">
        <v>65</v>
      </c>
      <c r="G58" s="139">
        <v>29</v>
      </c>
      <c r="H58" s="139">
        <v>157</v>
      </c>
      <c r="I58" s="139">
        <v>-223</v>
      </c>
      <c r="J58" s="139">
        <v>-110</v>
      </c>
      <c r="K58" s="139">
        <v>-23</v>
      </c>
      <c r="L58" s="139">
        <v>108</v>
      </c>
      <c r="M58" s="139">
        <v>11</v>
      </c>
      <c r="N58" s="139">
        <v>8</v>
      </c>
      <c r="O58" s="139">
        <v>20</v>
      </c>
      <c r="P58" s="139">
        <v>56</v>
      </c>
      <c r="Q58" s="139">
        <v>-7</v>
      </c>
      <c r="R58" s="139">
        <v>7</v>
      </c>
      <c r="S58" s="139">
        <v>29</v>
      </c>
      <c r="T58" s="139">
        <v>23</v>
      </c>
      <c r="U58" s="139">
        <v>24</v>
      </c>
      <c r="V58" s="139">
        <v>11</v>
      </c>
      <c r="W58" s="140">
        <v>-2</v>
      </c>
    </row>
    <row r="59" spans="1:30" ht="15" customHeight="1" x14ac:dyDescent="0.2">
      <c r="B59" s="138" t="s">
        <v>204</v>
      </c>
      <c r="C59" s="139">
        <v>-1327</v>
      </c>
      <c r="D59" s="139"/>
      <c r="E59" s="139">
        <v>-189</v>
      </c>
      <c r="F59" s="139">
        <v>-167</v>
      </c>
      <c r="G59" s="139">
        <v>-153</v>
      </c>
      <c r="H59" s="139">
        <v>1439</v>
      </c>
      <c r="I59" s="139">
        <v>-20</v>
      </c>
      <c r="J59" s="139">
        <v>-301</v>
      </c>
      <c r="K59" s="139">
        <v>-386</v>
      </c>
      <c r="L59" s="139">
        <v>-366</v>
      </c>
      <c r="M59" s="139">
        <v>-219</v>
      </c>
      <c r="N59" s="139">
        <v>-138</v>
      </c>
      <c r="O59" s="139">
        <v>-147</v>
      </c>
      <c r="P59" s="139">
        <v>-133</v>
      </c>
      <c r="Q59" s="139">
        <v>-75</v>
      </c>
      <c r="R59" s="139">
        <v>-97</v>
      </c>
      <c r="S59" s="139">
        <v>-94</v>
      </c>
      <c r="T59" s="139">
        <v>-71</v>
      </c>
      <c r="U59" s="139">
        <v>-89</v>
      </c>
      <c r="V59" s="139">
        <v>-61</v>
      </c>
      <c r="W59" s="140">
        <v>-60</v>
      </c>
    </row>
    <row r="60" spans="1:30" ht="15" customHeight="1" x14ac:dyDescent="0.2">
      <c r="A60" s="122" t="s">
        <v>174</v>
      </c>
      <c r="B60" s="138" t="s">
        <v>75</v>
      </c>
      <c r="C60" s="139">
        <v>363</v>
      </c>
      <c r="D60" s="139"/>
      <c r="E60" s="139">
        <v>42</v>
      </c>
      <c r="F60" s="139">
        <v>16</v>
      </c>
      <c r="G60" s="139">
        <v>33</v>
      </c>
      <c r="H60" s="139">
        <v>-436</v>
      </c>
      <c r="I60" s="139">
        <v>64</v>
      </c>
      <c r="J60" s="139">
        <v>83</v>
      </c>
      <c r="K60" s="139">
        <v>68</v>
      </c>
      <c r="L60" s="139">
        <v>76</v>
      </c>
      <c r="M60" s="139">
        <v>37</v>
      </c>
      <c r="N60" s="139">
        <v>94</v>
      </c>
      <c r="O60" s="139">
        <v>106</v>
      </c>
      <c r="P60" s="139">
        <v>51</v>
      </c>
      <c r="Q60" s="139">
        <v>41</v>
      </c>
      <c r="R60" s="139">
        <v>7</v>
      </c>
      <c r="S60" s="139">
        <v>16</v>
      </c>
      <c r="T60" s="139">
        <v>14</v>
      </c>
      <c r="U60" s="139">
        <v>24</v>
      </c>
      <c r="V60" s="139">
        <v>11</v>
      </c>
      <c r="W60" s="140">
        <v>16</v>
      </c>
    </row>
    <row r="61" spans="1:30" ht="15" customHeight="1" x14ac:dyDescent="0.2">
      <c r="A61" s="122" t="s">
        <v>175</v>
      </c>
      <c r="B61" s="138" t="s">
        <v>76</v>
      </c>
      <c r="C61" s="139">
        <v>274</v>
      </c>
      <c r="D61" s="139"/>
      <c r="E61" s="139">
        <v>111</v>
      </c>
      <c r="F61" s="139">
        <v>53</v>
      </c>
      <c r="G61" s="139">
        <v>31</v>
      </c>
      <c r="H61" s="139">
        <v>-244</v>
      </c>
      <c r="I61" s="139">
        <v>-25</v>
      </c>
      <c r="J61" s="139">
        <v>20</v>
      </c>
      <c r="K61" s="139">
        <v>107</v>
      </c>
      <c r="L61" s="139">
        <v>35</v>
      </c>
      <c r="M61" s="139">
        <v>46</v>
      </c>
      <c r="N61" s="139">
        <v>-4</v>
      </c>
      <c r="O61" s="139">
        <v>30</v>
      </c>
      <c r="P61" s="139">
        <v>22</v>
      </c>
      <c r="Q61" s="139">
        <v>20</v>
      </c>
      <c r="R61" s="139">
        <v>6</v>
      </c>
      <c r="S61" s="139">
        <v>8</v>
      </c>
      <c r="T61" s="139">
        <v>9</v>
      </c>
      <c r="U61" s="139">
        <v>20</v>
      </c>
      <c r="V61" s="139">
        <v>9</v>
      </c>
      <c r="W61" s="140">
        <v>20</v>
      </c>
    </row>
    <row r="62" spans="1:30" ht="15" customHeight="1" x14ac:dyDescent="0.2">
      <c r="A62" s="122" t="s">
        <v>176</v>
      </c>
      <c r="B62" s="138" t="s">
        <v>77</v>
      </c>
      <c r="C62" s="139">
        <v>1274</v>
      </c>
      <c r="D62" s="139"/>
      <c r="E62" s="139">
        <v>-96</v>
      </c>
      <c r="F62" s="139">
        <v>-74</v>
      </c>
      <c r="G62" s="139">
        <v>-15</v>
      </c>
      <c r="H62" s="139">
        <v>985</v>
      </c>
      <c r="I62" s="139">
        <v>1027</v>
      </c>
      <c r="J62" s="139">
        <v>39</v>
      </c>
      <c r="K62" s="139">
        <v>0</v>
      </c>
      <c r="L62" s="139">
        <v>-180</v>
      </c>
      <c r="M62" s="139">
        <v>-128</v>
      </c>
      <c r="N62" s="139">
        <v>-31</v>
      </c>
      <c r="O62" s="139">
        <v>-65</v>
      </c>
      <c r="P62" s="139">
        <v>-34</v>
      </c>
      <c r="Q62" s="139">
        <v>-52</v>
      </c>
      <c r="R62" s="139">
        <v>-29</v>
      </c>
      <c r="S62" s="139">
        <v>-31</v>
      </c>
      <c r="T62" s="139">
        <v>0</v>
      </c>
      <c r="U62" s="139">
        <v>-19</v>
      </c>
      <c r="V62" s="139">
        <v>-1</v>
      </c>
      <c r="W62" s="140">
        <v>-22</v>
      </c>
    </row>
    <row r="63" spans="1:30" ht="15" customHeight="1" x14ac:dyDescent="0.2">
      <c r="A63" s="122" t="s">
        <v>177</v>
      </c>
      <c r="B63" s="138" t="s">
        <v>78</v>
      </c>
      <c r="C63" s="139">
        <v>30</v>
      </c>
      <c r="D63" s="139"/>
      <c r="E63" s="139">
        <v>4</v>
      </c>
      <c r="F63" s="139">
        <v>16</v>
      </c>
      <c r="G63" s="139">
        <v>10</v>
      </c>
      <c r="H63" s="139">
        <v>-61</v>
      </c>
      <c r="I63" s="139">
        <v>3</v>
      </c>
      <c r="J63" s="139">
        <v>-11</v>
      </c>
      <c r="K63" s="139">
        <v>0</v>
      </c>
      <c r="L63" s="139">
        <v>15</v>
      </c>
      <c r="M63" s="139">
        <v>18</v>
      </c>
      <c r="N63" s="139">
        <v>15</v>
      </c>
      <c r="O63" s="139">
        <v>0</v>
      </c>
      <c r="P63" s="139">
        <v>8</v>
      </c>
      <c r="Q63" s="139">
        <v>7</v>
      </c>
      <c r="R63" s="139">
        <v>2</v>
      </c>
      <c r="S63" s="139">
        <v>0</v>
      </c>
      <c r="T63" s="139">
        <v>0</v>
      </c>
      <c r="U63" s="139">
        <v>0</v>
      </c>
      <c r="V63" s="139">
        <v>4</v>
      </c>
      <c r="W63" s="140">
        <v>0</v>
      </c>
    </row>
    <row r="64" spans="1:30" ht="15" customHeight="1" x14ac:dyDescent="0.2">
      <c r="A64" s="122" t="s">
        <v>178</v>
      </c>
      <c r="B64" s="138" t="s">
        <v>79</v>
      </c>
      <c r="C64" s="139">
        <v>16</v>
      </c>
      <c r="D64" s="139"/>
      <c r="E64" s="139">
        <v>7</v>
      </c>
      <c r="F64" s="139">
        <v>10</v>
      </c>
      <c r="G64" s="139">
        <v>7</v>
      </c>
      <c r="H64" s="139">
        <v>-56</v>
      </c>
      <c r="I64" s="139">
        <v>11</v>
      </c>
      <c r="J64" s="139">
        <v>19</v>
      </c>
      <c r="K64" s="139">
        <v>-9</v>
      </c>
      <c r="L64" s="139">
        <v>10</v>
      </c>
      <c r="M64" s="139">
        <v>-2</v>
      </c>
      <c r="N64" s="139">
        <v>5</v>
      </c>
      <c r="O64" s="139">
        <v>-1</v>
      </c>
      <c r="P64" s="139">
        <v>-1</v>
      </c>
      <c r="Q64" s="139">
        <v>3</v>
      </c>
      <c r="R64" s="139">
        <v>2</v>
      </c>
      <c r="S64" s="139">
        <v>0</v>
      </c>
      <c r="T64" s="139">
        <v>4</v>
      </c>
      <c r="U64" s="139">
        <v>3</v>
      </c>
      <c r="V64" s="139">
        <v>3</v>
      </c>
      <c r="W64" s="140">
        <v>1</v>
      </c>
    </row>
    <row r="65" spans="1:30" ht="15" customHeight="1" x14ac:dyDescent="0.2">
      <c r="A65" s="122" t="s">
        <v>179</v>
      </c>
      <c r="B65" s="138" t="s">
        <v>80</v>
      </c>
      <c r="C65" s="139">
        <v>491</v>
      </c>
      <c r="D65" s="139"/>
      <c r="E65" s="139">
        <v>97</v>
      </c>
      <c r="F65" s="139">
        <v>29</v>
      </c>
      <c r="G65" s="139">
        <v>77</v>
      </c>
      <c r="H65" s="139">
        <v>15</v>
      </c>
      <c r="I65" s="139">
        <v>-267</v>
      </c>
      <c r="J65" s="139">
        <v>-84</v>
      </c>
      <c r="K65" s="139">
        <v>87</v>
      </c>
      <c r="L65" s="139">
        <v>70</v>
      </c>
      <c r="M65" s="139">
        <v>48</v>
      </c>
      <c r="N65" s="139">
        <v>43</v>
      </c>
      <c r="O65" s="139">
        <v>91</v>
      </c>
      <c r="P65" s="139">
        <v>71</v>
      </c>
      <c r="Q65" s="139">
        <v>66</v>
      </c>
      <c r="R65" s="139">
        <v>40</v>
      </c>
      <c r="S65" s="139">
        <v>25</v>
      </c>
      <c r="T65" s="139">
        <v>20</v>
      </c>
      <c r="U65" s="139">
        <v>19</v>
      </c>
      <c r="V65" s="139">
        <v>16</v>
      </c>
      <c r="W65" s="140">
        <v>28</v>
      </c>
    </row>
    <row r="66" spans="1:30" ht="15" customHeight="1" x14ac:dyDescent="0.2">
      <c r="A66" s="142" t="s">
        <v>180</v>
      </c>
      <c r="B66" s="138" t="s">
        <v>81</v>
      </c>
      <c r="C66" s="143">
        <v>9</v>
      </c>
      <c r="D66" s="143"/>
      <c r="E66" s="143">
        <v>22</v>
      </c>
      <c r="F66" s="143">
        <v>13</v>
      </c>
      <c r="G66" s="143">
        <v>-9</v>
      </c>
      <c r="H66" s="143">
        <v>-100</v>
      </c>
      <c r="I66" s="143">
        <v>4</v>
      </c>
      <c r="J66" s="143">
        <v>13</v>
      </c>
      <c r="K66" s="143">
        <v>16</v>
      </c>
      <c r="L66" s="143">
        <v>18</v>
      </c>
      <c r="M66" s="143">
        <v>8</v>
      </c>
      <c r="N66" s="143">
        <v>4</v>
      </c>
      <c r="O66" s="143">
        <v>3</v>
      </c>
      <c r="P66" s="143">
        <v>6</v>
      </c>
      <c r="Q66" s="143">
        <v>1</v>
      </c>
      <c r="R66" s="143">
        <v>0</v>
      </c>
      <c r="S66" s="143">
        <v>0</v>
      </c>
      <c r="T66" s="143">
        <v>4</v>
      </c>
      <c r="U66" s="143">
        <v>7</v>
      </c>
      <c r="V66" s="143">
        <v>-1</v>
      </c>
      <c r="W66" s="144">
        <v>0</v>
      </c>
    </row>
    <row r="67" spans="1:30" ht="12" customHeight="1" x14ac:dyDescent="0.2">
      <c r="B67" s="154"/>
      <c r="C67" s="95"/>
      <c r="D67" s="95"/>
      <c r="E67" s="95"/>
      <c r="F67" s="95"/>
      <c r="G67" s="95"/>
      <c r="H67" s="95"/>
      <c r="I67" s="95"/>
      <c r="J67" s="95"/>
      <c r="K67" s="95"/>
      <c r="L67" s="95"/>
      <c r="M67" s="95"/>
      <c r="N67" s="95"/>
      <c r="O67" s="95"/>
      <c r="P67" s="95"/>
      <c r="Q67" s="95"/>
      <c r="R67" s="95"/>
      <c r="S67" s="95"/>
      <c r="T67" s="95"/>
      <c r="U67" s="95"/>
      <c r="V67" s="95"/>
      <c r="W67" s="95"/>
    </row>
    <row r="68" spans="1:30" ht="10.5" customHeight="1" x14ac:dyDescent="0.2">
      <c r="A68" s="148" t="s">
        <v>82</v>
      </c>
      <c r="B68" s="148"/>
    </row>
    <row r="69" spans="1:30" ht="10.5" customHeight="1" x14ac:dyDescent="0.2">
      <c r="A69" s="227" t="s">
        <v>198</v>
      </c>
      <c r="B69" s="227"/>
      <c r="C69" s="227"/>
      <c r="D69" s="227"/>
      <c r="E69" s="227"/>
      <c r="F69" s="227"/>
      <c r="G69" s="227"/>
      <c r="H69" s="227"/>
      <c r="I69" s="227"/>
      <c r="J69" s="101"/>
      <c r="K69" s="101"/>
      <c r="L69" s="101"/>
      <c r="M69" s="101"/>
      <c r="N69" s="101"/>
      <c r="Y69" s="95"/>
      <c r="Z69" s="95"/>
      <c r="AA69" s="95"/>
      <c r="AB69" s="95"/>
      <c r="AC69" s="95"/>
      <c r="AD69" s="95"/>
    </row>
    <row r="70" spans="1:30" x14ac:dyDescent="0.2">
      <c r="A70" s="249" t="s">
        <v>202</v>
      </c>
      <c r="B70" s="249"/>
      <c r="C70" s="249"/>
      <c r="D70" s="249"/>
      <c r="E70" s="249"/>
      <c r="F70" s="249"/>
      <c r="G70" s="249"/>
      <c r="H70" s="249"/>
      <c r="I70" s="249"/>
      <c r="J70" s="149"/>
      <c r="K70" s="149"/>
      <c r="L70" s="149"/>
      <c r="M70" s="149"/>
      <c r="N70" s="149"/>
      <c r="O70" s="149"/>
      <c r="P70" s="149"/>
      <c r="Q70" s="149"/>
      <c r="R70" s="149"/>
      <c r="Y70" s="95"/>
      <c r="Z70" s="95"/>
      <c r="AA70" s="95"/>
      <c r="AB70" s="95"/>
      <c r="AC70" s="95"/>
      <c r="AD70" s="95"/>
    </row>
    <row r="71" spans="1:30" ht="10.5" customHeight="1" x14ac:dyDescent="0.2">
      <c r="A71" s="249"/>
      <c r="B71" s="249"/>
      <c r="C71" s="249"/>
      <c r="D71" s="249"/>
      <c r="E71" s="249"/>
      <c r="F71" s="249"/>
      <c r="G71" s="249"/>
      <c r="H71" s="249"/>
      <c r="I71" s="249"/>
      <c r="Y71" s="95"/>
      <c r="Z71" s="95"/>
      <c r="AA71" s="95"/>
      <c r="AB71" s="95"/>
      <c r="AC71" s="95"/>
      <c r="AD71" s="95"/>
    </row>
    <row r="72" spans="1:30" ht="10.5" customHeight="1" x14ac:dyDescent="0.2">
      <c r="A72" s="249"/>
      <c r="B72" s="249"/>
      <c r="C72" s="249"/>
      <c r="D72" s="249"/>
      <c r="E72" s="249"/>
      <c r="F72" s="249"/>
      <c r="G72" s="249"/>
      <c r="H72" s="249"/>
      <c r="I72" s="249"/>
      <c r="Y72" s="95"/>
      <c r="Z72" s="95"/>
      <c r="AA72" s="95"/>
      <c r="AB72" s="95"/>
      <c r="AC72" s="95"/>
      <c r="AD72" s="95"/>
    </row>
    <row r="73" spans="1:30" ht="10.5" customHeight="1" x14ac:dyDescent="0.2">
      <c r="A73" s="149"/>
      <c r="B73" s="149"/>
      <c r="C73" s="149"/>
      <c r="D73" s="149"/>
      <c r="E73" s="149"/>
      <c r="F73" s="149"/>
      <c r="G73" s="149"/>
      <c r="H73" s="149"/>
      <c r="I73" s="149"/>
      <c r="Y73" s="95"/>
      <c r="Z73" s="95"/>
      <c r="AA73" s="95"/>
      <c r="AB73" s="95"/>
      <c r="AC73" s="95"/>
      <c r="AD73" s="95"/>
    </row>
    <row r="74" spans="1:30" x14ac:dyDescent="0.2">
      <c r="A74" s="227" t="s">
        <v>321</v>
      </c>
      <c r="B74" s="227"/>
      <c r="C74" s="101"/>
    </row>
    <row r="75" spans="1:30" x14ac:dyDescent="0.2">
      <c r="B75" s="25"/>
    </row>
    <row r="76" spans="1:30" x14ac:dyDescent="0.2">
      <c r="B76" s="25"/>
    </row>
    <row r="77" spans="1:30" x14ac:dyDescent="0.2">
      <c r="B77" s="25"/>
    </row>
    <row r="78" spans="1:30" x14ac:dyDescent="0.2">
      <c r="B78" s="25"/>
      <c r="X78" s="95"/>
    </row>
    <row r="79" spans="1:30" x14ac:dyDescent="0.2">
      <c r="B79" s="25"/>
      <c r="X79" s="95"/>
    </row>
    <row r="80" spans="1:30" x14ac:dyDescent="0.2">
      <c r="B80" s="25"/>
      <c r="X80" s="95"/>
    </row>
    <row r="81" spans="2:24" x14ac:dyDescent="0.2">
      <c r="B81" s="25"/>
      <c r="X81" s="95"/>
    </row>
    <row r="82" spans="2:24" x14ac:dyDescent="0.2">
      <c r="B82" s="25"/>
    </row>
    <row r="83" spans="2:24" x14ac:dyDescent="0.2">
      <c r="B83" s="25"/>
    </row>
    <row r="84" spans="2:24" x14ac:dyDescent="0.2">
      <c r="B84" s="25"/>
    </row>
    <row r="85" spans="2:24" x14ac:dyDescent="0.2">
      <c r="B85" s="25"/>
    </row>
    <row r="86" spans="2:24" x14ac:dyDescent="0.2">
      <c r="B86" s="25"/>
    </row>
    <row r="87" spans="2:24" x14ac:dyDescent="0.2">
      <c r="B87" s="25"/>
    </row>
    <row r="88" spans="2:24" x14ac:dyDescent="0.2">
      <c r="B88" s="25"/>
    </row>
    <row r="89" spans="2:24" x14ac:dyDescent="0.2">
      <c r="B89" s="25"/>
    </row>
    <row r="90" spans="2:24" x14ac:dyDescent="0.2">
      <c r="B90" s="25"/>
    </row>
    <row r="91" spans="2:24" x14ac:dyDescent="0.2">
      <c r="B91" s="25"/>
    </row>
    <row r="92" spans="2:24" x14ac:dyDescent="0.2">
      <c r="B92" s="25"/>
    </row>
    <row r="93" spans="2:24" x14ac:dyDescent="0.2">
      <c r="B93" s="25"/>
    </row>
    <row r="94" spans="2:24" x14ac:dyDescent="0.2">
      <c r="B94" s="25"/>
    </row>
    <row r="95" spans="2:24" x14ac:dyDescent="0.2">
      <c r="B95" s="25"/>
    </row>
    <row r="96" spans="2:24" x14ac:dyDescent="0.2">
      <c r="B96" s="25"/>
    </row>
    <row r="97" spans="2:2" x14ac:dyDescent="0.2">
      <c r="B97" s="25"/>
    </row>
    <row r="98" spans="2:2" x14ac:dyDescent="0.2">
      <c r="B98" s="25"/>
    </row>
    <row r="99" spans="2:2" x14ac:dyDescent="0.2">
      <c r="B99" s="25"/>
    </row>
    <row r="100" spans="2:2" x14ac:dyDescent="0.2">
      <c r="B100" s="25"/>
    </row>
    <row r="101" spans="2:2" x14ac:dyDescent="0.2">
      <c r="B101" s="25"/>
    </row>
    <row r="102" spans="2:2" x14ac:dyDescent="0.2">
      <c r="B102" s="25"/>
    </row>
    <row r="103" spans="2:2" x14ac:dyDescent="0.2">
      <c r="B103" s="25"/>
    </row>
    <row r="104" spans="2:2" x14ac:dyDescent="0.2">
      <c r="B104" s="25"/>
    </row>
    <row r="105" spans="2:2" x14ac:dyDescent="0.2">
      <c r="B105" s="25"/>
    </row>
    <row r="106" spans="2:2" x14ac:dyDescent="0.2">
      <c r="B106" s="25"/>
    </row>
    <row r="107" spans="2:2" x14ac:dyDescent="0.2">
      <c r="B107" s="25"/>
    </row>
    <row r="108" spans="2:2" x14ac:dyDescent="0.2">
      <c r="B108" s="25"/>
    </row>
    <row r="109" spans="2:2" x14ac:dyDescent="0.2">
      <c r="B109" s="25"/>
    </row>
    <row r="110" spans="2:2" x14ac:dyDescent="0.2">
      <c r="B110" s="25"/>
    </row>
    <row r="111" spans="2:2" x14ac:dyDescent="0.2">
      <c r="B111" s="25"/>
    </row>
    <row r="112" spans="2:2" x14ac:dyDescent="0.2">
      <c r="B112" s="25"/>
    </row>
    <row r="113" spans="2:2" x14ac:dyDescent="0.2">
      <c r="B113" s="25"/>
    </row>
    <row r="114" spans="2:2" x14ac:dyDescent="0.2">
      <c r="B114" s="25"/>
    </row>
    <row r="115" spans="2:2" x14ac:dyDescent="0.2">
      <c r="B115" s="25"/>
    </row>
    <row r="116" spans="2:2" x14ac:dyDescent="0.2">
      <c r="B116" s="25"/>
    </row>
    <row r="117" spans="2:2" x14ac:dyDescent="0.2">
      <c r="B117" s="25"/>
    </row>
    <row r="118" spans="2:2" x14ac:dyDescent="0.2">
      <c r="B118" s="25"/>
    </row>
    <row r="119" spans="2:2" x14ac:dyDescent="0.2">
      <c r="B119" s="25"/>
    </row>
    <row r="120" spans="2:2" x14ac:dyDescent="0.2">
      <c r="B120" s="25"/>
    </row>
    <row r="121" spans="2:2" x14ac:dyDescent="0.2">
      <c r="B121" s="25"/>
    </row>
    <row r="122" spans="2:2" x14ac:dyDescent="0.2">
      <c r="B122" s="25"/>
    </row>
    <row r="123" spans="2:2" x14ac:dyDescent="0.2">
      <c r="B123" s="25"/>
    </row>
    <row r="124" spans="2:2" x14ac:dyDescent="0.2">
      <c r="B124" s="25"/>
    </row>
    <row r="125" spans="2:2" x14ac:dyDescent="0.2">
      <c r="B125" s="25"/>
    </row>
    <row r="126" spans="2:2" x14ac:dyDescent="0.2">
      <c r="B126" s="25"/>
    </row>
    <row r="127" spans="2:2" x14ac:dyDescent="0.2">
      <c r="B127" s="25"/>
    </row>
    <row r="128" spans="2:2" x14ac:dyDescent="0.2">
      <c r="B128" s="25"/>
    </row>
    <row r="129" spans="2:2" x14ac:dyDescent="0.2">
      <c r="B129" s="25"/>
    </row>
    <row r="130" spans="2:2" x14ac:dyDescent="0.2">
      <c r="B130" s="25"/>
    </row>
    <row r="131" spans="2:2" x14ac:dyDescent="0.2">
      <c r="B131" s="25"/>
    </row>
    <row r="132" spans="2:2" x14ac:dyDescent="0.2">
      <c r="B132" s="25"/>
    </row>
    <row r="133" spans="2:2" x14ac:dyDescent="0.2">
      <c r="B133" s="25"/>
    </row>
    <row r="134" spans="2:2" x14ac:dyDescent="0.2">
      <c r="B134" s="25"/>
    </row>
    <row r="135" spans="2:2" x14ac:dyDescent="0.2">
      <c r="B135" s="25"/>
    </row>
    <row r="136" spans="2:2" x14ac:dyDescent="0.2">
      <c r="B136" s="25"/>
    </row>
    <row r="137" spans="2:2" x14ac:dyDescent="0.2">
      <c r="B137" s="25"/>
    </row>
    <row r="138" spans="2:2" x14ac:dyDescent="0.2">
      <c r="B138" s="25"/>
    </row>
    <row r="139" spans="2:2" x14ac:dyDescent="0.2">
      <c r="B139" s="25"/>
    </row>
    <row r="140" spans="2:2" x14ac:dyDescent="0.2">
      <c r="B140" s="25"/>
    </row>
    <row r="141" spans="2:2" x14ac:dyDescent="0.2">
      <c r="B141" s="25"/>
    </row>
    <row r="142" spans="2:2" x14ac:dyDescent="0.2">
      <c r="B142" s="25"/>
    </row>
    <row r="143" spans="2:2" x14ac:dyDescent="0.2">
      <c r="B143" s="25"/>
    </row>
    <row r="144" spans="2:2" x14ac:dyDescent="0.2">
      <c r="B144" s="25"/>
    </row>
    <row r="145" spans="2:2" x14ac:dyDescent="0.2">
      <c r="B145" s="25"/>
    </row>
    <row r="146" spans="2:2" x14ac:dyDescent="0.2">
      <c r="B146" s="25"/>
    </row>
    <row r="147" spans="2:2" x14ac:dyDescent="0.2">
      <c r="B147" s="25"/>
    </row>
    <row r="148" spans="2:2" x14ac:dyDescent="0.2">
      <c r="B148" s="25"/>
    </row>
    <row r="149" spans="2:2" x14ac:dyDescent="0.2">
      <c r="B149" s="25"/>
    </row>
    <row r="150" spans="2:2" x14ac:dyDescent="0.2">
      <c r="B150" s="25"/>
    </row>
    <row r="151" spans="2:2" x14ac:dyDescent="0.2">
      <c r="B151" s="25"/>
    </row>
    <row r="152" spans="2:2" x14ac:dyDescent="0.2">
      <c r="B152" s="25"/>
    </row>
    <row r="153" spans="2:2" x14ac:dyDescent="0.2">
      <c r="B153" s="25"/>
    </row>
    <row r="154" spans="2:2" x14ac:dyDescent="0.2">
      <c r="B154" s="25"/>
    </row>
    <row r="155" spans="2:2" x14ac:dyDescent="0.2">
      <c r="B155" s="25"/>
    </row>
    <row r="156" spans="2:2" x14ac:dyDescent="0.2">
      <c r="B156" s="25"/>
    </row>
    <row r="157" spans="2:2" x14ac:dyDescent="0.2">
      <c r="B157" s="25"/>
    </row>
    <row r="158" spans="2:2" x14ac:dyDescent="0.2">
      <c r="B158" s="25"/>
    </row>
    <row r="159" spans="2:2" x14ac:dyDescent="0.2">
      <c r="B159" s="25"/>
    </row>
    <row r="160" spans="2:2" x14ac:dyDescent="0.2">
      <c r="B160" s="25"/>
    </row>
    <row r="161" spans="2:2" x14ac:dyDescent="0.2">
      <c r="B161" s="25"/>
    </row>
    <row r="162" spans="2:2" x14ac:dyDescent="0.2">
      <c r="B162" s="25"/>
    </row>
    <row r="163" spans="2:2" x14ac:dyDescent="0.2">
      <c r="B163" s="25"/>
    </row>
    <row r="164" spans="2:2" x14ac:dyDescent="0.2">
      <c r="B164" s="25"/>
    </row>
    <row r="165" spans="2:2" x14ac:dyDescent="0.2">
      <c r="B165" s="25"/>
    </row>
    <row r="166" spans="2:2" x14ac:dyDescent="0.2">
      <c r="B166" s="25"/>
    </row>
    <row r="167" spans="2:2" x14ac:dyDescent="0.2">
      <c r="B167" s="25"/>
    </row>
    <row r="168" spans="2:2" x14ac:dyDescent="0.2">
      <c r="B168" s="25"/>
    </row>
    <row r="169" spans="2:2" x14ac:dyDescent="0.2">
      <c r="B169" s="25"/>
    </row>
    <row r="170" spans="2:2" x14ac:dyDescent="0.2">
      <c r="B170" s="25"/>
    </row>
    <row r="171" spans="2:2" x14ac:dyDescent="0.2">
      <c r="B171" s="25"/>
    </row>
    <row r="172" spans="2:2" x14ac:dyDescent="0.2">
      <c r="B172" s="25"/>
    </row>
    <row r="173" spans="2:2" x14ac:dyDescent="0.2">
      <c r="B173" s="25"/>
    </row>
    <row r="174" spans="2:2" x14ac:dyDescent="0.2">
      <c r="B174" s="25"/>
    </row>
    <row r="175" spans="2:2" x14ac:dyDescent="0.2">
      <c r="B175" s="25"/>
    </row>
    <row r="176" spans="2:2" x14ac:dyDescent="0.2">
      <c r="B176" s="25"/>
    </row>
    <row r="177" spans="2:2" x14ac:dyDescent="0.2">
      <c r="B177" s="25"/>
    </row>
    <row r="178" spans="2:2" x14ac:dyDescent="0.2">
      <c r="B178" s="25"/>
    </row>
    <row r="179" spans="2:2" x14ac:dyDescent="0.2">
      <c r="B179" s="25"/>
    </row>
    <row r="180" spans="2:2" x14ac:dyDescent="0.2">
      <c r="B180" s="25"/>
    </row>
    <row r="181" spans="2:2" x14ac:dyDescent="0.2">
      <c r="B181" s="25"/>
    </row>
    <row r="182" spans="2:2" x14ac:dyDescent="0.2">
      <c r="B182" s="25"/>
    </row>
    <row r="183" spans="2:2" x14ac:dyDescent="0.2">
      <c r="B183" s="25"/>
    </row>
    <row r="184" spans="2:2" x14ac:dyDescent="0.2">
      <c r="B184" s="25"/>
    </row>
    <row r="185" spans="2:2" x14ac:dyDescent="0.2">
      <c r="B185" s="25"/>
    </row>
    <row r="186" spans="2:2" x14ac:dyDescent="0.2">
      <c r="B186" s="25"/>
    </row>
    <row r="187" spans="2:2" x14ac:dyDescent="0.2">
      <c r="B187" s="25"/>
    </row>
    <row r="188" spans="2:2" x14ac:dyDescent="0.2">
      <c r="B188" s="25"/>
    </row>
    <row r="189" spans="2:2" x14ac:dyDescent="0.2">
      <c r="B189" s="25"/>
    </row>
    <row r="190" spans="2:2" x14ac:dyDescent="0.2">
      <c r="B190" s="25"/>
    </row>
    <row r="191" spans="2:2" x14ac:dyDescent="0.2">
      <c r="B191" s="25"/>
    </row>
    <row r="192" spans="2:2" x14ac:dyDescent="0.2">
      <c r="B192" s="25"/>
    </row>
    <row r="193" spans="2:2" x14ac:dyDescent="0.2">
      <c r="B193" s="25"/>
    </row>
    <row r="194" spans="2:2" x14ac:dyDescent="0.2">
      <c r="B194" s="25"/>
    </row>
    <row r="195" spans="2:2" x14ac:dyDescent="0.2">
      <c r="B195" s="25"/>
    </row>
    <row r="196" spans="2:2" x14ac:dyDescent="0.2">
      <c r="B196" s="25"/>
    </row>
    <row r="197" spans="2:2" x14ac:dyDescent="0.2">
      <c r="B197" s="25"/>
    </row>
    <row r="198" spans="2:2" x14ac:dyDescent="0.2">
      <c r="B198" s="25"/>
    </row>
    <row r="199" spans="2:2" x14ac:dyDescent="0.2">
      <c r="B199" s="25"/>
    </row>
    <row r="200" spans="2:2" x14ac:dyDescent="0.2">
      <c r="B200" s="25"/>
    </row>
    <row r="201" spans="2:2" x14ac:dyDescent="0.2">
      <c r="B201" s="25"/>
    </row>
    <row r="202" spans="2:2" x14ac:dyDescent="0.2">
      <c r="B202" s="25"/>
    </row>
    <row r="203" spans="2:2" x14ac:dyDescent="0.2">
      <c r="B203" s="25"/>
    </row>
    <row r="204" spans="2:2" x14ac:dyDescent="0.2">
      <c r="B204" s="25"/>
    </row>
    <row r="205" spans="2:2" x14ac:dyDescent="0.2">
      <c r="B205" s="25"/>
    </row>
    <row r="206" spans="2:2" x14ac:dyDescent="0.2">
      <c r="B206" s="25"/>
    </row>
    <row r="207" spans="2:2" x14ac:dyDescent="0.2">
      <c r="B207" s="25"/>
    </row>
    <row r="208" spans="2:2" x14ac:dyDescent="0.2">
      <c r="B208" s="25"/>
    </row>
    <row r="209" spans="2:2" x14ac:dyDescent="0.2">
      <c r="B209" s="25"/>
    </row>
    <row r="210" spans="2:2" x14ac:dyDescent="0.2">
      <c r="B210" s="25"/>
    </row>
    <row r="211" spans="2:2" x14ac:dyDescent="0.2">
      <c r="B211" s="25"/>
    </row>
    <row r="212" spans="2:2" x14ac:dyDescent="0.2">
      <c r="B212" s="25"/>
    </row>
    <row r="213" spans="2:2" x14ac:dyDescent="0.2">
      <c r="B213" s="25"/>
    </row>
    <row r="214" spans="2:2" x14ac:dyDescent="0.2">
      <c r="B214" s="25"/>
    </row>
    <row r="215" spans="2:2" x14ac:dyDescent="0.2">
      <c r="B215" s="25"/>
    </row>
    <row r="216" spans="2:2" x14ac:dyDescent="0.2">
      <c r="B216" s="25"/>
    </row>
    <row r="217" spans="2:2" x14ac:dyDescent="0.2">
      <c r="B217" s="25"/>
    </row>
    <row r="218" spans="2:2" x14ac:dyDescent="0.2">
      <c r="B218" s="25"/>
    </row>
    <row r="219" spans="2:2" x14ac:dyDescent="0.2">
      <c r="B219" s="25"/>
    </row>
    <row r="220" spans="2:2" x14ac:dyDescent="0.2">
      <c r="B220" s="25"/>
    </row>
    <row r="221" spans="2:2" x14ac:dyDescent="0.2">
      <c r="B221" s="25"/>
    </row>
  </sheetData>
  <mergeCells count="23">
    <mergeCell ref="AA36:AC36"/>
    <mergeCell ref="E26:W26"/>
    <mergeCell ref="A1:I1"/>
    <mergeCell ref="Z34:AD34"/>
    <mergeCell ref="AA13:AC13"/>
    <mergeCell ref="Z14:AD14"/>
    <mergeCell ref="Z16:AD16"/>
    <mergeCell ref="Z25:AD25"/>
    <mergeCell ref="A70:I72"/>
    <mergeCell ref="A74:B74"/>
    <mergeCell ref="A69:I69"/>
    <mergeCell ref="K1:L1"/>
    <mergeCell ref="A3:B5"/>
    <mergeCell ref="A25:B27"/>
    <mergeCell ref="C47:C49"/>
    <mergeCell ref="E47:W47"/>
    <mergeCell ref="E48:W48"/>
    <mergeCell ref="A47:B49"/>
    <mergeCell ref="C3:C5"/>
    <mergeCell ref="E3:W3"/>
    <mergeCell ref="E4:W4"/>
    <mergeCell ref="C25:C27"/>
    <mergeCell ref="E25:W25"/>
  </mergeCells>
  <hyperlinks>
    <hyperlink ref="K1" location="Contents!A1" display="back to contents"/>
    <hyperlink ref="AC21" location="'Council 15-16'!A1" display="2015/16"/>
    <hyperlink ref="AB21" location="'Council 14-15'!A1" display="2014/15"/>
    <hyperlink ref="AA21" location="'Council 13-14'!A1" display="2013/14"/>
    <hyperlink ref="AC20" location="'Council 12-13'!A1" display="2012/13"/>
    <hyperlink ref="AB20" location="'Council 11-12'!A1" display="2011/12"/>
    <hyperlink ref="AA20" location="'Council 10-11'!A1" display="2010/11"/>
    <hyperlink ref="AC19" location="'Council 09-10'!A1" display="2009/10"/>
    <hyperlink ref="AB19" location="'Council 08-09'!A1" display="2008/09"/>
    <hyperlink ref="AA19" location="'Council 07-08'!A1" display="2007/08"/>
    <hyperlink ref="AC18" location="'Council 06-07'!A1" display="2006/07"/>
    <hyperlink ref="AB18" location="'Council 05-06'!A1" display="2005/06"/>
    <hyperlink ref="AA18" location="'Council 04-05'!A1" display="2004/05"/>
    <hyperlink ref="AC17" location="'Council 03-04'!A1" display="2003/04"/>
    <hyperlink ref="AB17" location="'Council 02-03'!A1" display="2002/03"/>
    <hyperlink ref="AA17" location="'Council 01-02'!A1" display="2001/02"/>
    <hyperlink ref="AA22" location="'Council 16-17'!A1" display="2016-17"/>
    <hyperlink ref="AB22" location="'Council 17-18'!A1" display="2017-18"/>
    <hyperlink ref="AC22" location="'Council 18-19'!A1" display="2018-19"/>
    <hyperlink ref="AA23" location="'Council 19-20'!A1" display="2019-20"/>
    <hyperlink ref="AA32" location="'NHS Board 19-20'!A1" display="2019-20"/>
    <hyperlink ref="AC31" location="'NHS Board 18-19'!A1" display="2018-19"/>
    <hyperlink ref="AB31" location="'NHS Board 17-18'!A1" display="2017-18"/>
    <hyperlink ref="AA31" location="'NHS Board 16-17'!A1" display="2016-17"/>
    <hyperlink ref="AC30" location="'NHS Board 15-16'!A1" display="2015-16"/>
    <hyperlink ref="AB30" location="'NHS Board 14-15'!A1" display="2014-15"/>
    <hyperlink ref="AA30" location="'NHS Board 13-14'!A1" display="2013-14"/>
    <hyperlink ref="AC29" location="'NHS Board 12-13'!A1" display="2012-13"/>
    <hyperlink ref="AB29" location="'NHS Board 11-12'!A1" display="2011-12"/>
    <hyperlink ref="AA29" location="'NHS Board 10-11'!A1" display="2010-11"/>
    <hyperlink ref="AA28" location="'NHS Board 07-08'!A1" display="2007-08"/>
    <hyperlink ref="AB28" location="'NHS Board 08-09'!A1" display="2008-09"/>
    <hyperlink ref="AC28" location="'NHS Board 09-10'!A1" display="2009-10"/>
    <hyperlink ref="AC27" location="'NHS Board 06-07'!A1" display="2006-07"/>
    <hyperlink ref="AB27" location="'NHS Board 05-06'!A1" display="2005-06"/>
    <hyperlink ref="AA27" location="'NHS Board 04-05'!A1" display="2004-05"/>
    <hyperlink ref="AC26" location="'NHS Board 03-04'!A1" display="2003-04"/>
    <hyperlink ref="AB26" location="'NHS Board 02-03'!A1" display="2002-03"/>
    <hyperlink ref="AA26" location="'NHS Board 01-02'!A1" display="2001-02"/>
    <hyperlink ref="AB35" location="'Migration 18-20'!A1" display="2018-2020 Totals"/>
    <hyperlink ref="AA36" location="'Migration 18-20 as % of MYE'!A1" display="2018-2020 as % of Population"/>
    <hyperlink ref="AB37" location="'Migration 18-20 Chart'!A1" display="Interactive Graph"/>
  </hyperlink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C893C7"/>
  </sheetPr>
  <dimension ref="A1:AD221"/>
  <sheetViews>
    <sheetView showGridLines="0" workbookViewId="0">
      <selection sqref="A1:I1"/>
    </sheetView>
  </sheetViews>
  <sheetFormatPr defaultRowHeight="15" x14ac:dyDescent="0.2"/>
  <cols>
    <col min="1" max="1" width="11.85546875" style="122" customWidth="1"/>
    <col min="2" max="2" width="24.7109375" style="155" customWidth="1"/>
    <col min="3" max="3" width="11.7109375" style="25" customWidth="1"/>
    <col min="4" max="4" width="5.7109375" style="25" customWidth="1"/>
    <col min="5" max="24" width="9.7109375" style="25" customWidth="1"/>
    <col min="25" max="25" width="9.140625" style="25" customWidth="1"/>
    <col min="26" max="26" width="11.42578125" style="25" customWidth="1"/>
    <col min="27" max="27" width="17.7109375" style="25" customWidth="1"/>
    <col min="28" max="28" width="17.85546875" style="25" customWidth="1"/>
    <col min="29" max="29" width="18.5703125" style="25" customWidth="1"/>
    <col min="30" max="30" width="12" style="25" customWidth="1"/>
    <col min="31" max="16384" width="9.140625" style="25"/>
  </cols>
  <sheetData>
    <row r="1" spans="1:30" ht="18" customHeight="1" x14ac:dyDescent="0.2">
      <c r="A1" s="226" t="s">
        <v>257</v>
      </c>
      <c r="B1" s="226"/>
      <c r="C1" s="226"/>
      <c r="D1" s="226"/>
      <c r="E1" s="226"/>
      <c r="F1" s="226"/>
      <c r="G1" s="226"/>
      <c r="H1" s="226"/>
      <c r="I1" s="226"/>
      <c r="J1" s="120"/>
      <c r="K1" s="228" t="s">
        <v>209</v>
      </c>
      <c r="L1" s="228"/>
      <c r="M1" s="120"/>
      <c r="N1" s="120"/>
    </row>
    <row r="2" spans="1:30" ht="15" customHeight="1" x14ac:dyDescent="0.2">
      <c r="B2" s="123"/>
      <c r="C2" s="124"/>
      <c r="D2" s="124"/>
      <c r="E2" s="124"/>
      <c r="F2" s="124"/>
      <c r="G2" s="124"/>
      <c r="H2" s="124"/>
      <c r="I2" s="124"/>
      <c r="J2" s="125"/>
      <c r="K2" s="125"/>
      <c r="L2" s="126"/>
      <c r="N2" s="127"/>
      <c r="O2" s="127"/>
      <c r="P2" s="127"/>
      <c r="W2" s="128"/>
    </row>
    <row r="3" spans="1:30" ht="18" customHeight="1" x14ac:dyDescent="0.2">
      <c r="A3" s="250" t="s">
        <v>201</v>
      </c>
      <c r="B3" s="251"/>
      <c r="C3" s="255" t="s">
        <v>34</v>
      </c>
      <c r="D3" s="129"/>
      <c r="E3" s="229" t="s">
        <v>2</v>
      </c>
      <c r="F3" s="229"/>
      <c r="G3" s="229"/>
      <c r="H3" s="229"/>
      <c r="I3" s="229"/>
      <c r="J3" s="229"/>
      <c r="K3" s="229"/>
      <c r="L3" s="229"/>
      <c r="M3" s="229"/>
      <c r="N3" s="229"/>
      <c r="O3" s="229"/>
      <c r="P3" s="229"/>
      <c r="Q3" s="229"/>
      <c r="R3" s="229"/>
      <c r="S3" s="229"/>
      <c r="T3" s="229"/>
      <c r="U3" s="229"/>
      <c r="V3" s="229"/>
      <c r="W3" s="230"/>
    </row>
    <row r="4" spans="1:30" s="95" customFormat="1" ht="18" customHeight="1" x14ac:dyDescent="0.2">
      <c r="A4" s="252"/>
      <c r="B4" s="251"/>
      <c r="C4" s="256"/>
      <c r="E4" s="229" t="s">
        <v>63</v>
      </c>
      <c r="F4" s="229"/>
      <c r="G4" s="229"/>
      <c r="H4" s="229"/>
      <c r="I4" s="229"/>
      <c r="J4" s="229"/>
      <c r="K4" s="229"/>
      <c r="L4" s="229"/>
      <c r="M4" s="229"/>
      <c r="N4" s="229"/>
      <c r="O4" s="229"/>
      <c r="P4" s="229"/>
      <c r="Q4" s="229"/>
      <c r="R4" s="229"/>
      <c r="S4" s="229"/>
      <c r="T4" s="229"/>
      <c r="U4" s="229"/>
      <c r="V4" s="229"/>
      <c r="W4" s="230"/>
      <c r="Y4" s="25"/>
      <c r="Z4" s="25"/>
      <c r="AA4" s="25"/>
      <c r="AB4" s="25"/>
      <c r="AC4" s="25"/>
      <c r="AD4" s="25"/>
    </row>
    <row r="5" spans="1:30" s="95" customFormat="1" ht="18" customHeight="1" x14ac:dyDescent="0.2">
      <c r="A5" s="253"/>
      <c r="B5" s="254"/>
      <c r="C5" s="257"/>
      <c r="D5" s="130"/>
      <c r="E5" s="131" t="s">
        <v>43</v>
      </c>
      <c r="F5" s="131" t="s">
        <v>44</v>
      </c>
      <c r="G5" s="131" t="s">
        <v>45</v>
      </c>
      <c r="H5" s="131" t="s">
        <v>46</v>
      </c>
      <c r="I5" s="131" t="s">
        <v>47</v>
      </c>
      <c r="J5" s="131" t="s">
        <v>48</v>
      </c>
      <c r="K5" s="131" t="s">
        <v>49</v>
      </c>
      <c r="L5" s="132" t="s">
        <v>50</v>
      </c>
      <c r="M5" s="131" t="s">
        <v>51</v>
      </c>
      <c r="N5" s="131" t="s">
        <v>52</v>
      </c>
      <c r="O5" s="131" t="s">
        <v>53</v>
      </c>
      <c r="P5" s="131" t="s">
        <v>54</v>
      </c>
      <c r="Q5" s="131" t="s">
        <v>55</v>
      </c>
      <c r="R5" s="131" t="s">
        <v>56</v>
      </c>
      <c r="S5" s="131" t="s">
        <v>57</v>
      </c>
      <c r="T5" s="131" t="s">
        <v>58</v>
      </c>
      <c r="U5" s="131" t="s">
        <v>59</v>
      </c>
      <c r="V5" s="131" t="s">
        <v>60</v>
      </c>
      <c r="W5" s="151" t="s">
        <v>42</v>
      </c>
      <c r="Y5" s="25"/>
      <c r="Z5" s="25"/>
      <c r="AA5" s="25"/>
      <c r="AB5" s="25"/>
      <c r="AC5" s="25"/>
      <c r="AD5" s="25"/>
    </row>
    <row r="6" spans="1:30" ht="15" customHeight="1" x14ac:dyDescent="0.2">
      <c r="A6" s="134" t="s">
        <v>133</v>
      </c>
      <c r="B6" s="135" t="s">
        <v>3</v>
      </c>
      <c r="C6" s="136">
        <v>6296</v>
      </c>
      <c r="D6" s="136"/>
      <c r="E6" s="136">
        <v>972</v>
      </c>
      <c r="F6" s="136">
        <v>300</v>
      </c>
      <c r="G6" s="136">
        <v>211</v>
      </c>
      <c r="H6" s="136">
        <v>2500</v>
      </c>
      <c r="I6" s="136">
        <v>628</v>
      </c>
      <c r="J6" s="136">
        <v>-1480</v>
      </c>
      <c r="K6" s="136">
        <v>154</v>
      </c>
      <c r="L6" s="136">
        <v>270</v>
      </c>
      <c r="M6" s="136">
        <v>181</v>
      </c>
      <c r="N6" s="136">
        <v>201</v>
      </c>
      <c r="O6" s="136">
        <v>549</v>
      </c>
      <c r="P6" s="136">
        <v>653</v>
      </c>
      <c r="Q6" s="136">
        <v>495</v>
      </c>
      <c r="R6" s="136">
        <v>267</v>
      </c>
      <c r="S6" s="136">
        <v>148</v>
      </c>
      <c r="T6" s="136">
        <v>105</v>
      </c>
      <c r="U6" s="136">
        <v>70</v>
      </c>
      <c r="V6" s="136">
        <v>51</v>
      </c>
      <c r="W6" s="137">
        <v>21</v>
      </c>
    </row>
    <row r="7" spans="1:30" ht="15" customHeight="1" x14ac:dyDescent="0.2">
      <c r="B7" s="135" t="s">
        <v>69</v>
      </c>
      <c r="C7" s="136"/>
      <c r="D7" s="136"/>
      <c r="E7" s="136"/>
      <c r="F7" s="136"/>
      <c r="G7" s="136"/>
      <c r="H7" s="136"/>
      <c r="I7" s="136"/>
      <c r="J7" s="136"/>
      <c r="K7" s="136"/>
      <c r="L7" s="136"/>
      <c r="M7" s="136"/>
      <c r="N7" s="136"/>
      <c r="O7" s="136"/>
      <c r="P7" s="136"/>
      <c r="Q7" s="136"/>
      <c r="R7" s="136"/>
      <c r="S7" s="136"/>
      <c r="T7" s="136"/>
      <c r="U7" s="136"/>
      <c r="V7" s="136"/>
      <c r="W7" s="137"/>
    </row>
    <row r="8" spans="1:30" ht="15" customHeight="1" x14ac:dyDescent="0.2">
      <c r="B8" s="138" t="s">
        <v>203</v>
      </c>
      <c r="C8" s="139">
        <v>-727</v>
      </c>
      <c r="D8" s="139"/>
      <c r="E8" s="139">
        <v>91</v>
      </c>
      <c r="F8" s="139">
        <v>5</v>
      </c>
      <c r="G8" s="139">
        <v>-78</v>
      </c>
      <c r="H8" s="139">
        <v>-463</v>
      </c>
      <c r="I8" s="139">
        <v>-267</v>
      </c>
      <c r="J8" s="139">
        <v>-271</v>
      </c>
      <c r="K8" s="139">
        <v>0</v>
      </c>
      <c r="L8" s="139">
        <v>9</v>
      </c>
      <c r="M8" s="139">
        <v>55</v>
      </c>
      <c r="N8" s="139">
        <v>-17</v>
      </c>
      <c r="O8" s="139">
        <v>69</v>
      </c>
      <c r="P8" s="139">
        <v>66</v>
      </c>
      <c r="Q8" s="139">
        <v>51</v>
      </c>
      <c r="R8" s="139">
        <v>13</v>
      </c>
      <c r="S8" s="139">
        <v>0</v>
      </c>
      <c r="T8" s="139">
        <v>14</v>
      </c>
      <c r="U8" s="139">
        <v>-13</v>
      </c>
      <c r="V8" s="139">
        <v>-2</v>
      </c>
      <c r="W8" s="140">
        <v>11</v>
      </c>
    </row>
    <row r="9" spans="1:30" ht="15" customHeight="1" x14ac:dyDescent="0.2">
      <c r="A9" s="141" t="s">
        <v>168</v>
      </c>
      <c r="B9" s="138" t="s">
        <v>70</v>
      </c>
      <c r="C9" s="139">
        <v>-100</v>
      </c>
      <c r="D9" s="139"/>
      <c r="E9" s="139">
        <v>65</v>
      </c>
      <c r="F9" s="139">
        <v>8</v>
      </c>
      <c r="G9" s="139">
        <v>73</v>
      </c>
      <c r="H9" s="139">
        <v>-542</v>
      </c>
      <c r="I9" s="139">
        <v>-361</v>
      </c>
      <c r="J9" s="139">
        <v>-235</v>
      </c>
      <c r="K9" s="139">
        <v>45</v>
      </c>
      <c r="L9" s="139">
        <v>75</v>
      </c>
      <c r="M9" s="139">
        <v>27</v>
      </c>
      <c r="N9" s="139">
        <v>111</v>
      </c>
      <c r="O9" s="139">
        <v>101</v>
      </c>
      <c r="P9" s="139">
        <v>128</v>
      </c>
      <c r="Q9" s="139">
        <v>92</v>
      </c>
      <c r="R9" s="139">
        <v>106</v>
      </c>
      <c r="S9" s="139">
        <v>60</v>
      </c>
      <c r="T9" s="139">
        <v>55</v>
      </c>
      <c r="U9" s="139">
        <v>53</v>
      </c>
      <c r="V9" s="139">
        <v>25</v>
      </c>
      <c r="W9" s="140">
        <v>14</v>
      </c>
    </row>
    <row r="10" spans="1:30" ht="15" customHeight="1" x14ac:dyDescent="0.2">
      <c r="A10" s="141" t="s">
        <v>169</v>
      </c>
      <c r="B10" s="138" t="s">
        <v>71</v>
      </c>
      <c r="C10" s="139">
        <v>846</v>
      </c>
      <c r="D10" s="139"/>
      <c r="E10" s="139">
        <v>158</v>
      </c>
      <c r="F10" s="139">
        <v>71</v>
      </c>
      <c r="G10" s="139">
        <v>1</v>
      </c>
      <c r="H10" s="139">
        <v>-241</v>
      </c>
      <c r="I10" s="139">
        <v>-5</v>
      </c>
      <c r="J10" s="139">
        <v>43</v>
      </c>
      <c r="K10" s="139">
        <v>152</v>
      </c>
      <c r="L10" s="139">
        <v>158</v>
      </c>
      <c r="M10" s="139">
        <v>62</v>
      </c>
      <c r="N10" s="139">
        <v>35</v>
      </c>
      <c r="O10" s="139">
        <v>79</v>
      </c>
      <c r="P10" s="139">
        <v>105</v>
      </c>
      <c r="Q10" s="139">
        <v>117</v>
      </c>
      <c r="R10" s="139">
        <v>63</v>
      </c>
      <c r="S10" s="139">
        <v>39</v>
      </c>
      <c r="T10" s="139">
        <v>14</v>
      </c>
      <c r="U10" s="139">
        <v>4</v>
      </c>
      <c r="V10" s="139">
        <v>-4</v>
      </c>
      <c r="W10" s="140">
        <v>-5</v>
      </c>
    </row>
    <row r="11" spans="1:30" ht="15" customHeight="1" x14ac:dyDescent="0.2">
      <c r="A11" s="141" t="s">
        <v>170</v>
      </c>
      <c r="B11" s="138" t="s">
        <v>72</v>
      </c>
      <c r="C11" s="139">
        <v>267</v>
      </c>
      <c r="D11" s="139"/>
      <c r="E11" s="139">
        <v>43</v>
      </c>
      <c r="F11" s="139">
        <v>-4</v>
      </c>
      <c r="G11" s="139">
        <v>42</v>
      </c>
      <c r="H11" s="139">
        <v>-459</v>
      </c>
      <c r="I11" s="139">
        <v>-38</v>
      </c>
      <c r="J11" s="139">
        <v>-100</v>
      </c>
      <c r="K11" s="139">
        <v>0</v>
      </c>
      <c r="L11" s="139">
        <v>49</v>
      </c>
      <c r="M11" s="139">
        <v>54</v>
      </c>
      <c r="N11" s="139">
        <v>79</v>
      </c>
      <c r="O11" s="139">
        <v>135</v>
      </c>
      <c r="P11" s="139">
        <v>149</v>
      </c>
      <c r="Q11" s="139">
        <v>138</v>
      </c>
      <c r="R11" s="139">
        <v>105</v>
      </c>
      <c r="S11" s="139">
        <v>17</v>
      </c>
      <c r="T11" s="139">
        <v>8</v>
      </c>
      <c r="U11" s="139">
        <v>5</v>
      </c>
      <c r="V11" s="139">
        <v>28</v>
      </c>
      <c r="W11" s="140">
        <v>16</v>
      </c>
    </row>
    <row r="12" spans="1:30" ht="15" customHeight="1" x14ac:dyDescent="0.2">
      <c r="A12" s="141" t="s">
        <v>171</v>
      </c>
      <c r="B12" s="138" t="s">
        <v>17</v>
      </c>
      <c r="C12" s="139">
        <v>1636</v>
      </c>
      <c r="D12" s="139"/>
      <c r="E12" s="139">
        <v>188</v>
      </c>
      <c r="F12" s="139">
        <v>71</v>
      </c>
      <c r="G12" s="139">
        <v>28</v>
      </c>
      <c r="H12" s="139">
        <v>503</v>
      </c>
      <c r="I12" s="139">
        <v>-105</v>
      </c>
      <c r="J12" s="139">
        <v>-93</v>
      </c>
      <c r="K12" s="139">
        <v>178</v>
      </c>
      <c r="L12" s="139">
        <v>171</v>
      </c>
      <c r="M12" s="139">
        <v>103</v>
      </c>
      <c r="N12" s="139">
        <v>80</v>
      </c>
      <c r="O12" s="139">
        <v>71</v>
      </c>
      <c r="P12" s="139">
        <v>92</v>
      </c>
      <c r="Q12" s="139">
        <v>124</v>
      </c>
      <c r="R12" s="139">
        <v>101</v>
      </c>
      <c r="S12" s="139">
        <v>54</v>
      </c>
      <c r="T12" s="139">
        <v>25</v>
      </c>
      <c r="U12" s="139">
        <v>27</v>
      </c>
      <c r="V12" s="139">
        <v>15</v>
      </c>
      <c r="W12" s="140">
        <v>3</v>
      </c>
    </row>
    <row r="13" spans="1:30" ht="15" customHeight="1" x14ac:dyDescent="0.2">
      <c r="A13" s="141" t="s">
        <v>172</v>
      </c>
      <c r="B13" s="138" t="s">
        <v>73</v>
      </c>
      <c r="C13" s="139">
        <v>1634</v>
      </c>
      <c r="D13" s="139"/>
      <c r="E13" s="139">
        <v>241</v>
      </c>
      <c r="F13" s="139">
        <v>142</v>
      </c>
      <c r="G13" s="139">
        <v>79</v>
      </c>
      <c r="H13" s="139">
        <v>519</v>
      </c>
      <c r="I13" s="139">
        <v>-252</v>
      </c>
      <c r="J13" s="139">
        <v>1</v>
      </c>
      <c r="K13" s="139">
        <v>276</v>
      </c>
      <c r="L13" s="139">
        <v>235</v>
      </c>
      <c r="M13" s="139">
        <v>129</v>
      </c>
      <c r="N13" s="139">
        <v>42</v>
      </c>
      <c r="O13" s="139">
        <v>58</v>
      </c>
      <c r="P13" s="139">
        <v>25</v>
      </c>
      <c r="Q13" s="139">
        <v>30</v>
      </c>
      <c r="R13" s="139">
        <v>34</v>
      </c>
      <c r="S13" s="139">
        <v>22</v>
      </c>
      <c r="T13" s="139">
        <v>24</v>
      </c>
      <c r="U13" s="139">
        <v>20</v>
      </c>
      <c r="V13" s="139">
        <v>9</v>
      </c>
      <c r="W13" s="140">
        <v>0</v>
      </c>
      <c r="Z13" s="27"/>
      <c r="AA13" s="239" t="s">
        <v>68</v>
      </c>
      <c r="AB13" s="239"/>
      <c r="AC13" s="239"/>
      <c r="AD13" s="27"/>
    </row>
    <row r="14" spans="1:30" ht="15" customHeight="1" x14ac:dyDescent="0.2">
      <c r="A14" s="141" t="s">
        <v>173</v>
      </c>
      <c r="B14" s="138" t="s">
        <v>74</v>
      </c>
      <c r="C14" s="139">
        <v>897</v>
      </c>
      <c r="D14" s="139"/>
      <c r="E14" s="139">
        <v>290</v>
      </c>
      <c r="F14" s="139">
        <v>184</v>
      </c>
      <c r="G14" s="139">
        <v>62</v>
      </c>
      <c r="H14" s="139">
        <v>230</v>
      </c>
      <c r="I14" s="139">
        <v>-137</v>
      </c>
      <c r="J14" s="139">
        <v>-272</v>
      </c>
      <c r="K14" s="139">
        <v>-5</v>
      </c>
      <c r="L14" s="139">
        <v>162</v>
      </c>
      <c r="M14" s="139">
        <v>107</v>
      </c>
      <c r="N14" s="139">
        <v>69</v>
      </c>
      <c r="O14" s="139">
        <v>19</v>
      </c>
      <c r="P14" s="139">
        <v>55</v>
      </c>
      <c r="Q14" s="139">
        <v>13</v>
      </c>
      <c r="R14" s="139">
        <v>21</v>
      </c>
      <c r="S14" s="139">
        <v>30</v>
      </c>
      <c r="T14" s="139">
        <v>27</v>
      </c>
      <c r="U14" s="139">
        <v>28</v>
      </c>
      <c r="V14" s="139">
        <v>18</v>
      </c>
      <c r="W14" s="140">
        <v>-4</v>
      </c>
      <c r="Z14" s="240" t="s">
        <v>86</v>
      </c>
      <c r="AA14" s="240"/>
      <c r="AB14" s="240"/>
      <c r="AC14" s="240"/>
      <c r="AD14" s="240"/>
    </row>
    <row r="15" spans="1:30" ht="15" customHeight="1" x14ac:dyDescent="0.2">
      <c r="B15" s="138" t="s">
        <v>204</v>
      </c>
      <c r="C15" s="139">
        <v>-2153</v>
      </c>
      <c r="D15" s="139"/>
      <c r="E15" s="139">
        <v>-431</v>
      </c>
      <c r="F15" s="139">
        <v>-395</v>
      </c>
      <c r="G15" s="139">
        <v>-282</v>
      </c>
      <c r="H15" s="139">
        <v>2603</v>
      </c>
      <c r="I15" s="139">
        <v>536</v>
      </c>
      <c r="J15" s="139">
        <v>-412</v>
      </c>
      <c r="K15" s="139">
        <v>-692</v>
      </c>
      <c r="L15" s="139">
        <v>-703</v>
      </c>
      <c r="M15" s="139">
        <v>-519</v>
      </c>
      <c r="N15" s="139">
        <v>-329</v>
      </c>
      <c r="O15" s="139">
        <v>-307</v>
      </c>
      <c r="P15" s="139">
        <v>-254</v>
      </c>
      <c r="Q15" s="139">
        <v>-214</v>
      </c>
      <c r="R15" s="139">
        <v>-205</v>
      </c>
      <c r="S15" s="139">
        <v>-133</v>
      </c>
      <c r="T15" s="139">
        <v>-127</v>
      </c>
      <c r="U15" s="139">
        <v>-118</v>
      </c>
      <c r="V15" s="139">
        <v>-95</v>
      </c>
      <c r="W15" s="140">
        <v>-76</v>
      </c>
      <c r="Z15" s="28"/>
      <c r="AA15" s="28"/>
      <c r="AB15" s="28"/>
      <c r="AC15" s="28"/>
      <c r="AD15" s="28"/>
    </row>
    <row r="16" spans="1:30" ht="15" customHeight="1" x14ac:dyDescent="0.2">
      <c r="A16" s="122" t="s">
        <v>174</v>
      </c>
      <c r="B16" s="138" t="s">
        <v>75</v>
      </c>
      <c r="C16" s="139">
        <v>714</v>
      </c>
      <c r="D16" s="139"/>
      <c r="E16" s="139">
        <v>81</v>
      </c>
      <c r="F16" s="139">
        <v>76</v>
      </c>
      <c r="G16" s="139">
        <v>26</v>
      </c>
      <c r="H16" s="139">
        <v>-723</v>
      </c>
      <c r="I16" s="139">
        <v>-12</v>
      </c>
      <c r="J16" s="139">
        <v>62</v>
      </c>
      <c r="K16" s="139">
        <v>147</v>
      </c>
      <c r="L16" s="139">
        <v>143</v>
      </c>
      <c r="M16" s="139">
        <v>112</v>
      </c>
      <c r="N16" s="139">
        <v>181</v>
      </c>
      <c r="O16" s="139">
        <v>223</v>
      </c>
      <c r="P16" s="139">
        <v>163</v>
      </c>
      <c r="Q16" s="139">
        <v>89</v>
      </c>
      <c r="R16" s="139">
        <v>20</v>
      </c>
      <c r="S16" s="139">
        <v>33</v>
      </c>
      <c r="T16" s="139">
        <v>21</v>
      </c>
      <c r="U16" s="139">
        <v>36</v>
      </c>
      <c r="V16" s="139">
        <v>13</v>
      </c>
      <c r="W16" s="140">
        <v>23</v>
      </c>
      <c r="Z16" s="241" t="s">
        <v>125</v>
      </c>
      <c r="AA16" s="241"/>
      <c r="AB16" s="241"/>
      <c r="AC16" s="241"/>
      <c r="AD16" s="241"/>
    </row>
    <row r="17" spans="1:30" ht="15" customHeight="1" x14ac:dyDescent="0.2">
      <c r="A17" s="122" t="s">
        <v>175</v>
      </c>
      <c r="B17" s="138" t="s">
        <v>76</v>
      </c>
      <c r="C17" s="139">
        <v>249</v>
      </c>
      <c r="D17" s="139"/>
      <c r="E17" s="139">
        <v>209</v>
      </c>
      <c r="F17" s="139">
        <v>99</v>
      </c>
      <c r="G17" s="139">
        <v>81</v>
      </c>
      <c r="H17" s="139">
        <v>-372</v>
      </c>
      <c r="I17" s="139">
        <v>-152</v>
      </c>
      <c r="J17" s="139">
        <v>-25</v>
      </c>
      <c r="K17" s="139">
        <v>129</v>
      </c>
      <c r="L17" s="139">
        <v>69</v>
      </c>
      <c r="M17" s="139">
        <v>60</v>
      </c>
      <c r="N17" s="139">
        <v>1</v>
      </c>
      <c r="O17" s="139">
        <v>45</v>
      </c>
      <c r="P17" s="139">
        <v>32</v>
      </c>
      <c r="Q17" s="139">
        <v>10</v>
      </c>
      <c r="R17" s="139">
        <v>-11</v>
      </c>
      <c r="S17" s="139">
        <v>3</v>
      </c>
      <c r="T17" s="139">
        <v>3</v>
      </c>
      <c r="U17" s="139">
        <v>24</v>
      </c>
      <c r="V17" s="139">
        <v>13</v>
      </c>
      <c r="W17" s="140">
        <v>31</v>
      </c>
      <c r="Z17" s="29"/>
      <c r="AA17" s="30" t="s">
        <v>108</v>
      </c>
      <c r="AB17" s="30" t="s">
        <v>109</v>
      </c>
      <c r="AC17" s="30" t="s">
        <v>110</v>
      </c>
      <c r="AD17" s="31"/>
    </row>
    <row r="18" spans="1:30" ht="15" customHeight="1" x14ac:dyDescent="0.2">
      <c r="A18" s="122" t="s">
        <v>176</v>
      </c>
      <c r="B18" s="138" t="s">
        <v>77</v>
      </c>
      <c r="C18" s="139">
        <v>2434</v>
      </c>
      <c r="D18" s="139"/>
      <c r="E18" s="139">
        <v>-170</v>
      </c>
      <c r="F18" s="139">
        <v>-130</v>
      </c>
      <c r="G18" s="139">
        <v>-21</v>
      </c>
      <c r="H18" s="139">
        <v>1848</v>
      </c>
      <c r="I18" s="139">
        <v>1823</v>
      </c>
      <c r="J18" s="139">
        <v>191</v>
      </c>
      <c r="K18" s="139">
        <v>-111</v>
      </c>
      <c r="L18" s="139">
        <v>-281</v>
      </c>
      <c r="M18" s="139">
        <v>-145</v>
      </c>
      <c r="N18" s="139">
        <v>-114</v>
      </c>
      <c r="O18" s="139">
        <v>-107</v>
      </c>
      <c r="P18" s="139">
        <v>-77</v>
      </c>
      <c r="Q18" s="139">
        <v>-125</v>
      </c>
      <c r="R18" s="139">
        <v>-61</v>
      </c>
      <c r="S18" s="139">
        <v>-42</v>
      </c>
      <c r="T18" s="139">
        <v>9</v>
      </c>
      <c r="U18" s="139">
        <v>-31</v>
      </c>
      <c r="V18" s="139">
        <v>5</v>
      </c>
      <c r="W18" s="140">
        <v>-27</v>
      </c>
      <c r="Z18" s="29"/>
      <c r="AA18" s="30" t="s">
        <v>111</v>
      </c>
      <c r="AB18" s="30" t="s">
        <v>112</v>
      </c>
      <c r="AC18" s="30" t="s">
        <v>113</v>
      </c>
      <c r="AD18" s="31"/>
    </row>
    <row r="19" spans="1:30" ht="15" customHeight="1" x14ac:dyDescent="0.2">
      <c r="A19" s="122" t="s">
        <v>177</v>
      </c>
      <c r="B19" s="138" t="s">
        <v>78</v>
      </c>
      <c r="C19" s="139">
        <v>58</v>
      </c>
      <c r="D19" s="139"/>
      <c r="E19" s="139">
        <v>8</v>
      </c>
      <c r="F19" s="139">
        <v>25</v>
      </c>
      <c r="G19" s="139">
        <v>20</v>
      </c>
      <c r="H19" s="139">
        <v>-95</v>
      </c>
      <c r="I19" s="139">
        <v>5</v>
      </c>
      <c r="J19" s="139">
        <v>-21</v>
      </c>
      <c r="K19" s="139">
        <v>2</v>
      </c>
      <c r="L19" s="139">
        <v>29</v>
      </c>
      <c r="M19" s="139">
        <v>29</v>
      </c>
      <c r="N19" s="139">
        <v>18</v>
      </c>
      <c r="O19" s="139">
        <v>11</v>
      </c>
      <c r="P19" s="139">
        <v>14</v>
      </c>
      <c r="Q19" s="139">
        <v>14</v>
      </c>
      <c r="R19" s="139">
        <v>-7</v>
      </c>
      <c r="S19" s="139">
        <v>0</v>
      </c>
      <c r="T19" s="139">
        <v>1</v>
      </c>
      <c r="U19" s="139">
        <v>1</v>
      </c>
      <c r="V19" s="139">
        <v>4</v>
      </c>
      <c r="W19" s="140">
        <v>0</v>
      </c>
      <c r="Z19" s="29"/>
      <c r="AA19" s="30" t="s">
        <v>114</v>
      </c>
      <c r="AB19" s="30" t="s">
        <v>115</v>
      </c>
      <c r="AC19" s="30" t="s">
        <v>116</v>
      </c>
      <c r="AD19" s="31"/>
    </row>
    <row r="20" spans="1:30" ht="15" customHeight="1" x14ac:dyDescent="0.2">
      <c r="A20" s="122" t="s">
        <v>178</v>
      </c>
      <c r="B20" s="138" t="s">
        <v>79</v>
      </c>
      <c r="C20" s="139">
        <v>-17</v>
      </c>
      <c r="D20" s="139"/>
      <c r="E20" s="139">
        <v>-3</v>
      </c>
      <c r="F20" s="139">
        <v>6</v>
      </c>
      <c r="G20" s="139">
        <v>15</v>
      </c>
      <c r="H20" s="139">
        <v>-96</v>
      </c>
      <c r="I20" s="139">
        <v>12</v>
      </c>
      <c r="J20" s="139">
        <v>28</v>
      </c>
      <c r="K20" s="139">
        <v>-11</v>
      </c>
      <c r="L20" s="139">
        <v>8</v>
      </c>
      <c r="M20" s="139">
        <v>-1</v>
      </c>
      <c r="N20" s="139">
        <v>6</v>
      </c>
      <c r="O20" s="139">
        <v>-1</v>
      </c>
      <c r="P20" s="139">
        <v>-4</v>
      </c>
      <c r="Q20" s="139">
        <v>3</v>
      </c>
      <c r="R20" s="139">
        <v>3</v>
      </c>
      <c r="S20" s="139">
        <v>3</v>
      </c>
      <c r="T20" s="139">
        <v>6</v>
      </c>
      <c r="U20" s="139">
        <v>5</v>
      </c>
      <c r="V20" s="139">
        <v>3</v>
      </c>
      <c r="W20" s="140">
        <v>1</v>
      </c>
      <c r="Z20" s="29"/>
      <c r="AA20" s="30" t="s">
        <v>117</v>
      </c>
      <c r="AB20" s="30" t="s">
        <v>118</v>
      </c>
      <c r="AC20" s="30" t="s">
        <v>119</v>
      </c>
      <c r="AD20" s="31"/>
    </row>
    <row r="21" spans="1:30" ht="15" customHeight="1" x14ac:dyDescent="0.2">
      <c r="A21" s="122" t="s">
        <v>179</v>
      </c>
      <c r="B21" s="138" t="s">
        <v>80</v>
      </c>
      <c r="C21" s="139">
        <v>614</v>
      </c>
      <c r="D21" s="139"/>
      <c r="E21" s="139">
        <v>166</v>
      </c>
      <c r="F21" s="139">
        <v>123</v>
      </c>
      <c r="G21" s="139">
        <v>163</v>
      </c>
      <c r="H21" s="139">
        <v>-67</v>
      </c>
      <c r="I21" s="139">
        <v>-386</v>
      </c>
      <c r="J21" s="139">
        <v>-365</v>
      </c>
      <c r="K21" s="139">
        <v>37</v>
      </c>
      <c r="L21" s="139">
        <v>107</v>
      </c>
      <c r="M21" s="139">
        <v>113</v>
      </c>
      <c r="N21" s="139">
        <v>31</v>
      </c>
      <c r="O21" s="139">
        <v>149</v>
      </c>
      <c r="P21" s="139">
        <v>155</v>
      </c>
      <c r="Q21" s="139">
        <v>145</v>
      </c>
      <c r="R21" s="139">
        <v>88</v>
      </c>
      <c r="S21" s="139">
        <v>60</v>
      </c>
      <c r="T21" s="139">
        <v>20</v>
      </c>
      <c r="U21" s="139">
        <v>24</v>
      </c>
      <c r="V21" s="139">
        <v>17</v>
      </c>
      <c r="W21" s="140">
        <v>34</v>
      </c>
      <c r="Z21" s="29"/>
      <c r="AA21" s="30" t="s">
        <v>120</v>
      </c>
      <c r="AB21" s="30" t="s">
        <v>121</v>
      </c>
      <c r="AC21" s="30" t="s">
        <v>122</v>
      </c>
      <c r="AD21" s="31"/>
    </row>
    <row r="22" spans="1:30" ht="15" customHeight="1" x14ac:dyDescent="0.2">
      <c r="A22" s="142" t="s">
        <v>180</v>
      </c>
      <c r="B22" s="138" t="s">
        <v>81</v>
      </c>
      <c r="C22" s="143">
        <v>-56</v>
      </c>
      <c r="D22" s="143"/>
      <c r="E22" s="143">
        <v>36</v>
      </c>
      <c r="F22" s="143">
        <v>19</v>
      </c>
      <c r="G22" s="143">
        <v>2</v>
      </c>
      <c r="H22" s="143">
        <v>-145</v>
      </c>
      <c r="I22" s="143">
        <v>-33</v>
      </c>
      <c r="J22" s="143">
        <v>-11</v>
      </c>
      <c r="K22" s="143">
        <v>7</v>
      </c>
      <c r="L22" s="143">
        <v>39</v>
      </c>
      <c r="M22" s="143">
        <v>-5</v>
      </c>
      <c r="N22" s="143">
        <v>8</v>
      </c>
      <c r="O22" s="143">
        <v>4</v>
      </c>
      <c r="P22" s="143">
        <v>4</v>
      </c>
      <c r="Q22" s="143">
        <v>8</v>
      </c>
      <c r="R22" s="143">
        <v>-3</v>
      </c>
      <c r="S22" s="143">
        <v>2</v>
      </c>
      <c r="T22" s="143">
        <v>5</v>
      </c>
      <c r="U22" s="143">
        <v>5</v>
      </c>
      <c r="V22" s="143">
        <v>2</v>
      </c>
      <c r="W22" s="144">
        <v>0</v>
      </c>
      <c r="Z22" s="29"/>
      <c r="AA22" s="30" t="s">
        <v>124</v>
      </c>
      <c r="AB22" s="30" t="s">
        <v>128</v>
      </c>
      <c r="AC22" s="30" t="s">
        <v>214</v>
      </c>
      <c r="AD22" s="31"/>
    </row>
    <row r="23" spans="1:30" ht="15" customHeight="1" x14ac:dyDescent="0.2">
      <c r="B23" s="145"/>
      <c r="C23" s="95"/>
      <c r="D23" s="95"/>
      <c r="E23" s="95"/>
      <c r="F23" s="95"/>
      <c r="G23" s="95"/>
      <c r="H23" s="95"/>
      <c r="I23" s="95"/>
      <c r="J23" s="95"/>
      <c r="K23" s="95"/>
      <c r="L23" s="95"/>
      <c r="M23" s="95"/>
      <c r="N23" s="95"/>
      <c r="O23" s="95"/>
      <c r="P23" s="95"/>
      <c r="Q23" s="95"/>
      <c r="R23" s="95"/>
      <c r="S23" s="95"/>
      <c r="T23" s="95"/>
      <c r="U23" s="95"/>
      <c r="V23" s="95"/>
      <c r="W23" s="95"/>
      <c r="Z23" s="29"/>
      <c r="AA23" s="30" t="s">
        <v>325</v>
      </c>
      <c r="AB23" s="31"/>
      <c r="AC23" s="31"/>
      <c r="AD23" s="31"/>
    </row>
    <row r="24" spans="1:30" s="95" customFormat="1" ht="18" customHeight="1" x14ac:dyDescent="0.2">
      <c r="A24" s="122"/>
      <c r="B24" s="123"/>
      <c r="C24" s="146" t="s">
        <v>298</v>
      </c>
      <c r="D24" s="124"/>
      <c r="E24" s="124"/>
      <c r="F24" s="124"/>
      <c r="G24" s="124"/>
      <c r="H24" s="124"/>
      <c r="I24" s="124"/>
      <c r="J24" s="125"/>
      <c r="K24" s="125"/>
      <c r="L24" s="126"/>
      <c r="M24" s="25"/>
      <c r="N24" s="127"/>
      <c r="O24" s="127"/>
      <c r="P24" s="127"/>
      <c r="Q24" s="25"/>
      <c r="R24" s="25"/>
      <c r="S24" s="25"/>
      <c r="T24" s="25"/>
      <c r="U24" s="25"/>
      <c r="V24" s="25"/>
      <c r="W24" s="128"/>
      <c r="X24" s="25"/>
      <c r="Y24" s="25"/>
      <c r="Z24" s="32"/>
      <c r="AA24" s="32"/>
      <c r="AB24" s="32"/>
      <c r="AC24" s="32"/>
      <c r="AD24" s="32"/>
    </row>
    <row r="25" spans="1:30" s="95" customFormat="1" ht="18" customHeight="1" x14ac:dyDescent="0.2">
      <c r="A25" s="250" t="s">
        <v>201</v>
      </c>
      <c r="B25" s="251"/>
      <c r="C25" s="258" t="s">
        <v>34</v>
      </c>
      <c r="D25" s="129"/>
      <c r="E25" s="229" t="s">
        <v>0</v>
      </c>
      <c r="F25" s="229"/>
      <c r="G25" s="229"/>
      <c r="H25" s="229"/>
      <c r="I25" s="229"/>
      <c r="J25" s="229"/>
      <c r="K25" s="229"/>
      <c r="L25" s="229"/>
      <c r="M25" s="229"/>
      <c r="N25" s="229"/>
      <c r="O25" s="229"/>
      <c r="P25" s="229"/>
      <c r="Q25" s="229"/>
      <c r="R25" s="229"/>
      <c r="S25" s="229"/>
      <c r="T25" s="229"/>
      <c r="U25" s="229"/>
      <c r="V25" s="229"/>
      <c r="W25" s="230"/>
      <c r="X25" s="25"/>
      <c r="Y25" s="25"/>
      <c r="Z25" s="241" t="s">
        <v>126</v>
      </c>
      <c r="AA25" s="241"/>
      <c r="AB25" s="241"/>
      <c r="AC25" s="241"/>
      <c r="AD25" s="241"/>
    </row>
    <row r="26" spans="1:30" s="95" customFormat="1" ht="18" customHeight="1" x14ac:dyDescent="0.2">
      <c r="A26" s="252"/>
      <c r="B26" s="251"/>
      <c r="C26" s="259"/>
      <c r="E26" s="229" t="s">
        <v>63</v>
      </c>
      <c r="F26" s="229"/>
      <c r="G26" s="229"/>
      <c r="H26" s="229"/>
      <c r="I26" s="229"/>
      <c r="J26" s="229"/>
      <c r="K26" s="229"/>
      <c r="L26" s="229"/>
      <c r="M26" s="229"/>
      <c r="N26" s="229"/>
      <c r="O26" s="229"/>
      <c r="P26" s="229"/>
      <c r="Q26" s="229"/>
      <c r="R26" s="229"/>
      <c r="S26" s="229"/>
      <c r="T26" s="229"/>
      <c r="U26" s="229"/>
      <c r="V26" s="229"/>
      <c r="W26" s="230"/>
      <c r="X26" s="25"/>
      <c r="Y26" s="25"/>
      <c r="Z26" s="29"/>
      <c r="AA26" s="33" t="s">
        <v>108</v>
      </c>
      <c r="AB26" s="33" t="s">
        <v>109</v>
      </c>
      <c r="AC26" s="33" t="s">
        <v>110</v>
      </c>
      <c r="AD26" s="31"/>
    </row>
    <row r="27" spans="1:30" s="95" customFormat="1" ht="18" customHeight="1" x14ac:dyDescent="0.2">
      <c r="A27" s="253"/>
      <c r="B27" s="254"/>
      <c r="C27" s="260"/>
      <c r="D27" s="130"/>
      <c r="E27" s="131" t="s">
        <v>43</v>
      </c>
      <c r="F27" s="131" t="s">
        <v>44</v>
      </c>
      <c r="G27" s="131" t="s">
        <v>45</v>
      </c>
      <c r="H27" s="131" t="s">
        <v>46</v>
      </c>
      <c r="I27" s="131" t="s">
        <v>47</v>
      </c>
      <c r="J27" s="131" t="s">
        <v>48</v>
      </c>
      <c r="K27" s="131" t="s">
        <v>49</v>
      </c>
      <c r="L27" s="132" t="s">
        <v>50</v>
      </c>
      <c r="M27" s="131" t="s">
        <v>51</v>
      </c>
      <c r="N27" s="131" t="s">
        <v>52</v>
      </c>
      <c r="O27" s="131" t="s">
        <v>53</v>
      </c>
      <c r="P27" s="131" t="s">
        <v>54</v>
      </c>
      <c r="Q27" s="131" t="s">
        <v>55</v>
      </c>
      <c r="R27" s="131" t="s">
        <v>56</v>
      </c>
      <c r="S27" s="131" t="s">
        <v>57</v>
      </c>
      <c r="T27" s="131" t="s">
        <v>58</v>
      </c>
      <c r="U27" s="131" t="s">
        <v>59</v>
      </c>
      <c r="V27" s="131" t="s">
        <v>60</v>
      </c>
      <c r="W27" s="151" t="s">
        <v>42</v>
      </c>
      <c r="X27" s="25"/>
      <c r="Y27" s="25"/>
      <c r="Z27" s="29"/>
      <c r="AA27" s="33" t="s">
        <v>111</v>
      </c>
      <c r="AB27" s="33" t="s">
        <v>112</v>
      </c>
      <c r="AC27" s="33" t="s">
        <v>113</v>
      </c>
      <c r="AD27" s="31"/>
    </row>
    <row r="28" spans="1:30" ht="15" customHeight="1" x14ac:dyDescent="0.2">
      <c r="A28" s="134" t="s">
        <v>133</v>
      </c>
      <c r="B28" s="135" t="s">
        <v>3</v>
      </c>
      <c r="C28" s="136">
        <v>2543</v>
      </c>
      <c r="D28" s="136"/>
      <c r="E28" s="136">
        <v>466</v>
      </c>
      <c r="F28" s="136">
        <v>149</v>
      </c>
      <c r="G28" s="136">
        <v>78</v>
      </c>
      <c r="H28" s="136">
        <v>1241</v>
      </c>
      <c r="I28" s="136">
        <v>445</v>
      </c>
      <c r="J28" s="136">
        <v>-984</v>
      </c>
      <c r="K28" s="136">
        <v>-125</v>
      </c>
      <c r="L28" s="136">
        <v>78</v>
      </c>
      <c r="M28" s="136">
        <v>138</v>
      </c>
      <c r="N28" s="136">
        <v>10</v>
      </c>
      <c r="O28" s="136">
        <v>224</v>
      </c>
      <c r="P28" s="136">
        <v>285</v>
      </c>
      <c r="Q28" s="136">
        <v>240</v>
      </c>
      <c r="R28" s="136">
        <v>149</v>
      </c>
      <c r="S28" s="136">
        <v>83</v>
      </c>
      <c r="T28" s="136">
        <v>33</v>
      </c>
      <c r="U28" s="136">
        <v>21</v>
      </c>
      <c r="V28" s="136">
        <v>8</v>
      </c>
      <c r="W28" s="137">
        <v>4</v>
      </c>
      <c r="Z28" s="29"/>
      <c r="AA28" s="33" t="s">
        <v>114</v>
      </c>
      <c r="AB28" s="33" t="s">
        <v>115</v>
      </c>
      <c r="AC28" s="33" t="s">
        <v>116</v>
      </c>
      <c r="AD28" s="31"/>
    </row>
    <row r="29" spans="1:30" ht="15" customHeight="1" x14ac:dyDescent="0.2">
      <c r="B29" s="135" t="s">
        <v>69</v>
      </c>
      <c r="C29" s="136"/>
      <c r="D29" s="136"/>
      <c r="E29" s="136"/>
      <c r="F29" s="136"/>
      <c r="G29" s="136"/>
      <c r="H29" s="136"/>
      <c r="I29" s="136"/>
      <c r="J29" s="136"/>
      <c r="K29" s="136"/>
      <c r="L29" s="136"/>
      <c r="M29" s="136"/>
      <c r="N29" s="136"/>
      <c r="O29" s="136"/>
      <c r="P29" s="136"/>
      <c r="Q29" s="136"/>
      <c r="R29" s="136"/>
      <c r="S29" s="136"/>
      <c r="T29" s="136"/>
      <c r="U29" s="136"/>
      <c r="V29" s="136"/>
      <c r="W29" s="137"/>
      <c r="Z29" s="34"/>
      <c r="AA29" s="33" t="s">
        <v>117</v>
      </c>
      <c r="AB29" s="35" t="s">
        <v>118</v>
      </c>
      <c r="AC29" s="35" t="s">
        <v>119</v>
      </c>
      <c r="AD29" s="31"/>
    </row>
    <row r="30" spans="1:30" ht="15" customHeight="1" x14ac:dyDescent="0.2">
      <c r="B30" s="138" t="s">
        <v>203</v>
      </c>
      <c r="C30" s="139">
        <v>-302</v>
      </c>
      <c r="D30" s="139"/>
      <c r="E30" s="139">
        <v>36</v>
      </c>
      <c r="F30" s="139">
        <v>-43</v>
      </c>
      <c r="G30" s="139">
        <v>-65</v>
      </c>
      <c r="H30" s="139">
        <v>-134</v>
      </c>
      <c r="I30" s="139">
        <v>-129</v>
      </c>
      <c r="J30" s="139">
        <v>-152</v>
      </c>
      <c r="K30" s="139">
        <v>0</v>
      </c>
      <c r="L30" s="139">
        <v>-11</v>
      </c>
      <c r="M30" s="139">
        <v>40</v>
      </c>
      <c r="N30" s="139">
        <v>20</v>
      </c>
      <c r="O30" s="139">
        <v>32</v>
      </c>
      <c r="P30" s="139">
        <v>43</v>
      </c>
      <c r="Q30" s="139">
        <v>32</v>
      </c>
      <c r="R30" s="139">
        <v>23</v>
      </c>
      <c r="S30" s="139">
        <v>-11</v>
      </c>
      <c r="T30" s="139">
        <v>16</v>
      </c>
      <c r="U30" s="139">
        <v>-5</v>
      </c>
      <c r="V30" s="139">
        <v>0</v>
      </c>
      <c r="W30" s="140">
        <v>6</v>
      </c>
      <c r="Y30" s="95"/>
      <c r="Z30" s="34"/>
      <c r="AA30" s="35" t="s">
        <v>120</v>
      </c>
      <c r="AB30" s="35" t="s">
        <v>121</v>
      </c>
      <c r="AC30" s="35" t="s">
        <v>122</v>
      </c>
      <c r="AD30" s="31"/>
    </row>
    <row r="31" spans="1:30" ht="15" customHeight="1" x14ac:dyDescent="0.2">
      <c r="A31" s="141" t="s">
        <v>168</v>
      </c>
      <c r="B31" s="138" t="s">
        <v>70</v>
      </c>
      <c r="C31" s="139">
        <v>-189</v>
      </c>
      <c r="D31" s="139"/>
      <c r="E31" s="139">
        <v>20</v>
      </c>
      <c r="F31" s="139">
        <v>13</v>
      </c>
      <c r="G31" s="139">
        <v>13</v>
      </c>
      <c r="H31" s="139">
        <v>-203</v>
      </c>
      <c r="I31" s="139">
        <v>-224</v>
      </c>
      <c r="J31" s="139">
        <v>-142</v>
      </c>
      <c r="K31" s="139">
        <v>-32</v>
      </c>
      <c r="L31" s="139">
        <v>39</v>
      </c>
      <c r="M31" s="139">
        <v>3</v>
      </c>
      <c r="N31" s="139">
        <v>42</v>
      </c>
      <c r="O31" s="139">
        <v>27</v>
      </c>
      <c r="P31" s="139">
        <v>57</v>
      </c>
      <c r="Q31" s="139">
        <v>56</v>
      </c>
      <c r="R31" s="139">
        <v>55</v>
      </c>
      <c r="S31" s="139">
        <v>34</v>
      </c>
      <c r="T31" s="139">
        <v>19</v>
      </c>
      <c r="U31" s="139">
        <v>23</v>
      </c>
      <c r="V31" s="139">
        <v>8</v>
      </c>
      <c r="W31" s="140">
        <v>3</v>
      </c>
      <c r="Y31" s="95"/>
      <c r="Z31" s="34"/>
      <c r="AA31" s="35" t="s">
        <v>124</v>
      </c>
      <c r="AB31" s="35" t="s">
        <v>128</v>
      </c>
      <c r="AC31" s="35" t="s">
        <v>214</v>
      </c>
      <c r="AD31" s="31"/>
    </row>
    <row r="32" spans="1:30" ht="15" customHeight="1" x14ac:dyDescent="0.2">
      <c r="A32" s="141" t="s">
        <v>169</v>
      </c>
      <c r="B32" s="138" t="s">
        <v>71</v>
      </c>
      <c r="C32" s="139">
        <v>484</v>
      </c>
      <c r="D32" s="139"/>
      <c r="E32" s="139">
        <v>88</v>
      </c>
      <c r="F32" s="139">
        <v>32</v>
      </c>
      <c r="G32" s="139">
        <v>1</v>
      </c>
      <c r="H32" s="139">
        <v>-91</v>
      </c>
      <c r="I32" s="139">
        <v>26</v>
      </c>
      <c r="J32" s="139">
        <v>16</v>
      </c>
      <c r="K32" s="139">
        <v>88</v>
      </c>
      <c r="L32" s="139">
        <v>90</v>
      </c>
      <c r="M32" s="139">
        <v>13</v>
      </c>
      <c r="N32" s="139">
        <v>10</v>
      </c>
      <c r="O32" s="139">
        <v>40</v>
      </c>
      <c r="P32" s="139">
        <v>48</v>
      </c>
      <c r="Q32" s="139">
        <v>63</v>
      </c>
      <c r="R32" s="139">
        <v>48</v>
      </c>
      <c r="S32" s="139">
        <v>12</v>
      </c>
      <c r="T32" s="139">
        <v>11</v>
      </c>
      <c r="U32" s="139">
        <v>1</v>
      </c>
      <c r="V32" s="139">
        <v>-9</v>
      </c>
      <c r="W32" s="140">
        <v>-3</v>
      </c>
      <c r="Y32" s="95"/>
      <c r="Z32" s="34"/>
      <c r="AA32" s="35" t="s">
        <v>325</v>
      </c>
      <c r="AB32" s="36"/>
      <c r="AC32" s="36"/>
      <c r="AD32" s="36"/>
    </row>
    <row r="33" spans="1:30" ht="15" customHeight="1" x14ac:dyDescent="0.2">
      <c r="A33" s="141" t="s">
        <v>170</v>
      </c>
      <c r="B33" s="138" t="s">
        <v>72</v>
      </c>
      <c r="C33" s="139">
        <v>119</v>
      </c>
      <c r="D33" s="139"/>
      <c r="E33" s="139">
        <v>20</v>
      </c>
      <c r="F33" s="139">
        <v>4</v>
      </c>
      <c r="G33" s="139">
        <v>38</v>
      </c>
      <c r="H33" s="139">
        <v>-187</v>
      </c>
      <c r="I33" s="139">
        <v>-50</v>
      </c>
      <c r="J33" s="139">
        <v>-69</v>
      </c>
      <c r="K33" s="139">
        <v>15</v>
      </c>
      <c r="L33" s="139">
        <v>5</v>
      </c>
      <c r="M33" s="139">
        <v>12</v>
      </c>
      <c r="N33" s="139">
        <v>23</v>
      </c>
      <c r="O33" s="139">
        <v>79</v>
      </c>
      <c r="P33" s="139">
        <v>55</v>
      </c>
      <c r="Q33" s="139">
        <v>85</v>
      </c>
      <c r="R33" s="139">
        <v>64</v>
      </c>
      <c r="S33" s="139">
        <v>11</v>
      </c>
      <c r="T33" s="139">
        <v>-2</v>
      </c>
      <c r="U33" s="139">
        <v>3</v>
      </c>
      <c r="V33" s="139">
        <v>6</v>
      </c>
      <c r="W33" s="140">
        <v>7</v>
      </c>
      <c r="Y33" s="95"/>
      <c r="Z33" s="32"/>
      <c r="AA33" s="32"/>
      <c r="AB33" s="32"/>
      <c r="AC33" s="32"/>
      <c r="AD33" s="32"/>
    </row>
    <row r="34" spans="1:30" ht="15" customHeight="1" x14ac:dyDescent="0.2">
      <c r="A34" s="141" t="s">
        <v>171</v>
      </c>
      <c r="B34" s="138" t="s">
        <v>17</v>
      </c>
      <c r="C34" s="139">
        <v>542</v>
      </c>
      <c r="D34" s="139"/>
      <c r="E34" s="139">
        <v>75</v>
      </c>
      <c r="F34" s="139">
        <v>50</v>
      </c>
      <c r="G34" s="139">
        <v>1</v>
      </c>
      <c r="H34" s="139">
        <v>211</v>
      </c>
      <c r="I34" s="139">
        <v>-140</v>
      </c>
      <c r="J34" s="139">
        <v>-75</v>
      </c>
      <c r="K34" s="139">
        <v>59</v>
      </c>
      <c r="L34" s="139">
        <v>71</v>
      </c>
      <c r="M34" s="139">
        <v>50</v>
      </c>
      <c r="N34" s="139">
        <v>30</v>
      </c>
      <c r="O34" s="139">
        <v>25</v>
      </c>
      <c r="P34" s="139">
        <v>44</v>
      </c>
      <c r="Q34" s="139">
        <v>53</v>
      </c>
      <c r="R34" s="139">
        <v>42</v>
      </c>
      <c r="S34" s="139">
        <v>24</v>
      </c>
      <c r="T34" s="139">
        <v>16</v>
      </c>
      <c r="U34" s="139">
        <v>9</v>
      </c>
      <c r="V34" s="139">
        <v>5</v>
      </c>
      <c r="W34" s="140">
        <v>-8</v>
      </c>
      <c r="Z34" s="241" t="s">
        <v>127</v>
      </c>
      <c r="AA34" s="241"/>
      <c r="AB34" s="241"/>
      <c r="AC34" s="241"/>
      <c r="AD34" s="241"/>
    </row>
    <row r="35" spans="1:30" ht="15" customHeight="1" x14ac:dyDescent="0.2">
      <c r="A35" s="141" t="s">
        <v>172</v>
      </c>
      <c r="B35" s="138" t="s">
        <v>73</v>
      </c>
      <c r="C35" s="139">
        <v>555</v>
      </c>
      <c r="D35" s="139"/>
      <c r="E35" s="139">
        <v>132</v>
      </c>
      <c r="F35" s="139">
        <v>47</v>
      </c>
      <c r="G35" s="139">
        <v>34</v>
      </c>
      <c r="H35" s="139">
        <v>161</v>
      </c>
      <c r="I35" s="139">
        <v>-120</v>
      </c>
      <c r="J35" s="139">
        <v>-69</v>
      </c>
      <c r="K35" s="139">
        <v>102</v>
      </c>
      <c r="L35" s="139">
        <v>97</v>
      </c>
      <c r="M35" s="139">
        <v>88</v>
      </c>
      <c r="N35" s="139">
        <v>10</v>
      </c>
      <c r="O35" s="139">
        <v>22</v>
      </c>
      <c r="P35" s="139">
        <v>-4</v>
      </c>
      <c r="Q35" s="139">
        <v>12</v>
      </c>
      <c r="R35" s="139">
        <v>10</v>
      </c>
      <c r="S35" s="139">
        <v>10</v>
      </c>
      <c r="T35" s="139">
        <v>11</v>
      </c>
      <c r="U35" s="139">
        <v>5</v>
      </c>
      <c r="V35" s="139">
        <v>9</v>
      </c>
      <c r="W35" s="140">
        <v>-2</v>
      </c>
      <c r="Z35" s="37"/>
      <c r="AA35" s="38"/>
      <c r="AB35" s="39" t="s">
        <v>323</v>
      </c>
      <c r="AC35" s="37"/>
      <c r="AD35" s="39"/>
    </row>
    <row r="36" spans="1:30" ht="15" customHeight="1" x14ac:dyDescent="0.2">
      <c r="A36" s="141" t="s">
        <v>173</v>
      </c>
      <c r="B36" s="138" t="s">
        <v>74</v>
      </c>
      <c r="C36" s="139">
        <v>621</v>
      </c>
      <c r="D36" s="139"/>
      <c r="E36" s="139">
        <v>197</v>
      </c>
      <c r="F36" s="139">
        <v>119</v>
      </c>
      <c r="G36" s="139">
        <v>33</v>
      </c>
      <c r="H36" s="139">
        <v>73</v>
      </c>
      <c r="I36" s="139">
        <v>86</v>
      </c>
      <c r="J36" s="139">
        <v>-162</v>
      </c>
      <c r="K36" s="139">
        <v>18</v>
      </c>
      <c r="L36" s="139">
        <v>54</v>
      </c>
      <c r="M36" s="139">
        <v>96</v>
      </c>
      <c r="N36" s="139">
        <v>61</v>
      </c>
      <c r="O36" s="139">
        <v>-1</v>
      </c>
      <c r="P36" s="139">
        <v>-1</v>
      </c>
      <c r="Q36" s="139">
        <v>20</v>
      </c>
      <c r="R36" s="139">
        <v>14</v>
      </c>
      <c r="S36" s="139">
        <v>1</v>
      </c>
      <c r="T36" s="139">
        <v>4</v>
      </c>
      <c r="U36" s="139">
        <v>4</v>
      </c>
      <c r="V36" s="139">
        <v>7</v>
      </c>
      <c r="W36" s="140">
        <v>-2</v>
      </c>
      <c r="Z36" s="39"/>
      <c r="AA36" s="243" t="s">
        <v>324</v>
      </c>
      <c r="AB36" s="243"/>
      <c r="AC36" s="243"/>
      <c r="AD36" s="38"/>
    </row>
    <row r="37" spans="1:30" ht="15" customHeight="1" x14ac:dyDescent="0.2">
      <c r="B37" s="138" t="s">
        <v>204</v>
      </c>
      <c r="C37" s="139">
        <v>-826</v>
      </c>
      <c r="D37" s="139"/>
      <c r="E37" s="139">
        <v>-242</v>
      </c>
      <c r="F37" s="139">
        <v>-228</v>
      </c>
      <c r="G37" s="139">
        <v>-129</v>
      </c>
      <c r="H37" s="139">
        <v>1164</v>
      </c>
      <c r="I37" s="139">
        <v>556</v>
      </c>
      <c r="J37" s="139">
        <v>-111</v>
      </c>
      <c r="K37" s="139">
        <v>-306</v>
      </c>
      <c r="L37" s="139">
        <v>-337</v>
      </c>
      <c r="M37" s="139">
        <v>-300</v>
      </c>
      <c r="N37" s="139">
        <v>-191</v>
      </c>
      <c r="O37" s="139">
        <v>-160</v>
      </c>
      <c r="P37" s="139">
        <v>-121</v>
      </c>
      <c r="Q37" s="139">
        <v>-139</v>
      </c>
      <c r="R37" s="139">
        <v>-108</v>
      </c>
      <c r="S37" s="139">
        <v>-39</v>
      </c>
      <c r="T37" s="139">
        <v>-56</v>
      </c>
      <c r="U37" s="139">
        <v>-29</v>
      </c>
      <c r="V37" s="139">
        <v>-34</v>
      </c>
      <c r="W37" s="140">
        <v>-16</v>
      </c>
      <c r="Z37" s="38"/>
      <c r="AA37" s="38"/>
      <c r="AB37" s="39" t="s">
        <v>87</v>
      </c>
      <c r="AC37" s="38"/>
    </row>
    <row r="38" spans="1:30" ht="15" customHeight="1" x14ac:dyDescent="0.2">
      <c r="A38" s="122" t="s">
        <v>174</v>
      </c>
      <c r="B38" s="138" t="s">
        <v>75</v>
      </c>
      <c r="C38" s="139">
        <v>351</v>
      </c>
      <c r="D38" s="139"/>
      <c r="E38" s="139">
        <v>39</v>
      </c>
      <c r="F38" s="139">
        <v>60</v>
      </c>
      <c r="G38" s="139">
        <v>-7</v>
      </c>
      <c r="H38" s="139">
        <v>-287</v>
      </c>
      <c r="I38" s="139">
        <v>-76</v>
      </c>
      <c r="J38" s="139">
        <v>-21</v>
      </c>
      <c r="K38" s="139">
        <v>79</v>
      </c>
      <c r="L38" s="139">
        <v>67</v>
      </c>
      <c r="M38" s="139">
        <v>75</v>
      </c>
      <c r="N38" s="139">
        <v>87</v>
      </c>
      <c r="O38" s="139">
        <v>117</v>
      </c>
      <c r="P38" s="139">
        <v>112</v>
      </c>
      <c r="Q38" s="139">
        <v>48</v>
      </c>
      <c r="R38" s="139">
        <v>13</v>
      </c>
      <c r="S38" s="139">
        <v>17</v>
      </c>
      <c r="T38" s="139">
        <v>7</v>
      </c>
      <c r="U38" s="139">
        <v>12</v>
      </c>
      <c r="V38" s="139">
        <v>2</v>
      </c>
      <c r="W38" s="140">
        <v>7</v>
      </c>
    </row>
    <row r="39" spans="1:30" ht="15" customHeight="1" x14ac:dyDescent="0.2">
      <c r="A39" s="122" t="s">
        <v>175</v>
      </c>
      <c r="B39" s="138" t="s">
        <v>76</v>
      </c>
      <c r="C39" s="139">
        <v>-25</v>
      </c>
      <c r="D39" s="139"/>
      <c r="E39" s="139">
        <v>98</v>
      </c>
      <c r="F39" s="139">
        <v>46</v>
      </c>
      <c r="G39" s="139">
        <v>50</v>
      </c>
      <c r="H39" s="139">
        <v>-128</v>
      </c>
      <c r="I39" s="139">
        <v>-127</v>
      </c>
      <c r="J39" s="139">
        <v>-45</v>
      </c>
      <c r="K39" s="139">
        <v>22</v>
      </c>
      <c r="L39" s="139">
        <v>34</v>
      </c>
      <c r="M39" s="139">
        <v>14</v>
      </c>
      <c r="N39" s="139">
        <v>5</v>
      </c>
      <c r="O39" s="139">
        <v>15</v>
      </c>
      <c r="P39" s="139">
        <v>10</v>
      </c>
      <c r="Q39" s="139">
        <v>-10</v>
      </c>
      <c r="R39" s="139">
        <v>-17</v>
      </c>
      <c r="S39" s="139">
        <v>-5</v>
      </c>
      <c r="T39" s="139">
        <v>-6</v>
      </c>
      <c r="U39" s="139">
        <v>4</v>
      </c>
      <c r="V39" s="139">
        <v>4</v>
      </c>
      <c r="W39" s="140">
        <v>11</v>
      </c>
    </row>
    <row r="40" spans="1:30" ht="15" customHeight="1" x14ac:dyDescent="0.2">
      <c r="A40" s="122" t="s">
        <v>176</v>
      </c>
      <c r="B40" s="138" t="s">
        <v>77</v>
      </c>
      <c r="C40" s="139">
        <v>1160</v>
      </c>
      <c r="D40" s="139"/>
      <c r="E40" s="139">
        <v>-74</v>
      </c>
      <c r="F40" s="139">
        <v>-56</v>
      </c>
      <c r="G40" s="139">
        <v>-6</v>
      </c>
      <c r="H40" s="139">
        <v>863</v>
      </c>
      <c r="I40" s="139">
        <v>796</v>
      </c>
      <c r="J40" s="139">
        <v>152</v>
      </c>
      <c r="K40" s="139">
        <v>-111</v>
      </c>
      <c r="L40" s="139">
        <v>-101</v>
      </c>
      <c r="M40" s="139">
        <v>-17</v>
      </c>
      <c r="N40" s="139">
        <v>-83</v>
      </c>
      <c r="O40" s="139">
        <v>-42</v>
      </c>
      <c r="P40" s="139">
        <v>-43</v>
      </c>
      <c r="Q40" s="139">
        <v>-73</v>
      </c>
      <c r="R40" s="139">
        <v>-32</v>
      </c>
      <c r="S40" s="139">
        <v>-11</v>
      </c>
      <c r="T40" s="139">
        <v>9</v>
      </c>
      <c r="U40" s="139">
        <v>-12</v>
      </c>
      <c r="V40" s="139">
        <v>6</v>
      </c>
      <c r="W40" s="140">
        <v>-5</v>
      </c>
    </row>
    <row r="41" spans="1:30" ht="15" customHeight="1" x14ac:dyDescent="0.2">
      <c r="A41" s="122" t="s">
        <v>177</v>
      </c>
      <c r="B41" s="138" t="s">
        <v>78</v>
      </c>
      <c r="C41" s="139">
        <v>28</v>
      </c>
      <c r="D41" s="139"/>
      <c r="E41" s="139">
        <v>4</v>
      </c>
      <c r="F41" s="139">
        <v>9</v>
      </c>
      <c r="G41" s="139">
        <v>10</v>
      </c>
      <c r="H41" s="139">
        <v>-34</v>
      </c>
      <c r="I41" s="139">
        <v>2</v>
      </c>
      <c r="J41" s="139">
        <v>-10</v>
      </c>
      <c r="K41" s="139">
        <v>2</v>
      </c>
      <c r="L41" s="139">
        <v>14</v>
      </c>
      <c r="M41" s="139">
        <v>11</v>
      </c>
      <c r="N41" s="139">
        <v>3</v>
      </c>
      <c r="O41" s="139">
        <v>11</v>
      </c>
      <c r="P41" s="139">
        <v>6</v>
      </c>
      <c r="Q41" s="139">
        <v>7</v>
      </c>
      <c r="R41" s="139">
        <v>-9</v>
      </c>
      <c r="S41" s="139">
        <v>0</v>
      </c>
      <c r="T41" s="139">
        <v>1</v>
      </c>
      <c r="U41" s="139">
        <v>1</v>
      </c>
      <c r="V41" s="139">
        <v>0</v>
      </c>
      <c r="W41" s="140">
        <v>0</v>
      </c>
      <c r="X41" s="95"/>
    </row>
    <row r="42" spans="1:30" ht="15" customHeight="1" x14ac:dyDescent="0.2">
      <c r="A42" s="122" t="s">
        <v>178</v>
      </c>
      <c r="B42" s="138" t="s">
        <v>79</v>
      </c>
      <c r="C42" s="139">
        <v>-33</v>
      </c>
      <c r="D42" s="139"/>
      <c r="E42" s="139">
        <v>-10</v>
      </c>
      <c r="F42" s="139">
        <v>-4</v>
      </c>
      <c r="G42" s="139">
        <v>8</v>
      </c>
      <c r="H42" s="139">
        <v>-40</v>
      </c>
      <c r="I42" s="139">
        <v>1</v>
      </c>
      <c r="J42" s="139">
        <v>9</v>
      </c>
      <c r="K42" s="139">
        <v>-2</v>
      </c>
      <c r="L42" s="139">
        <v>-2</v>
      </c>
      <c r="M42" s="139">
        <v>1</v>
      </c>
      <c r="N42" s="139">
        <v>1</v>
      </c>
      <c r="O42" s="139">
        <v>0</v>
      </c>
      <c r="P42" s="139">
        <v>-3</v>
      </c>
      <c r="Q42" s="139">
        <v>0</v>
      </c>
      <c r="R42" s="139">
        <v>1</v>
      </c>
      <c r="S42" s="139">
        <v>3</v>
      </c>
      <c r="T42" s="139">
        <v>2</v>
      </c>
      <c r="U42" s="139">
        <v>2</v>
      </c>
      <c r="V42" s="139">
        <v>0</v>
      </c>
      <c r="W42" s="140">
        <v>0</v>
      </c>
      <c r="X42" s="95"/>
    </row>
    <row r="43" spans="1:30" ht="15" customHeight="1" x14ac:dyDescent="0.2">
      <c r="A43" s="122" t="s">
        <v>179</v>
      </c>
      <c r="B43" s="138" t="s">
        <v>80</v>
      </c>
      <c r="C43" s="139">
        <v>123</v>
      </c>
      <c r="D43" s="139"/>
      <c r="E43" s="139">
        <v>69</v>
      </c>
      <c r="F43" s="139">
        <v>94</v>
      </c>
      <c r="G43" s="139">
        <v>86</v>
      </c>
      <c r="H43" s="139">
        <v>-82</v>
      </c>
      <c r="I43" s="139">
        <v>-119</v>
      </c>
      <c r="J43" s="139">
        <v>-281</v>
      </c>
      <c r="K43" s="139">
        <v>-50</v>
      </c>
      <c r="L43" s="139">
        <v>37</v>
      </c>
      <c r="M43" s="139">
        <v>65</v>
      </c>
      <c r="N43" s="139">
        <v>-12</v>
      </c>
      <c r="O43" s="139">
        <v>58</v>
      </c>
      <c r="P43" s="139">
        <v>84</v>
      </c>
      <c r="Q43" s="139">
        <v>79</v>
      </c>
      <c r="R43" s="139">
        <v>48</v>
      </c>
      <c r="S43" s="139">
        <v>35</v>
      </c>
      <c r="T43" s="139">
        <v>0</v>
      </c>
      <c r="U43" s="139">
        <v>5</v>
      </c>
      <c r="V43" s="139">
        <v>1</v>
      </c>
      <c r="W43" s="140">
        <v>6</v>
      </c>
      <c r="X43" s="95"/>
    </row>
    <row r="44" spans="1:30" ht="15" customHeight="1" x14ac:dyDescent="0.2">
      <c r="A44" s="142" t="s">
        <v>180</v>
      </c>
      <c r="B44" s="138" t="s">
        <v>81</v>
      </c>
      <c r="C44" s="143">
        <v>-65</v>
      </c>
      <c r="D44" s="143"/>
      <c r="E44" s="143">
        <v>14</v>
      </c>
      <c r="F44" s="143">
        <v>6</v>
      </c>
      <c r="G44" s="143">
        <v>11</v>
      </c>
      <c r="H44" s="143">
        <v>-45</v>
      </c>
      <c r="I44" s="143">
        <v>-37</v>
      </c>
      <c r="J44" s="143">
        <v>-24</v>
      </c>
      <c r="K44" s="143">
        <v>-9</v>
      </c>
      <c r="L44" s="143">
        <v>21</v>
      </c>
      <c r="M44" s="143">
        <v>-13</v>
      </c>
      <c r="N44" s="143">
        <v>4</v>
      </c>
      <c r="O44" s="143">
        <v>1</v>
      </c>
      <c r="P44" s="143">
        <v>-2</v>
      </c>
      <c r="Q44" s="143">
        <v>7</v>
      </c>
      <c r="R44" s="143">
        <v>-3</v>
      </c>
      <c r="S44" s="143">
        <v>2</v>
      </c>
      <c r="T44" s="143">
        <v>1</v>
      </c>
      <c r="U44" s="143">
        <v>-2</v>
      </c>
      <c r="V44" s="143">
        <v>3</v>
      </c>
      <c r="W44" s="144">
        <v>0</v>
      </c>
      <c r="X44" s="95"/>
    </row>
    <row r="45" spans="1:30" x14ac:dyDescent="0.2">
      <c r="B45" s="145"/>
      <c r="C45" s="95"/>
      <c r="D45" s="95"/>
      <c r="E45" s="95"/>
      <c r="F45" s="95"/>
      <c r="G45" s="95"/>
      <c r="H45" s="95"/>
      <c r="I45" s="95"/>
      <c r="J45" s="95"/>
      <c r="K45" s="95"/>
      <c r="L45" s="95"/>
      <c r="M45" s="95"/>
      <c r="N45" s="95"/>
      <c r="O45" s="95"/>
      <c r="P45" s="95"/>
      <c r="Q45" s="95"/>
      <c r="R45" s="95"/>
      <c r="S45" s="95"/>
      <c r="T45" s="95"/>
      <c r="U45" s="95"/>
      <c r="V45" s="95"/>
      <c r="W45" s="95"/>
    </row>
    <row r="46" spans="1:30" s="95" customFormat="1" ht="15.75" x14ac:dyDescent="0.2">
      <c r="A46" s="122"/>
      <c r="B46" s="123"/>
      <c r="C46" s="146" t="s">
        <v>298</v>
      </c>
      <c r="D46" s="124"/>
      <c r="E46" s="124"/>
      <c r="F46" s="124"/>
      <c r="G46" s="124"/>
      <c r="H46" s="124"/>
      <c r="I46" s="124"/>
      <c r="J46" s="125"/>
      <c r="K46" s="125"/>
      <c r="L46" s="126"/>
      <c r="M46" s="25"/>
      <c r="N46" s="127"/>
      <c r="O46" s="127"/>
      <c r="P46" s="127"/>
      <c r="Q46" s="25"/>
      <c r="R46" s="25"/>
      <c r="S46" s="25"/>
      <c r="T46" s="25"/>
      <c r="U46" s="25"/>
      <c r="V46" s="25"/>
      <c r="W46" s="128"/>
      <c r="X46" s="25"/>
      <c r="Y46" s="25"/>
      <c r="Z46" s="25"/>
      <c r="AA46" s="25"/>
      <c r="AB46" s="25"/>
      <c r="AC46" s="25"/>
      <c r="AD46" s="25"/>
    </row>
    <row r="47" spans="1:30" s="95" customFormat="1" ht="18" customHeight="1" x14ac:dyDescent="0.2">
      <c r="A47" s="250" t="s">
        <v>201</v>
      </c>
      <c r="B47" s="251"/>
      <c r="C47" s="255" t="s">
        <v>34</v>
      </c>
      <c r="D47" s="129"/>
      <c r="E47" s="229" t="s">
        <v>1</v>
      </c>
      <c r="F47" s="229"/>
      <c r="G47" s="229"/>
      <c r="H47" s="229"/>
      <c r="I47" s="229"/>
      <c r="J47" s="229"/>
      <c r="K47" s="229"/>
      <c r="L47" s="229"/>
      <c r="M47" s="229"/>
      <c r="N47" s="229"/>
      <c r="O47" s="229"/>
      <c r="P47" s="229"/>
      <c r="Q47" s="229"/>
      <c r="R47" s="229"/>
      <c r="S47" s="229"/>
      <c r="T47" s="229"/>
      <c r="U47" s="229"/>
      <c r="V47" s="229"/>
      <c r="W47" s="230"/>
      <c r="X47" s="25"/>
      <c r="Y47" s="25"/>
      <c r="Z47" s="25"/>
      <c r="AA47" s="25"/>
      <c r="AB47" s="25"/>
      <c r="AC47" s="25"/>
      <c r="AD47" s="25"/>
    </row>
    <row r="48" spans="1:30" s="95" customFormat="1" ht="18" customHeight="1" x14ac:dyDescent="0.2">
      <c r="A48" s="252"/>
      <c r="B48" s="251"/>
      <c r="C48" s="256"/>
      <c r="E48" s="229" t="s">
        <v>63</v>
      </c>
      <c r="F48" s="229"/>
      <c r="G48" s="229"/>
      <c r="H48" s="229"/>
      <c r="I48" s="229"/>
      <c r="J48" s="229"/>
      <c r="K48" s="229"/>
      <c r="L48" s="229"/>
      <c r="M48" s="229"/>
      <c r="N48" s="229"/>
      <c r="O48" s="229"/>
      <c r="P48" s="229"/>
      <c r="Q48" s="229"/>
      <c r="R48" s="229"/>
      <c r="S48" s="229"/>
      <c r="T48" s="229"/>
      <c r="U48" s="229"/>
      <c r="V48" s="229"/>
      <c r="W48" s="230"/>
      <c r="X48" s="25"/>
      <c r="Y48" s="25"/>
      <c r="Z48" s="25"/>
      <c r="AA48" s="25"/>
      <c r="AB48" s="25"/>
      <c r="AC48" s="25"/>
      <c r="AD48" s="25"/>
    </row>
    <row r="49" spans="1:30" s="95" customFormat="1" ht="18" customHeight="1" x14ac:dyDescent="0.2">
      <c r="A49" s="253"/>
      <c r="B49" s="254"/>
      <c r="C49" s="257"/>
      <c r="D49" s="130"/>
      <c r="E49" s="131" t="s">
        <v>43</v>
      </c>
      <c r="F49" s="131" t="s">
        <v>44</v>
      </c>
      <c r="G49" s="131" t="s">
        <v>45</v>
      </c>
      <c r="H49" s="131" t="s">
        <v>46</v>
      </c>
      <c r="I49" s="131" t="s">
        <v>47</v>
      </c>
      <c r="J49" s="131" t="s">
        <v>48</v>
      </c>
      <c r="K49" s="131" t="s">
        <v>49</v>
      </c>
      <c r="L49" s="132" t="s">
        <v>50</v>
      </c>
      <c r="M49" s="131" t="s">
        <v>51</v>
      </c>
      <c r="N49" s="131" t="s">
        <v>52</v>
      </c>
      <c r="O49" s="131" t="s">
        <v>53</v>
      </c>
      <c r="P49" s="131" t="s">
        <v>54</v>
      </c>
      <c r="Q49" s="131" t="s">
        <v>55</v>
      </c>
      <c r="R49" s="131" t="s">
        <v>56</v>
      </c>
      <c r="S49" s="131" t="s">
        <v>57</v>
      </c>
      <c r="T49" s="131" t="s">
        <v>58</v>
      </c>
      <c r="U49" s="131" t="s">
        <v>59</v>
      </c>
      <c r="V49" s="131" t="s">
        <v>60</v>
      </c>
      <c r="W49" s="151" t="s">
        <v>42</v>
      </c>
      <c r="X49" s="25"/>
      <c r="Y49" s="25"/>
      <c r="Z49" s="25"/>
      <c r="AA49" s="25"/>
      <c r="AB49" s="25"/>
      <c r="AC49" s="25"/>
      <c r="AD49" s="25"/>
    </row>
    <row r="50" spans="1:30" ht="15" customHeight="1" x14ac:dyDescent="0.2">
      <c r="A50" s="134" t="s">
        <v>133</v>
      </c>
      <c r="B50" s="135" t="s">
        <v>3</v>
      </c>
      <c r="C50" s="136">
        <v>3753</v>
      </c>
      <c r="D50" s="136"/>
      <c r="E50" s="136">
        <v>506</v>
      </c>
      <c r="F50" s="136">
        <v>151</v>
      </c>
      <c r="G50" s="136">
        <v>133</v>
      </c>
      <c r="H50" s="136">
        <v>1259</v>
      </c>
      <c r="I50" s="136">
        <v>183</v>
      </c>
      <c r="J50" s="136">
        <v>-496</v>
      </c>
      <c r="K50" s="136">
        <v>279</v>
      </c>
      <c r="L50" s="136">
        <v>192</v>
      </c>
      <c r="M50" s="136">
        <v>43</v>
      </c>
      <c r="N50" s="136">
        <v>191</v>
      </c>
      <c r="O50" s="136">
        <v>325</v>
      </c>
      <c r="P50" s="136">
        <v>368</v>
      </c>
      <c r="Q50" s="136">
        <v>255</v>
      </c>
      <c r="R50" s="136">
        <v>118</v>
      </c>
      <c r="S50" s="136">
        <v>65</v>
      </c>
      <c r="T50" s="136">
        <v>72</v>
      </c>
      <c r="U50" s="136">
        <v>49</v>
      </c>
      <c r="V50" s="136">
        <v>43</v>
      </c>
      <c r="W50" s="137">
        <v>17</v>
      </c>
    </row>
    <row r="51" spans="1:30" ht="15" customHeight="1" x14ac:dyDescent="0.2">
      <c r="B51" s="135" t="s">
        <v>69</v>
      </c>
      <c r="C51" s="136"/>
      <c r="D51" s="136"/>
      <c r="E51" s="136"/>
      <c r="F51" s="136"/>
      <c r="G51" s="136"/>
      <c r="H51" s="136"/>
      <c r="I51" s="136"/>
      <c r="J51" s="136"/>
      <c r="K51" s="136"/>
      <c r="L51" s="136"/>
      <c r="M51" s="136"/>
      <c r="N51" s="136"/>
      <c r="O51" s="136"/>
      <c r="P51" s="136"/>
      <c r="Q51" s="136"/>
      <c r="R51" s="136"/>
      <c r="S51" s="136"/>
      <c r="T51" s="136"/>
      <c r="U51" s="136"/>
      <c r="V51" s="136"/>
      <c r="W51" s="137"/>
    </row>
    <row r="52" spans="1:30" ht="15" customHeight="1" x14ac:dyDescent="0.2">
      <c r="B52" s="138" t="s">
        <v>203</v>
      </c>
      <c r="C52" s="139">
        <v>-425</v>
      </c>
      <c r="D52" s="139"/>
      <c r="E52" s="139">
        <v>55</v>
      </c>
      <c r="F52" s="139">
        <v>48</v>
      </c>
      <c r="G52" s="139">
        <v>-13</v>
      </c>
      <c r="H52" s="139">
        <v>-329</v>
      </c>
      <c r="I52" s="139">
        <v>-138</v>
      </c>
      <c r="J52" s="139">
        <v>-119</v>
      </c>
      <c r="K52" s="139">
        <v>0</v>
      </c>
      <c r="L52" s="139">
        <v>20</v>
      </c>
      <c r="M52" s="139">
        <v>15</v>
      </c>
      <c r="N52" s="139">
        <v>-37</v>
      </c>
      <c r="O52" s="139">
        <v>37</v>
      </c>
      <c r="P52" s="139">
        <v>23</v>
      </c>
      <c r="Q52" s="139">
        <v>19</v>
      </c>
      <c r="R52" s="139">
        <v>-10</v>
      </c>
      <c r="S52" s="139">
        <v>11</v>
      </c>
      <c r="T52" s="139">
        <v>-2</v>
      </c>
      <c r="U52" s="139">
        <v>-8</v>
      </c>
      <c r="V52" s="139">
        <v>-2</v>
      </c>
      <c r="W52" s="140">
        <v>5</v>
      </c>
    </row>
    <row r="53" spans="1:30" ht="15" customHeight="1" x14ac:dyDescent="0.2">
      <c r="A53" s="141" t="s">
        <v>168</v>
      </c>
      <c r="B53" s="138" t="s">
        <v>70</v>
      </c>
      <c r="C53" s="139">
        <v>89</v>
      </c>
      <c r="D53" s="139"/>
      <c r="E53" s="139">
        <v>45</v>
      </c>
      <c r="F53" s="139">
        <v>-5</v>
      </c>
      <c r="G53" s="139">
        <v>60</v>
      </c>
      <c r="H53" s="139">
        <v>-339</v>
      </c>
      <c r="I53" s="139">
        <v>-137</v>
      </c>
      <c r="J53" s="139">
        <v>-93</v>
      </c>
      <c r="K53" s="139">
        <v>77</v>
      </c>
      <c r="L53" s="139">
        <v>36</v>
      </c>
      <c r="M53" s="139">
        <v>24</v>
      </c>
      <c r="N53" s="139">
        <v>69</v>
      </c>
      <c r="O53" s="139">
        <v>74</v>
      </c>
      <c r="P53" s="139">
        <v>71</v>
      </c>
      <c r="Q53" s="139">
        <v>36</v>
      </c>
      <c r="R53" s="139">
        <v>51</v>
      </c>
      <c r="S53" s="139">
        <v>26</v>
      </c>
      <c r="T53" s="139">
        <v>36</v>
      </c>
      <c r="U53" s="139">
        <v>30</v>
      </c>
      <c r="V53" s="139">
        <v>17</v>
      </c>
      <c r="W53" s="140">
        <v>11</v>
      </c>
    </row>
    <row r="54" spans="1:30" ht="15" customHeight="1" x14ac:dyDescent="0.2">
      <c r="A54" s="141" t="s">
        <v>169</v>
      </c>
      <c r="B54" s="138" t="s">
        <v>71</v>
      </c>
      <c r="C54" s="139">
        <v>362</v>
      </c>
      <c r="D54" s="139"/>
      <c r="E54" s="139">
        <v>70</v>
      </c>
      <c r="F54" s="139">
        <v>39</v>
      </c>
      <c r="G54" s="139">
        <v>0</v>
      </c>
      <c r="H54" s="139">
        <v>-150</v>
      </c>
      <c r="I54" s="139">
        <v>-31</v>
      </c>
      <c r="J54" s="139">
        <v>27</v>
      </c>
      <c r="K54" s="139">
        <v>64</v>
      </c>
      <c r="L54" s="139">
        <v>68</v>
      </c>
      <c r="M54" s="139">
        <v>49</v>
      </c>
      <c r="N54" s="139">
        <v>25</v>
      </c>
      <c r="O54" s="139">
        <v>39</v>
      </c>
      <c r="P54" s="139">
        <v>57</v>
      </c>
      <c r="Q54" s="139">
        <v>54</v>
      </c>
      <c r="R54" s="139">
        <v>15</v>
      </c>
      <c r="S54" s="139">
        <v>27</v>
      </c>
      <c r="T54" s="139">
        <v>3</v>
      </c>
      <c r="U54" s="139">
        <v>3</v>
      </c>
      <c r="V54" s="139">
        <v>5</v>
      </c>
      <c r="W54" s="140">
        <v>-2</v>
      </c>
    </row>
    <row r="55" spans="1:30" ht="15" customHeight="1" x14ac:dyDescent="0.2">
      <c r="A55" s="141" t="s">
        <v>170</v>
      </c>
      <c r="B55" s="138" t="s">
        <v>72</v>
      </c>
      <c r="C55" s="139">
        <v>148</v>
      </c>
      <c r="D55" s="139"/>
      <c r="E55" s="139">
        <v>23</v>
      </c>
      <c r="F55" s="139">
        <v>-8</v>
      </c>
      <c r="G55" s="139">
        <v>4</v>
      </c>
      <c r="H55" s="139">
        <v>-272</v>
      </c>
      <c r="I55" s="139">
        <v>12</v>
      </c>
      <c r="J55" s="139">
        <v>-31</v>
      </c>
      <c r="K55" s="139">
        <v>-15</v>
      </c>
      <c r="L55" s="139">
        <v>44</v>
      </c>
      <c r="M55" s="139">
        <v>42</v>
      </c>
      <c r="N55" s="139">
        <v>56</v>
      </c>
      <c r="O55" s="139">
        <v>56</v>
      </c>
      <c r="P55" s="139">
        <v>94</v>
      </c>
      <c r="Q55" s="139">
        <v>53</v>
      </c>
      <c r="R55" s="139">
        <v>41</v>
      </c>
      <c r="S55" s="139">
        <v>6</v>
      </c>
      <c r="T55" s="139">
        <v>10</v>
      </c>
      <c r="U55" s="139">
        <v>2</v>
      </c>
      <c r="V55" s="139">
        <v>22</v>
      </c>
      <c r="W55" s="140">
        <v>9</v>
      </c>
    </row>
    <row r="56" spans="1:30" ht="15" customHeight="1" x14ac:dyDescent="0.2">
      <c r="A56" s="141" t="s">
        <v>171</v>
      </c>
      <c r="B56" s="138" t="s">
        <v>17</v>
      </c>
      <c r="C56" s="139">
        <v>1094</v>
      </c>
      <c r="D56" s="139"/>
      <c r="E56" s="139">
        <v>113</v>
      </c>
      <c r="F56" s="139">
        <v>21</v>
      </c>
      <c r="G56" s="139">
        <v>27</v>
      </c>
      <c r="H56" s="139">
        <v>292</v>
      </c>
      <c r="I56" s="139">
        <v>35</v>
      </c>
      <c r="J56" s="139">
        <v>-18</v>
      </c>
      <c r="K56" s="139">
        <v>119</v>
      </c>
      <c r="L56" s="139">
        <v>100</v>
      </c>
      <c r="M56" s="139">
        <v>53</v>
      </c>
      <c r="N56" s="139">
        <v>50</v>
      </c>
      <c r="O56" s="139">
        <v>46</v>
      </c>
      <c r="P56" s="139">
        <v>48</v>
      </c>
      <c r="Q56" s="139">
        <v>71</v>
      </c>
      <c r="R56" s="139">
        <v>59</v>
      </c>
      <c r="S56" s="139">
        <v>30</v>
      </c>
      <c r="T56" s="139">
        <v>9</v>
      </c>
      <c r="U56" s="139">
        <v>18</v>
      </c>
      <c r="V56" s="139">
        <v>10</v>
      </c>
      <c r="W56" s="140">
        <v>11</v>
      </c>
    </row>
    <row r="57" spans="1:30" ht="15" customHeight="1" x14ac:dyDescent="0.2">
      <c r="A57" s="141" t="s">
        <v>172</v>
      </c>
      <c r="B57" s="138" t="s">
        <v>73</v>
      </c>
      <c r="C57" s="139">
        <v>1079</v>
      </c>
      <c r="D57" s="139"/>
      <c r="E57" s="139">
        <v>109</v>
      </c>
      <c r="F57" s="139">
        <v>95</v>
      </c>
      <c r="G57" s="139">
        <v>45</v>
      </c>
      <c r="H57" s="139">
        <v>358</v>
      </c>
      <c r="I57" s="139">
        <v>-132</v>
      </c>
      <c r="J57" s="139">
        <v>70</v>
      </c>
      <c r="K57" s="139">
        <v>174</v>
      </c>
      <c r="L57" s="139">
        <v>138</v>
      </c>
      <c r="M57" s="139">
        <v>41</v>
      </c>
      <c r="N57" s="139">
        <v>32</v>
      </c>
      <c r="O57" s="139">
        <v>36</v>
      </c>
      <c r="P57" s="139">
        <v>29</v>
      </c>
      <c r="Q57" s="139">
        <v>18</v>
      </c>
      <c r="R57" s="139">
        <v>24</v>
      </c>
      <c r="S57" s="139">
        <v>12</v>
      </c>
      <c r="T57" s="139">
        <v>13</v>
      </c>
      <c r="U57" s="139">
        <v>15</v>
      </c>
      <c r="V57" s="139">
        <v>0</v>
      </c>
      <c r="W57" s="140">
        <v>2</v>
      </c>
    </row>
    <row r="58" spans="1:30" ht="15" customHeight="1" x14ac:dyDescent="0.2">
      <c r="A58" s="141" t="s">
        <v>173</v>
      </c>
      <c r="B58" s="138" t="s">
        <v>74</v>
      </c>
      <c r="C58" s="139">
        <v>276</v>
      </c>
      <c r="D58" s="139"/>
      <c r="E58" s="139">
        <v>93</v>
      </c>
      <c r="F58" s="139">
        <v>65</v>
      </c>
      <c r="G58" s="139">
        <v>29</v>
      </c>
      <c r="H58" s="139">
        <v>157</v>
      </c>
      <c r="I58" s="139">
        <v>-223</v>
      </c>
      <c r="J58" s="139">
        <v>-110</v>
      </c>
      <c r="K58" s="139">
        <v>-23</v>
      </c>
      <c r="L58" s="139">
        <v>108</v>
      </c>
      <c r="M58" s="139">
        <v>11</v>
      </c>
      <c r="N58" s="139">
        <v>8</v>
      </c>
      <c r="O58" s="139">
        <v>20</v>
      </c>
      <c r="P58" s="139">
        <v>56</v>
      </c>
      <c r="Q58" s="139">
        <v>-7</v>
      </c>
      <c r="R58" s="139">
        <v>7</v>
      </c>
      <c r="S58" s="139">
        <v>29</v>
      </c>
      <c r="T58" s="139">
        <v>23</v>
      </c>
      <c r="U58" s="139">
        <v>24</v>
      </c>
      <c r="V58" s="139">
        <v>11</v>
      </c>
      <c r="W58" s="140">
        <v>-2</v>
      </c>
    </row>
    <row r="59" spans="1:30" ht="15" customHeight="1" x14ac:dyDescent="0.2">
      <c r="B59" s="138" t="s">
        <v>204</v>
      </c>
      <c r="C59" s="139">
        <v>-1327</v>
      </c>
      <c r="D59" s="139"/>
      <c r="E59" s="139">
        <v>-189</v>
      </c>
      <c r="F59" s="139">
        <v>-167</v>
      </c>
      <c r="G59" s="139">
        <v>-153</v>
      </c>
      <c r="H59" s="139">
        <v>1439</v>
      </c>
      <c r="I59" s="139">
        <v>-20</v>
      </c>
      <c r="J59" s="139">
        <v>-301</v>
      </c>
      <c r="K59" s="139">
        <v>-386</v>
      </c>
      <c r="L59" s="139">
        <v>-366</v>
      </c>
      <c r="M59" s="139">
        <v>-219</v>
      </c>
      <c r="N59" s="139">
        <v>-138</v>
      </c>
      <c r="O59" s="139">
        <v>-147</v>
      </c>
      <c r="P59" s="139">
        <v>-133</v>
      </c>
      <c r="Q59" s="139">
        <v>-75</v>
      </c>
      <c r="R59" s="139">
        <v>-97</v>
      </c>
      <c r="S59" s="139">
        <v>-94</v>
      </c>
      <c r="T59" s="139">
        <v>-71</v>
      </c>
      <c r="U59" s="139">
        <v>-89</v>
      </c>
      <c r="V59" s="139">
        <v>-61</v>
      </c>
      <c r="W59" s="140">
        <v>-60</v>
      </c>
    </row>
    <row r="60" spans="1:30" ht="15" customHeight="1" x14ac:dyDescent="0.2">
      <c r="A60" s="122" t="s">
        <v>174</v>
      </c>
      <c r="B60" s="138" t="s">
        <v>75</v>
      </c>
      <c r="C60" s="139">
        <v>363</v>
      </c>
      <c r="D60" s="139"/>
      <c r="E60" s="139">
        <v>42</v>
      </c>
      <c r="F60" s="139">
        <v>16</v>
      </c>
      <c r="G60" s="139">
        <v>33</v>
      </c>
      <c r="H60" s="139">
        <v>-436</v>
      </c>
      <c r="I60" s="139">
        <v>64</v>
      </c>
      <c r="J60" s="139">
        <v>83</v>
      </c>
      <c r="K60" s="139">
        <v>68</v>
      </c>
      <c r="L60" s="139">
        <v>76</v>
      </c>
      <c r="M60" s="139">
        <v>37</v>
      </c>
      <c r="N60" s="139">
        <v>94</v>
      </c>
      <c r="O60" s="139">
        <v>106</v>
      </c>
      <c r="P60" s="139">
        <v>51</v>
      </c>
      <c r="Q60" s="139">
        <v>41</v>
      </c>
      <c r="R60" s="139">
        <v>7</v>
      </c>
      <c r="S60" s="139">
        <v>16</v>
      </c>
      <c r="T60" s="139">
        <v>14</v>
      </c>
      <c r="U60" s="139">
        <v>24</v>
      </c>
      <c r="V60" s="139">
        <v>11</v>
      </c>
      <c r="W60" s="140">
        <v>16</v>
      </c>
    </row>
    <row r="61" spans="1:30" ht="15" customHeight="1" x14ac:dyDescent="0.2">
      <c r="A61" s="122" t="s">
        <v>175</v>
      </c>
      <c r="B61" s="138" t="s">
        <v>76</v>
      </c>
      <c r="C61" s="139">
        <v>274</v>
      </c>
      <c r="D61" s="139"/>
      <c r="E61" s="139">
        <v>111</v>
      </c>
      <c r="F61" s="139">
        <v>53</v>
      </c>
      <c r="G61" s="139">
        <v>31</v>
      </c>
      <c r="H61" s="139">
        <v>-244</v>
      </c>
      <c r="I61" s="139">
        <v>-25</v>
      </c>
      <c r="J61" s="139">
        <v>20</v>
      </c>
      <c r="K61" s="139">
        <v>107</v>
      </c>
      <c r="L61" s="139">
        <v>35</v>
      </c>
      <c r="M61" s="139">
        <v>46</v>
      </c>
      <c r="N61" s="139">
        <v>-4</v>
      </c>
      <c r="O61" s="139">
        <v>30</v>
      </c>
      <c r="P61" s="139">
        <v>22</v>
      </c>
      <c r="Q61" s="139">
        <v>20</v>
      </c>
      <c r="R61" s="139">
        <v>6</v>
      </c>
      <c r="S61" s="139">
        <v>8</v>
      </c>
      <c r="T61" s="139">
        <v>9</v>
      </c>
      <c r="U61" s="139">
        <v>20</v>
      </c>
      <c r="V61" s="139">
        <v>9</v>
      </c>
      <c r="W61" s="140">
        <v>20</v>
      </c>
    </row>
    <row r="62" spans="1:30" ht="15" customHeight="1" x14ac:dyDescent="0.2">
      <c r="A62" s="122" t="s">
        <v>176</v>
      </c>
      <c r="B62" s="138" t="s">
        <v>77</v>
      </c>
      <c r="C62" s="139">
        <v>1274</v>
      </c>
      <c r="D62" s="139"/>
      <c r="E62" s="139">
        <v>-96</v>
      </c>
      <c r="F62" s="139">
        <v>-74</v>
      </c>
      <c r="G62" s="139">
        <v>-15</v>
      </c>
      <c r="H62" s="139">
        <v>985</v>
      </c>
      <c r="I62" s="139">
        <v>1027</v>
      </c>
      <c r="J62" s="139">
        <v>39</v>
      </c>
      <c r="K62" s="139">
        <v>0</v>
      </c>
      <c r="L62" s="139">
        <v>-180</v>
      </c>
      <c r="M62" s="139">
        <v>-128</v>
      </c>
      <c r="N62" s="139">
        <v>-31</v>
      </c>
      <c r="O62" s="139">
        <v>-65</v>
      </c>
      <c r="P62" s="139">
        <v>-34</v>
      </c>
      <c r="Q62" s="139">
        <v>-52</v>
      </c>
      <c r="R62" s="139">
        <v>-29</v>
      </c>
      <c r="S62" s="139">
        <v>-31</v>
      </c>
      <c r="T62" s="139">
        <v>0</v>
      </c>
      <c r="U62" s="139">
        <v>-19</v>
      </c>
      <c r="V62" s="139">
        <v>-1</v>
      </c>
      <c r="W62" s="140">
        <v>-22</v>
      </c>
    </row>
    <row r="63" spans="1:30" ht="15" customHeight="1" x14ac:dyDescent="0.2">
      <c r="A63" s="122" t="s">
        <v>177</v>
      </c>
      <c r="B63" s="138" t="s">
        <v>78</v>
      </c>
      <c r="C63" s="139">
        <v>30</v>
      </c>
      <c r="D63" s="139"/>
      <c r="E63" s="139">
        <v>4</v>
      </c>
      <c r="F63" s="139">
        <v>16</v>
      </c>
      <c r="G63" s="139">
        <v>10</v>
      </c>
      <c r="H63" s="139">
        <v>-61</v>
      </c>
      <c r="I63" s="139">
        <v>3</v>
      </c>
      <c r="J63" s="139">
        <v>-11</v>
      </c>
      <c r="K63" s="139">
        <v>0</v>
      </c>
      <c r="L63" s="139">
        <v>15</v>
      </c>
      <c r="M63" s="139">
        <v>18</v>
      </c>
      <c r="N63" s="139">
        <v>15</v>
      </c>
      <c r="O63" s="139">
        <v>0</v>
      </c>
      <c r="P63" s="139">
        <v>8</v>
      </c>
      <c r="Q63" s="139">
        <v>7</v>
      </c>
      <c r="R63" s="139">
        <v>2</v>
      </c>
      <c r="S63" s="139">
        <v>0</v>
      </c>
      <c r="T63" s="139">
        <v>0</v>
      </c>
      <c r="U63" s="139">
        <v>0</v>
      </c>
      <c r="V63" s="139">
        <v>4</v>
      </c>
      <c r="W63" s="140">
        <v>0</v>
      </c>
    </row>
    <row r="64" spans="1:30" ht="15" customHeight="1" x14ac:dyDescent="0.2">
      <c r="A64" s="122" t="s">
        <v>178</v>
      </c>
      <c r="B64" s="138" t="s">
        <v>79</v>
      </c>
      <c r="C64" s="139">
        <v>16</v>
      </c>
      <c r="D64" s="139"/>
      <c r="E64" s="139">
        <v>7</v>
      </c>
      <c r="F64" s="139">
        <v>10</v>
      </c>
      <c r="G64" s="139">
        <v>7</v>
      </c>
      <c r="H64" s="139">
        <v>-56</v>
      </c>
      <c r="I64" s="139">
        <v>11</v>
      </c>
      <c r="J64" s="139">
        <v>19</v>
      </c>
      <c r="K64" s="139">
        <v>-9</v>
      </c>
      <c r="L64" s="139">
        <v>10</v>
      </c>
      <c r="M64" s="139">
        <v>-2</v>
      </c>
      <c r="N64" s="139">
        <v>5</v>
      </c>
      <c r="O64" s="139">
        <v>-1</v>
      </c>
      <c r="P64" s="139">
        <v>-1</v>
      </c>
      <c r="Q64" s="139">
        <v>3</v>
      </c>
      <c r="R64" s="139">
        <v>2</v>
      </c>
      <c r="S64" s="139">
        <v>0</v>
      </c>
      <c r="T64" s="139">
        <v>4</v>
      </c>
      <c r="U64" s="139">
        <v>3</v>
      </c>
      <c r="V64" s="139">
        <v>3</v>
      </c>
      <c r="W64" s="140">
        <v>1</v>
      </c>
    </row>
    <row r="65" spans="1:30" ht="15" customHeight="1" x14ac:dyDescent="0.2">
      <c r="A65" s="122" t="s">
        <v>179</v>
      </c>
      <c r="B65" s="138" t="s">
        <v>80</v>
      </c>
      <c r="C65" s="139">
        <v>491</v>
      </c>
      <c r="D65" s="139"/>
      <c r="E65" s="139">
        <v>97</v>
      </c>
      <c r="F65" s="139">
        <v>29</v>
      </c>
      <c r="G65" s="139">
        <v>77</v>
      </c>
      <c r="H65" s="139">
        <v>15</v>
      </c>
      <c r="I65" s="139">
        <v>-267</v>
      </c>
      <c r="J65" s="139">
        <v>-84</v>
      </c>
      <c r="K65" s="139">
        <v>87</v>
      </c>
      <c r="L65" s="139">
        <v>70</v>
      </c>
      <c r="M65" s="139">
        <v>48</v>
      </c>
      <c r="N65" s="139">
        <v>43</v>
      </c>
      <c r="O65" s="139">
        <v>91</v>
      </c>
      <c r="P65" s="139">
        <v>71</v>
      </c>
      <c r="Q65" s="139">
        <v>66</v>
      </c>
      <c r="R65" s="139">
        <v>40</v>
      </c>
      <c r="S65" s="139">
        <v>25</v>
      </c>
      <c r="T65" s="139">
        <v>20</v>
      </c>
      <c r="U65" s="139">
        <v>19</v>
      </c>
      <c r="V65" s="139">
        <v>16</v>
      </c>
      <c r="W65" s="140">
        <v>28</v>
      </c>
    </row>
    <row r="66" spans="1:30" ht="15" customHeight="1" x14ac:dyDescent="0.2">
      <c r="A66" s="142" t="s">
        <v>180</v>
      </c>
      <c r="B66" s="138" t="s">
        <v>81</v>
      </c>
      <c r="C66" s="143">
        <v>9</v>
      </c>
      <c r="D66" s="143"/>
      <c r="E66" s="143">
        <v>22</v>
      </c>
      <c r="F66" s="143">
        <v>13</v>
      </c>
      <c r="G66" s="143">
        <v>-9</v>
      </c>
      <c r="H66" s="143">
        <v>-100</v>
      </c>
      <c r="I66" s="143">
        <v>4</v>
      </c>
      <c r="J66" s="143">
        <v>13</v>
      </c>
      <c r="K66" s="143">
        <v>16</v>
      </c>
      <c r="L66" s="143">
        <v>18</v>
      </c>
      <c r="M66" s="143">
        <v>8</v>
      </c>
      <c r="N66" s="143">
        <v>4</v>
      </c>
      <c r="O66" s="143">
        <v>3</v>
      </c>
      <c r="P66" s="143">
        <v>6</v>
      </c>
      <c r="Q66" s="143">
        <v>1</v>
      </c>
      <c r="R66" s="143">
        <v>0</v>
      </c>
      <c r="S66" s="143">
        <v>0</v>
      </c>
      <c r="T66" s="143">
        <v>4</v>
      </c>
      <c r="U66" s="143">
        <v>7</v>
      </c>
      <c r="V66" s="143">
        <v>-1</v>
      </c>
      <c r="W66" s="144">
        <v>0</v>
      </c>
    </row>
    <row r="67" spans="1:30" ht="12" customHeight="1" x14ac:dyDescent="0.2">
      <c r="B67" s="154"/>
      <c r="C67" s="95"/>
      <c r="D67" s="95"/>
      <c r="E67" s="95"/>
      <c r="F67" s="95"/>
      <c r="G67" s="95"/>
      <c r="H67" s="95"/>
      <c r="I67" s="95"/>
      <c r="J67" s="95"/>
      <c r="K67" s="95"/>
      <c r="L67" s="95"/>
      <c r="M67" s="95"/>
      <c r="N67" s="95"/>
      <c r="O67" s="95"/>
      <c r="P67" s="95"/>
      <c r="Q67" s="95"/>
      <c r="R67" s="95"/>
      <c r="S67" s="95"/>
      <c r="T67" s="95"/>
      <c r="U67" s="95"/>
      <c r="V67" s="95"/>
      <c r="W67" s="95"/>
    </row>
    <row r="68" spans="1:30" ht="10.5" customHeight="1" x14ac:dyDescent="0.2">
      <c r="A68" s="148" t="s">
        <v>82</v>
      </c>
      <c r="B68" s="148"/>
    </row>
    <row r="69" spans="1:30" ht="10.5" customHeight="1" x14ac:dyDescent="0.2">
      <c r="A69" s="227" t="s">
        <v>198</v>
      </c>
      <c r="B69" s="227"/>
      <c r="C69" s="227"/>
      <c r="D69" s="227"/>
      <c r="E69" s="227"/>
      <c r="F69" s="227"/>
      <c r="G69" s="227"/>
      <c r="H69" s="227"/>
      <c r="I69" s="227"/>
      <c r="J69" s="101"/>
      <c r="K69" s="101"/>
      <c r="L69" s="101"/>
      <c r="M69" s="101"/>
      <c r="N69" s="101"/>
      <c r="Y69" s="95"/>
      <c r="Z69" s="95"/>
      <c r="AA69" s="95"/>
      <c r="AB69" s="95"/>
      <c r="AC69" s="95"/>
      <c r="AD69" s="95"/>
    </row>
    <row r="70" spans="1:30" x14ac:dyDescent="0.2">
      <c r="A70" s="249" t="s">
        <v>202</v>
      </c>
      <c r="B70" s="249"/>
      <c r="C70" s="249"/>
      <c r="D70" s="249"/>
      <c r="E70" s="249"/>
      <c r="F70" s="249"/>
      <c r="G70" s="249"/>
      <c r="H70" s="249"/>
      <c r="I70" s="249"/>
      <c r="J70" s="149"/>
      <c r="K70" s="149"/>
      <c r="L70" s="149"/>
      <c r="M70" s="149"/>
      <c r="N70" s="149"/>
      <c r="O70" s="149"/>
      <c r="P70" s="149"/>
      <c r="Q70" s="149"/>
      <c r="R70" s="149"/>
      <c r="Y70" s="95"/>
      <c r="Z70" s="95"/>
      <c r="AA70" s="95"/>
      <c r="AB70" s="95"/>
      <c r="AC70" s="95"/>
      <c r="AD70" s="95"/>
    </row>
    <row r="71" spans="1:30" ht="10.5" customHeight="1" x14ac:dyDescent="0.2">
      <c r="A71" s="249"/>
      <c r="B71" s="249"/>
      <c r="C71" s="249"/>
      <c r="D71" s="249"/>
      <c r="E71" s="249"/>
      <c r="F71" s="249"/>
      <c r="G71" s="249"/>
      <c r="H71" s="249"/>
      <c r="I71" s="249"/>
      <c r="Y71" s="95"/>
      <c r="Z71" s="95"/>
      <c r="AA71" s="95"/>
      <c r="AB71" s="95"/>
      <c r="AC71" s="95"/>
      <c r="AD71" s="95"/>
    </row>
    <row r="72" spans="1:30" ht="10.5" customHeight="1" x14ac:dyDescent="0.2">
      <c r="A72" s="249"/>
      <c r="B72" s="249"/>
      <c r="C72" s="249"/>
      <c r="D72" s="249"/>
      <c r="E72" s="249"/>
      <c r="F72" s="249"/>
      <c r="G72" s="249"/>
      <c r="H72" s="249"/>
      <c r="I72" s="249"/>
      <c r="Y72" s="95"/>
      <c r="Z72" s="95"/>
      <c r="AA72" s="95"/>
      <c r="AB72" s="95"/>
      <c r="AC72" s="95"/>
      <c r="AD72" s="95"/>
    </row>
    <row r="73" spans="1:30" ht="10.5" customHeight="1" x14ac:dyDescent="0.2">
      <c r="A73" s="149"/>
      <c r="B73" s="149"/>
      <c r="C73" s="149"/>
      <c r="D73" s="149"/>
      <c r="E73" s="149"/>
      <c r="F73" s="149"/>
      <c r="G73" s="149"/>
      <c r="H73" s="149"/>
      <c r="I73" s="149"/>
      <c r="Y73" s="95"/>
      <c r="Z73" s="95"/>
      <c r="AA73" s="95"/>
      <c r="AB73" s="95"/>
      <c r="AC73" s="95"/>
      <c r="AD73" s="95"/>
    </row>
    <row r="74" spans="1:30" x14ac:dyDescent="0.2">
      <c r="A74" s="227" t="s">
        <v>321</v>
      </c>
      <c r="B74" s="227"/>
      <c r="C74" s="101"/>
    </row>
    <row r="75" spans="1:30" x14ac:dyDescent="0.2">
      <c r="B75" s="25"/>
    </row>
    <row r="76" spans="1:30" x14ac:dyDescent="0.2">
      <c r="B76" s="25"/>
    </row>
    <row r="77" spans="1:30" x14ac:dyDescent="0.2">
      <c r="B77" s="25"/>
    </row>
    <row r="78" spans="1:30" x14ac:dyDescent="0.2">
      <c r="B78" s="25"/>
      <c r="X78" s="95"/>
    </row>
    <row r="79" spans="1:30" x14ac:dyDescent="0.2">
      <c r="B79" s="25"/>
      <c r="X79" s="95"/>
    </row>
    <row r="80" spans="1:30" x14ac:dyDescent="0.2">
      <c r="B80" s="25"/>
      <c r="X80" s="95"/>
    </row>
    <row r="81" spans="2:24" x14ac:dyDescent="0.2">
      <c r="B81" s="25"/>
      <c r="X81" s="95"/>
    </row>
    <row r="82" spans="2:24" x14ac:dyDescent="0.2">
      <c r="B82" s="25"/>
    </row>
    <row r="83" spans="2:24" x14ac:dyDescent="0.2">
      <c r="B83" s="25"/>
    </row>
    <row r="84" spans="2:24" x14ac:dyDescent="0.2">
      <c r="B84" s="25"/>
    </row>
    <row r="85" spans="2:24" x14ac:dyDescent="0.2">
      <c r="B85" s="25"/>
    </row>
    <row r="86" spans="2:24" x14ac:dyDescent="0.2">
      <c r="B86" s="25"/>
    </row>
    <row r="87" spans="2:24" x14ac:dyDescent="0.2">
      <c r="B87" s="25"/>
    </row>
    <row r="88" spans="2:24" x14ac:dyDescent="0.2">
      <c r="B88" s="25"/>
    </row>
    <row r="89" spans="2:24" x14ac:dyDescent="0.2">
      <c r="B89" s="25"/>
    </row>
    <row r="90" spans="2:24" x14ac:dyDescent="0.2">
      <c r="B90" s="25"/>
    </row>
    <row r="91" spans="2:24" x14ac:dyDescent="0.2">
      <c r="B91" s="25"/>
    </row>
    <row r="92" spans="2:24" x14ac:dyDescent="0.2">
      <c r="B92" s="25"/>
    </row>
    <row r="93" spans="2:24" x14ac:dyDescent="0.2">
      <c r="B93" s="25"/>
    </row>
    <row r="94" spans="2:24" x14ac:dyDescent="0.2">
      <c r="B94" s="25"/>
    </row>
    <row r="95" spans="2:24" x14ac:dyDescent="0.2">
      <c r="B95" s="25"/>
    </row>
    <row r="96" spans="2:24" x14ac:dyDescent="0.2">
      <c r="B96" s="25"/>
    </row>
    <row r="97" spans="2:2" x14ac:dyDescent="0.2">
      <c r="B97" s="25"/>
    </row>
    <row r="98" spans="2:2" x14ac:dyDescent="0.2">
      <c r="B98" s="25"/>
    </row>
    <row r="99" spans="2:2" x14ac:dyDescent="0.2">
      <c r="B99" s="25"/>
    </row>
    <row r="100" spans="2:2" x14ac:dyDescent="0.2">
      <c r="B100" s="25"/>
    </row>
    <row r="101" spans="2:2" x14ac:dyDescent="0.2">
      <c r="B101" s="25"/>
    </row>
    <row r="102" spans="2:2" x14ac:dyDescent="0.2">
      <c r="B102" s="25"/>
    </row>
    <row r="103" spans="2:2" x14ac:dyDescent="0.2">
      <c r="B103" s="25"/>
    </row>
    <row r="104" spans="2:2" x14ac:dyDescent="0.2">
      <c r="B104" s="25"/>
    </row>
    <row r="105" spans="2:2" x14ac:dyDescent="0.2">
      <c r="B105" s="25"/>
    </row>
    <row r="106" spans="2:2" x14ac:dyDescent="0.2">
      <c r="B106" s="25"/>
    </row>
    <row r="107" spans="2:2" x14ac:dyDescent="0.2">
      <c r="B107" s="25"/>
    </row>
    <row r="108" spans="2:2" x14ac:dyDescent="0.2">
      <c r="B108" s="25"/>
    </row>
    <row r="109" spans="2:2" x14ac:dyDescent="0.2">
      <c r="B109" s="25"/>
    </row>
    <row r="110" spans="2:2" x14ac:dyDescent="0.2">
      <c r="B110" s="25"/>
    </row>
    <row r="111" spans="2:2" x14ac:dyDescent="0.2">
      <c r="B111" s="25"/>
    </row>
    <row r="112" spans="2:2" x14ac:dyDescent="0.2">
      <c r="B112" s="25"/>
    </row>
    <row r="113" spans="2:2" x14ac:dyDescent="0.2">
      <c r="B113" s="25"/>
    </row>
    <row r="114" spans="2:2" x14ac:dyDescent="0.2">
      <c r="B114" s="25"/>
    </row>
    <row r="115" spans="2:2" x14ac:dyDescent="0.2">
      <c r="B115" s="25"/>
    </row>
    <row r="116" spans="2:2" x14ac:dyDescent="0.2">
      <c r="B116" s="25"/>
    </row>
    <row r="117" spans="2:2" x14ac:dyDescent="0.2">
      <c r="B117" s="25"/>
    </row>
    <row r="118" spans="2:2" x14ac:dyDescent="0.2">
      <c r="B118" s="25"/>
    </row>
    <row r="119" spans="2:2" x14ac:dyDescent="0.2">
      <c r="B119" s="25"/>
    </row>
    <row r="120" spans="2:2" x14ac:dyDescent="0.2">
      <c r="B120" s="25"/>
    </row>
    <row r="121" spans="2:2" x14ac:dyDescent="0.2">
      <c r="B121" s="25"/>
    </row>
    <row r="122" spans="2:2" x14ac:dyDescent="0.2">
      <c r="B122" s="25"/>
    </row>
    <row r="123" spans="2:2" x14ac:dyDescent="0.2">
      <c r="B123" s="25"/>
    </row>
    <row r="124" spans="2:2" x14ac:dyDescent="0.2">
      <c r="B124" s="25"/>
    </row>
    <row r="125" spans="2:2" x14ac:dyDescent="0.2">
      <c r="B125" s="25"/>
    </row>
    <row r="126" spans="2:2" x14ac:dyDescent="0.2">
      <c r="B126" s="25"/>
    </row>
    <row r="127" spans="2:2" x14ac:dyDescent="0.2">
      <c r="B127" s="25"/>
    </row>
    <row r="128" spans="2:2" x14ac:dyDescent="0.2">
      <c r="B128" s="25"/>
    </row>
    <row r="129" spans="2:2" x14ac:dyDescent="0.2">
      <c r="B129" s="25"/>
    </row>
    <row r="130" spans="2:2" x14ac:dyDescent="0.2">
      <c r="B130" s="25"/>
    </row>
    <row r="131" spans="2:2" x14ac:dyDescent="0.2">
      <c r="B131" s="25"/>
    </row>
    <row r="132" spans="2:2" x14ac:dyDescent="0.2">
      <c r="B132" s="25"/>
    </row>
    <row r="133" spans="2:2" x14ac:dyDescent="0.2">
      <c r="B133" s="25"/>
    </row>
    <row r="134" spans="2:2" x14ac:dyDescent="0.2">
      <c r="B134" s="25"/>
    </row>
    <row r="135" spans="2:2" x14ac:dyDescent="0.2">
      <c r="B135" s="25"/>
    </row>
    <row r="136" spans="2:2" x14ac:dyDescent="0.2">
      <c r="B136" s="25"/>
    </row>
    <row r="137" spans="2:2" x14ac:dyDescent="0.2">
      <c r="B137" s="25"/>
    </row>
    <row r="138" spans="2:2" x14ac:dyDescent="0.2">
      <c r="B138" s="25"/>
    </row>
    <row r="139" spans="2:2" x14ac:dyDescent="0.2">
      <c r="B139" s="25"/>
    </row>
    <row r="140" spans="2:2" x14ac:dyDescent="0.2">
      <c r="B140" s="25"/>
    </row>
    <row r="141" spans="2:2" x14ac:dyDescent="0.2">
      <c r="B141" s="25"/>
    </row>
    <row r="142" spans="2:2" x14ac:dyDescent="0.2">
      <c r="B142" s="25"/>
    </row>
    <row r="143" spans="2:2" x14ac:dyDescent="0.2">
      <c r="B143" s="25"/>
    </row>
    <row r="144" spans="2:2" x14ac:dyDescent="0.2">
      <c r="B144" s="25"/>
    </row>
    <row r="145" spans="2:2" x14ac:dyDescent="0.2">
      <c r="B145" s="25"/>
    </row>
    <row r="146" spans="2:2" x14ac:dyDescent="0.2">
      <c r="B146" s="25"/>
    </row>
    <row r="147" spans="2:2" x14ac:dyDescent="0.2">
      <c r="B147" s="25"/>
    </row>
    <row r="148" spans="2:2" x14ac:dyDescent="0.2">
      <c r="B148" s="25"/>
    </row>
    <row r="149" spans="2:2" x14ac:dyDescent="0.2">
      <c r="B149" s="25"/>
    </row>
    <row r="150" spans="2:2" x14ac:dyDescent="0.2">
      <c r="B150" s="25"/>
    </row>
    <row r="151" spans="2:2" x14ac:dyDescent="0.2">
      <c r="B151" s="25"/>
    </row>
    <row r="152" spans="2:2" x14ac:dyDescent="0.2">
      <c r="B152" s="25"/>
    </row>
    <row r="153" spans="2:2" x14ac:dyDescent="0.2">
      <c r="B153" s="25"/>
    </row>
    <row r="154" spans="2:2" x14ac:dyDescent="0.2">
      <c r="B154" s="25"/>
    </row>
    <row r="155" spans="2:2" x14ac:dyDescent="0.2">
      <c r="B155" s="25"/>
    </row>
    <row r="156" spans="2:2" x14ac:dyDescent="0.2">
      <c r="B156" s="25"/>
    </row>
    <row r="157" spans="2:2" x14ac:dyDescent="0.2">
      <c r="B157" s="25"/>
    </row>
    <row r="158" spans="2:2" x14ac:dyDescent="0.2">
      <c r="B158" s="25"/>
    </row>
    <row r="159" spans="2:2" x14ac:dyDescent="0.2">
      <c r="B159" s="25"/>
    </row>
    <row r="160" spans="2:2" x14ac:dyDescent="0.2">
      <c r="B160" s="25"/>
    </row>
    <row r="161" spans="2:2" x14ac:dyDescent="0.2">
      <c r="B161" s="25"/>
    </row>
    <row r="162" spans="2:2" x14ac:dyDescent="0.2">
      <c r="B162" s="25"/>
    </row>
    <row r="163" spans="2:2" x14ac:dyDescent="0.2">
      <c r="B163" s="25"/>
    </row>
    <row r="164" spans="2:2" x14ac:dyDescent="0.2">
      <c r="B164" s="25"/>
    </row>
    <row r="165" spans="2:2" x14ac:dyDescent="0.2">
      <c r="B165" s="25"/>
    </row>
    <row r="166" spans="2:2" x14ac:dyDescent="0.2">
      <c r="B166" s="25"/>
    </row>
    <row r="167" spans="2:2" x14ac:dyDescent="0.2">
      <c r="B167" s="25"/>
    </row>
    <row r="168" spans="2:2" x14ac:dyDescent="0.2">
      <c r="B168" s="25"/>
    </row>
    <row r="169" spans="2:2" x14ac:dyDescent="0.2">
      <c r="B169" s="25"/>
    </row>
    <row r="170" spans="2:2" x14ac:dyDescent="0.2">
      <c r="B170" s="25"/>
    </row>
    <row r="171" spans="2:2" x14ac:dyDescent="0.2">
      <c r="B171" s="25"/>
    </row>
    <row r="172" spans="2:2" x14ac:dyDescent="0.2">
      <c r="B172" s="25"/>
    </row>
    <row r="173" spans="2:2" x14ac:dyDescent="0.2">
      <c r="B173" s="25"/>
    </row>
    <row r="174" spans="2:2" x14ac:dyDescent="0.2">
      <c r="B174" s="25"/>
    </row>
    <row r="175" spans="2:2" x14ac:dyDescent="0.2">
      <c r="B175" s="25"/>
    </row>
    <row r="176" spans="2:2" x14ac:dyDescent="0.2">
      <c r="B176" s="25"/>
    </row>
    <row r="177" spans="2:2" x14ac:dyDescent="0.2">
      <c r="B177" s="25"/>
    </row>
    <row r="178" spans="2:2" x14ac:dyDescent="0.2">
      <c r="B178" s="25"/>
    </row>
    <row r="179" spans="2:2" x14ac:dyDescent="0.2">
      <c r="B179" s="25"/>
    </row>
    <row r="180" spans="2:2" x14ac:dyDescent="0.2">
      <c r="B180" s="25"/>
    </row>
    <row r="181" spans="2:2" x14ac:dyDescent="0.2">
      <c r="B181" s="25"/>
    </row>
    <row r="182" spans="2:2" x14ac:dyDescent="0.2">
      <c r="B182" s="25"/>
    </row>
    <row r="183" spans="2:2" x14ac:dyDescent="0.2">
      <c r="B183" s="25"/>
    </row>
    <row r="184" spans="2:2" x14ac:dyDescent="0.2">
      <c r="B184" s="25"/>
    </row>
    <row r="185" spans="2:2" x14ac:dyDescent="0.2">
      <c r="B185" s="25"/>
    </row>
    <row r="186" spans="2:2" x14ac:dyDescent="0.2">
      <c r="B186" s="25"/>
    </row>
    <row r="187" spans="2:2" x14ac:dyDescent="0.2">
      <c r="B187" s="25"/>
    </row>
    <row r="188" spans="2:2" x14ac:dyDescent="0.2">
      <c r="B188" s="25"/>
    </row>
    <row r="189" spans="2:2" x14ac:dyDescent="0.2">
      <c r="B189" s="25"/>
    </row>
    <row r="190" spans="2:2" x14ac:dyDescent="0.2">
      <c r="B190" s="25"/>
    </row>
    <row r="191" spans="2:2" x14ac:dyDescent="0.2">
      <c r="B191" s="25"/>
    </row>
    <row r="192" spans="2:2" x14ac:dyDescent="0.2">
      <c r="B192" s="25"/>
    </row>
    <row r="193" spans="2:2" x14ac:dyDescent="0.2">
      <c r="B193" s="25"/>
    </row>
    <row r="194" spans="2:2" x14ac:dyDescent="0.2">
      <c r="B194" s="25"/>
    </row>
    <row r="195" spans="2:2" x14ac:dyDescent="0.2">
      <c r="B195" s="25"/>
    </row>
    <row r="196" spans="2:2" x14ac:dyDescent="0.2">
      <c r="B196" s="25"/>
    </row>
    <row r="197" spans="2:2" x14ac:dyDescent="0.2">
      <c r="B197" s="25"/>
    </row>
    <row r="198" spans="2:2" x14ac:dyDescent="0.2">
      <c r="B198" s="25"/>
    </row>
    <row r="199" spans="2:2" x14ac:dyDescent="0.2">
      <c r="B199" s="25"/>
    </row>
    <row r="200" spans="2:2" x14ac:dyDescent="0.2">
      <c r="B200" s="25"/>
    </row>
    <row r="201" spans="2:2" x14ac:dyDescent="0.2">
      <c r="B201" s="25"/>
    </row>
    <row r="202" spans="2:2" x14ac:dyDescent="0.2">
      <c r="B202" s="25"/>
    </row>
    <row r="203" spans="2:2" x14ac:dyDescent="0.2">
      <c r="B203" s="25"/>
    </row>
    <row r="204" spans="2:2" x14ac:dyDescent="0.2">
      <c r="B204" s="25"/>
    </row>
    <row r="205" spans="2:2" x14ac:dyDescent="0.2">
      <c r="B205" s="25"/>
    </row>
    <row r="206" spans="2:2" x14ac:dyDescent="0.2">
      <c r="B206" s="25"/>
    </row>
    <row r="207" spans="2:2" x14ac:dyDescent="0.2">
      <c r="B207" s="25"/>
    </row>
    <row r="208" spans="2:2" x14ac:dyDescent="0.2">
      <c r="B208" s="25"/>
    </row>
    <row r="209" spans="2:2" x14ac:dyDescent="0.2">
      <c r="B209" s="25"/>
    </row>
    <row r="210" spans="2:2" x14ac:dyDescent="0.2">
      <c r="B210" s="25"/>
    </row>
    <row r="211" spans="2:2" x14ac:dyDescent="0.2">
      <c r="B211" s="25"/>
    </row>
    <row r="212" spans="2:2" x14ac:dyDescent="0.2">
      <c r="B212" s="25"/>
    </row>
    <row r="213" spans="2:2" x14ac:dyDescent="0.2">
      <c r="B213" s="25"/>
    </row>
    <row r="214" spans="2:2" x14ac:dyDescent="0.2">
      <c r="B214" s="25"/>
    </row>
    <row r="215" spans="2:2" x14ac:dyDescent="0.2">
      <c r="B215" s="25"/>
    </row>
    <row r="216" spans="2:2" x14ac:dyDescent="0.2">
      <c r="B216" s="25"/>
    </row>
    <row r="217" spans="2:2" x14ac:dyDescent="0.2">
      <c r="B217" s="25"/>
    </row>
    <row r="218" spans="2:2" x14ac:dyDescent="0.2">
      <c r="B218" s="25"/>
    </row>
    <row r="219" spans="2:2" x14ac:dyDescent="0.2">
      <c r="B219" s="25"/>
    </row>
    <row r="220" spans="2:2" x14ac:dyDescent="0.2">
      <c r="B220" s="25"/>
    </row>
    <row r="221" spans="2:2" x14ac:dyDescent="0.2">
      <c r="B221" s="25"/>
    </row>
  </sheetData>
  <mergeCells count="23">
    <mergeCell ref="Z34:AD34"/>
    <mergeCell ref="A70:I72"/>
    <mergeCell ref="AA13:AC13"/>
    <mergeCell ref="Z14:AD14"/>
    <mergeCell ref="Z16:AD16"/>
    <mergeCell ref="Z25:AD25"/>
    <mergeCell ref="AA36:AC36"/>
    <mergeCell ref="A1:I1"/>
    <mergeCell ref="A74:B74"/>
    <mergeCell ref="A69:I69"/>
    <mergeCell ref="K1:L1"/>
    <mergeCell ref="A3:B5"/>
    <mergeCell ref="C47:C49"/>
    <mergeCell ref="E47:W47"/>
    <mergeCell ref="E48:W48"/>
    <mergeCell ref="C25:C27"/>
    <mergeCell ref="E25:W25"/>
    <mergeCell ref="E26:W26"/>
    <mergeCell ref="A25:B27"/>
    <mergeCell ref="A47:B49"/>
    <mergeCell ref="C3:C5"/>
    <mergeCell ref="E3:W3"/>
    <mergeCell ref="E4:W4"/>
  </mergeCells>
  <hyperlinks>
    <hyperlink ref="K1" location="Contents!A1" display="back to contents"/>
    <hyperlink ref="AC21" location="'Council 15-16'!A1" display="2015/16"/>
    <hyperlink ref="AB21" location="'Council 14-15'!A1" display="2014/15"/>
    <hyperlink ref="AA21" location="'Council 13-14'!A1" display="2013/14"/>
    <hyperlink ref="AC20" location="'Council 12-13'!A1" display="2012/13"/>
    <hyperlink ref="AB20" location="'Council 11-12'!A1" display="2011/12"/>
    <hyperlink ref="AA20" location="'Council 10-11'!A1" display="2010/11"/>
    <hyperlink ref="AC19" location="'Council 09-10'!A1" display="2009/10"/>
    <hyperlink ref="AB19" location="'Council 08-09'!A1" display="2008/09"/>
    <hyperlink ref="AA19" location="'Council 07-08'!A1" display="2007/08"/>
    <hyperlink ref="AC18" location="'Council 06-07'!A1" display="2006/07"/>
    <hyperlink ref="AB18" location="'Council 05-06'!A1" display="2005/06"/>
    <hyperlink ref="AA18" location="'Council 04-05'!A1" display="2004/05"/>
    <hyperlink ref="AC17" location="'Council 03-04'!A1" display="2003/04"/>
    <hyperlink ref="AB17" location="'Council 02-03'!A1" display="2002/03"/>
    <hyperlink ref="AA17" location="'Council 01-02'!A1" display="2001/02"/>
    <hyperlink ref="AA22" location="'Council 16-17'!A1" display="2016-17"/>
    <hyperlink ref="AB22" location="'Council 17-18'!A1" display="2017-18"/>
    <hyperlink ref="AC22" location="'Council 18-19'!A1" display="2018-19"/>
    <hyperlink ref="AA23" location="'Council 19-20'!A1" display="2019-20"/>
    <hyperlink ref="AA32" location="'NHS Board 19-20'!A1" display="2019-20"/>
    <hyperlink ref="AC31" location="'NHS Board 18-19'!A1" display="2018-19"/>
    <hyperlink ref="AB31" location="'NHS Board 17-18'!A1" display="2017-18"/>
    <hyperlink ref="AA31" location="'NHS Board 16-17'!A1" display="2016-17"/>
    <hyperlink ref="AC30" location="'NHS Board 15-16'!A1" display="2015-16"/>
    <hyperlink ref="AB30" location="'NHS Board 14-15'!A1" display="2014-15"/>
    <hyperlink ref="AA30" location="'NHS Board 13-14'!A1" display="2013-14"/>
    <hyperlink ref="AC29" location="'NHS Board 12-13'!A1" display="2012-13"/>
    <hyperlink ref="AB29" location="'NHS Board 11-12'!A1" display="2011-12"/>
    <hyperlink ref="AA29" location="'NHS Board 10-11'!A1" display="2010-11"/>
    <hyperlink ref="AA28" location="'NHS Board 07-08'!A1" display="2007-08"/>
    <hyperlink ref="AB28" location="'NHS Board 08-09'!A1" display="2008-09"/>
    <hyperlink ref="AC28" location="'NHS Board 09-10'!A1" display="2009-10"/>
    <hyperlink ref="AC27" location="'NHS Board 06-07'!A1" display="2006-07"/>
    <hyperlink ref="AB27" location="'NHS Board 05-06'!A1" display="2005-06"/>
    <hyperlink ref="AA27" location="'NHS Board 04-05'!A1" display="2004-05"/>
    <hyperlink ref="AC26" location="'NHS Board 03-04'!A1" display="2003-04"/>
    <hyperlink ref="AB26" location="'NHS Board 02-03'!A1" display="2002-03"/>
    <hyperlink ref="AA26" location="'NHS Board 01-02'!A1" display="2001-02"/>
    <hyperlink ref="AB35" location="'Migration 18-20'!A1" display="2018-2020 Totals"/>
    <hyperlink ref="AA36" location="'Migration 18-20 as % of MYE'!A1" display="2018-2020 as % of Population"/>
    <hyperlink ref="AB37" location="'Migration 18-20 Chart'!A1" display="Interactive Graph"/>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C893C7"/>
  </sheetPr>
  <dimension ref="A1:AD221"/>
  <sheetViews>
    <sheetView showGridLines="0" workbookViewId="0">
      <selection sqref="A1:I1"/>
    </sheetView>
  </sheetViews>
  <sheetFormatPr defaultRowHeight="15" x14ac:dyDescent="0.2"/>
  <cols>
    <col min="1" max="1" width="11.85546875" style="122" customWidth="1"/>
    <col min="2" max="2" width="24.7109375" style="155" customWidth="1"/>
    <col min="3" max="3" width="11.7109375" style="25" customWidth="1"/>
    <col min="4" max="4" width="5.7109375" style="25" customWidth="1"/>
    <col min="5" max="24" width="9.7109375" style="25" customWidth="1"/>
    <col min="25" max="25" width="9.140625" style="25" customWidth="1"/>
    <col min="26" max="26" width="11.42578125" style="25" customWidth="1"/>
    <col min="27" max="27" width="17.7109375" style="25" customWidth="1"/>
    <col min="28" max="28" width="17.85546875" style="25" customWidth="1"/>
    <col min="29" max="29" width="18.5703125" style="25" customWidth="1"/>
    <col min="30" max="30" width="12" style="25" customWidth="1"/>
    <col min="31" max="16384" width="9.140625" style="25"/>
  </cols>
  <sheetData>
    <row r="1" spans="1:30" ht="18" customHeight="1" x14ac:dyDescent="0.2">
      <c r="A1" s="226" t="s">
        <v>258</v>
      </c>
      <c r="B1" s="226"/>
      <c r="C1" s="226"/>
      <c r="D1" s="226"/>
      <c r="E1" s="226"/>
      <c r="F1" s="226"/>
      <c r="G1" s="226"/>
      <c r="H1" s="226"/>
      <c r="I1" s="226"/>
      <c r="J1" s="120"/>
      <c r="K1" s="228" t="s">
        <v>209</v>
      </c>
      <c r="L1" s="228"/>
      <c r="M1" s="120"/>
      <c r="N1" s="120"/>
    </row>
    <row r="2" spans="1:30" ht="15" customHeight="1" x14ac:dyDescent="0.2">
      <c r="B2" s="123"/>
      <c r="C2" s="124"/>
      <c r="D2" s="124"/>
      <c r="E2" s="124"/>
      <c r="F2" s="124"/>
      <c r="G2" s="124"/>
      <c r="H2" s="124"/>
      <c r="I2" s="124"/>
      <c r="J2" s="125"/>
      <c r="K2" s="125"/>
      <c r="L2" s="126"/>
      <c r="N2" s="127"/>
      <c r="O2" s="127"/>
      <c r="P2" s="127"/>
      <c r="W2" s="128"/>
    </row>
    <row r="3" spans="1:30" ht="18" customHeight="1" x14ac:dyDescent="0.2">
      <c r="A3" s="250" t="s">
        <v>201</v>
      </c>
      <c r="B3" s="251"/>
      <c r="C3" s="255" t="s">
        <v>34</v>
      </c>
      <c r="D3" s="129"/>
      <c r="E3" s="229" t="s">
        <v>2</v>
      </c>
      <c r="F3" s="229"/>
      <c r="G3" s="229"/>
      <c r="H3" s="229"/>
      <c r="I3" s="229"/>
      <c r="J3" s="229"/>
      <c r="K3" s="229"/>
      <c r="L3" s="229"/>
      <c r="M3" s="229"/>
      <c r="N3" s="229"/>
      <c r="O3" s="229"/>
      <c r="P3" s="229"/>
      <c r="Q3" s="229"/>
      <c r="R3" s="229"/>
      <c r="S3" s="229"/>
      <c r="T3" s="229"/>
      <c r="U3" s="229"/>
      <c r="V3" s="229"/>
      <c r="W3" s="230"/>
    </row>
    <row r="4" spans="1:30" s="95" customFormat="1" ht="18" customHeight="1" x14ac:dyDescent="0.2">
      <c r="A4" s="252"/>
      <c r="B4" s="251"/>
      <c r="C4" s="256"/>
      <c r="E4" s="229" t="s">
        <v>63</v>
      </c>
      <c r="F4" s="229"/>
      <c r="G4" s="229"/>
      <c r="H4" s="229"/>
      <c r="I4" s="229"/>
      <c r="J4" s="229"/>
      <c r="K4" s="229"/>
      <c r="L4" s="229"/>
      <c r="M4" s="229"/>
      <c r="N4" s="229"/>
      <c r="O4" s="229"/>
      <c r="P4" s="229"/>
      <c r="Q4" s="229"/>
      <c r="R4" s="229"/>
      <c r="S4" s="229"/>
      <c r="T4" s="229"/>
      <c r="U4" s="229"/>
      <c r="V4" s="229"/>
      <c r="W4" s="230"/>
      <c r="Y4" s="25"/>
      <c r="Z4" s="25"/>
      <c r="AA4" s="25"/>
      <c r="AB4" s="25"/>
      <c r="AC4" s="25"/>
      <c r="AD4" s="25"/>
    </row>
    <row r="5" spans="1:30" s="95" customFormat="1" ht="18" customHeight="1" x14ac:dyDescent="0.2">
      <c r="A5" s="253"/>
      <c r="B5" s="254"/>
      <c r="C5" s="257"/>
      <c r="D5" s="130"/>
      <c r="E5" s="131" t="s">
        <v>43</v>
      </c>
      <c r="F5" s="131" t="s">
        <v>44</v>
      </c>
      <c r="G5" s="131" t="s">
        <v>45</v>
      </c>
      <c r="H5" s="131" t="s">
        <v>46</v>
      </c>
      <c r="I5" s="131" t="s">
        <v>47</v>
      </c>
      <c r="J5" s="131" t="s">
        <v>48</v>
      </c>
      <c r="K5" s="131" t="s">
        <v>49</v>
      </c>
      <c r="L5" s="132" t="s">
        <v>50</v>
      </c>
      <c r="M5" s="131" t="s">
        <v>51</v>
      </c>
      <c r="N5" s="131" t="s">
        <v>52</v>
      </c>
      <c r="O5" s="131" t="s">
        <v>53</v>
      </c>
      <c r="P5" s="131" t="s">
        <v>54</v>
      </c>
      <c r="Q5" s="131" t="s">
        <v>55</v>
      </c>
      <c r="R5" s="131" t="s">
        <v>56</v>
      </c>
      <c r="S5" s="131" t="s">
        <v>57</v>
      </c>
      <c r="T5" s="131" t="s">
        <v>58</v>
      </c>
      <c r="U5" s="131" t="s">
        <v>59</v>
      </c>
      <c r="V5" s="131" t="s">
        <v>60</v>
      </c>
      <c r="W5" s="151" t="s">
        <v>42</v>
      </c>
      <c r="Y5" s="25"/>
      <c r="Z5" s="25"/>
      <c r="AA5" s="25"/>
      <c r="AB5" s="25"/>
      <c r="AC5" s="25"/>
      <c r="AD5" s="25"/>
    </row>
    <row r="6" spans="1:30" ht="15" customHeight="1" x14ac:dyDescent="0.2">
      <c r="A6" s="134" t="s">
        <v>133</v>
      </c>
      <c r="B6" s="135" t="s">
        <v>3</v>
      </c>
      <c r="C6" s="136">
        <v>18622</v>
      </c>
      <c r="D6" s="136"/>
      <c r="E6" s="136">
        <v>1480</v>
      </c>
      <c r="F6" s="136">
        <v>1060</v>
      </c>
      <c r="G6" s="136">
        <v>707</v>
      </c>
      <c r="H6" s="136">
        <v>2818</v>
      </c>
      <c r="I6" s="136">
        <v>2906</v>
      </c>
      <c r="J6" s="136">
        <v>-108</v>
      </c>
      <c r="K6" s="136">
        <v>1119</v>
      </c>
      <c r="L6" s="136">
        <v>1315</v>
      </c>
      <c r="M6" s="136">
        <v>1172</v>
      </c>
      <c r="N6" s="136">
        <v>1009</v>
      </c>
      <c r="O6" s="136">
        <v>1188</v>
      </c>
      <c r="P6" s="136">
        <v>1239</v>
      </c>
      <c r="Q6" s="136">
        <v>1120</v>
      </c>
      <c r="R6" s="136">
        <v>693</v>
      </c>
      <c r="S6" s="136">
        <v>340</v>
      </c>
      <c r="T6" s="136">
        <v>251</v>
      </c>
      <c r="U6" s="136">
        <v>170</v>
      </c>
      <c r="V6" s="136">
        <v>91</v>
      </c>
      <c r="W6" s="137">
        <v>52</v>
      </c>
    </row>
    <row r="7" spans="1:30" ht="15" customHeight="1" x14ac:dyDescent="0.2">
      <c r="B7" s="135" t="s">
        <v>69</v>
      </c>
      <c r="C7" s="136"/>
      <c r="D7" s="136"/>
      <c r="E7" s="136"/>
      <c r="F7" s="136"/>
      <c r="G7" s="136"/>
      <c r="H7" s="136"/>
      <c r="I7" s="136"/>
      <c r="J7" s="136"/>
      <c r="K7" s="136"/>
      <c r="L7" s="136"/>
      <c r="M7" s="136"/>
      <c r="N7" s="136"/>
      <c r="O7" s="136"/>
      <c r="P7" s="136"/>
      <c r="Q7" s="136"/>
      <c r="R7" s="136"/>
      <c r="S7" s="136"/>
      <c r="T7" s="136"/>
      <c r="U7" s="136"/>
      <c r="V7" s="136"/>
      <c r="W7" s="137"/>
    </row>
    <row r="8" spans="1:30" ht="15" customHeight="1" x14ac:dyDescent="0.2">
      <c r="B8" s="138" t="s">
        <v>203</v>
      </c>
      <c r="C8" s="139">
        <v>-205</v>
      </c>
      <c r="D8" s="139"/>
      <c r="E8" s="139">
        <v>74</v>
      </c>
      <c r="F8" s="139">
        <v>-12</v>
      </c>
      <c r="G8" s="139">
        <v>-37</v>
      </c>
      <c r="H8" s="139">
        <v>-351</v>
      </c>
      <c r="I8" s="139">
        <v>-26</v>
      </c>
      <c r="J8" s="139">
        <v>-66</v>
      </c>
      <c r="K8" s="139">
        <v>-8</v>
      </c>
      <c r="L8" s="139">
        <v>91</v>
      </c>
      <c r="M8" s="139">
        <v>-90</v>
      </c>
      <c r="N8" s="139">
        <v>55</v>
      </c>
      <c r="O8" s="139">
        <v>73</v>
      </c>
      <c r="P8" s="139">
        <v>44</v>
      </c>
      <c r="Q8" s="139">
        <v>79</v>
      </c>
      <c r="R8" s="139">
        <v>-4</v>
      </c>
      <c r="S8" s="139">
        <v>-12</v>
      </c>
      <c r="T8" s="139">
        <v>-29</v>
      </c>
      <c r="U8" s="139">
        <v>-11</v>
      </c>
      <c r="V8" s="139">
        <v>18</v>
      </c>
      <c r="W8" s="140">
        <v>7</v>
      </c>
    </row>
    <row r="9" spans="1:30" ht="15" customHeight="1" x14ac:dyDescent="0.2">
      <c r="A9" s="141" t="s">
        <v>168</v>
      </c>
      <c r="B9" s="138" t="s">
        <v>70</v>
      </c>
      <c r="C9" s="139">
        <v>1257</v>
      </c>
      <c r="D9" s="139"/>
      <c r="E9" s="139">
        <v>226</v>
      </c>
      <c r="F9" s="139">
        <v>119</v>
      </c>
      <c r="G9" s="139">
        <v>67</v>
      </c>
      <c r="H9" s="139">
        <v>-353</v>
      </c>
      <c r="I9" s="139">
        <v>-85</v>
      </c>
      <c r="J9" s="139">
        <v>-85</v>
      </c>
      <c r="K9" s="139">
        <v>169</v>
      </c>
      <c r="L9" s="139">
        <v>179</v>
      </c>
      <c r="M9" s="139">
        <v>147</v>
      </c>
      <c r="N9" s="139">
        <v>81</v>
      </c>
      <c r="O9" s="139">
        <v>123</v>
      </c>
      <c r="P9" s="139">
        <v>148</v>
      </c>
      <c r="Q9" s="139">
        <v>180</v>
      </c>
      <c r="R9" s="139">
        <v>122</v>
      </c>
      <c r="S9" s="139">
        <v>75</v>
      </c>
      <c r="T9" s="139">
        <v>56</v>
      </c>
      <c r="U9" s="139">
        <v>46</v>
      </c>
      <c r="V9" s="139">
        <v>35</v>
      </c>
      <c r="W9" s="140">
        <v>7</v>
      </c>
    </row>
    <row r="10" spans="1:30" ht="15" customHeight="1" x14ac:dyDescent="0.2">
      <c r="A10" s="141" t="s">
        <v>169</v>
      </c>
      <c r="B10" s="138" t="s">
        <v>71</v>
      </c>
      <c r="C10" s="139">
        <v>1385</v>
      </c>
      <c r="D10" s="139"/>
      <c r="E10" s="139">
        <v>132</v>
      </c>
      <c r="F10" s="139">
        <v>112</v>
      </c>
      <c r="G10" s="139">
        <v>79</v>
      </c>
      <c r="H10" s="139">
        <v>-195</v>
      </c>
      <c r="I10" s="139">
        <v>-15</v>
      </c>
      <c r="J10" s="139">
        <v>55</v>
      </c>
      <c r="K10" s="139">
        <v>160</v>
      </c>
      <c r="L10" s="139">
        <v>234</v>
      </c>
      <c r="M10" s="139">
        <v>110</v>
      </c>
      <c r="N10" s="139">
        <v>109</v>
      </c>
      <c r="O10" s="139">
        <v>123</v>
      </c>
      <c r="P10" s="139">
        <v>122</v>
      </c>
      <c r="Q10" s="139">
        <v>155</v>
      </c>
      <c r="R10" s="139">
        <v>107</v>
      </c>
      <c r="S10" s="139">
        <v>45</v>
      </c>
      <c r="T10" s="139">
        <v>34</v>
      </c>
      <c r="U10" s="139">
        <v>-3</v>
      </c>
      <c r="V10" s="139">
        <v>14</v>
      </c>
      <c r="W10" s="140">
        <v>7</v>
      </c>
    </row>
    <row r="11" spans="1:30" ht="15" customHeight="1" x14ac:dyDescent="0.2">
      <c r="A11" s="141" t="s">
        <v>170</v>
      </c>
      <c r="B11" s="138" t="s">
        <v>72</v>
      </c>
      <c r="C11" s="139">
        <v>1183</v>
      </c>
      <c r="D11" s="139"/>
      <c r="E11" s="139">
        <v>91</v>
      </c>
      <c r="F11" s="139">
        <v>35</v>
      </c>
      <c r="G11" s="139">
        <v>131</v>
      </c>
      <c r="H11" s="139">
        <v>-351</v>
      </c>
      <c r="I11" s="139">
        <v>-60</v>
      </c>
      <c r="J11" s="139">
        <v>75</v>
      </c>
      <c r="K11" s="139">
        <v>60</v>
      </c>
      <c r="L11" s="139">
        <v>158</v>
      </c>
      <c r="M11" s="139">
        <v>119</v>
      </c>
      <c r="N11" s="139">
        <v>118</v>
      </c>
      <c r="O11" s="139">
        <v>171</v>
      </c>
      <c r="P11" s="139">
        <v>246</v>
      </c>
      <c r="Q11" s="139">
        <v>188</v>
      </c>
      <c r="R11" s="139">
        <v>97</v>
      </c>
      <c r="S11" s="139">
        <v>33</v>
      </c>
      <c r="T11" s="139">
        <v>40</v>
      </c>
      <c r="U11" s="139">
        <v>12</v>
      </c>
      <c r="V11" s="139">
        <v>7</v>
      </c>
      <c r="W11" s="140">
        <v>13</v>
      </c>
    </row>
    <row r="12" spans="1:30" ht="15" customHeight="1" x14ac:dyDescent="0.2">
      <c r="A12" s="141" t="s">
        <v>171</v>
      </c>
      <c r="B12" s="138" t="s">
        <v>17</v>
      </c>
      <c r="C12" s="139">
        <v>2348</v>
      </c>
      <c r="D12" s="139"/>
      <c r="E12" s="139">
        <v>252</v>
      </c>
      <c r="F12" s="139">
        <v>141</v>
      </c>
      <c r="G12" s="139">
        <v>48</v>
      </c>
      <c r="H12" s="139">
        <v>592</v>
      </c>
      <c r="I12" s="139">
        <v>-226</v>
      </c>
      <c r="J12" s="139">
        <v>97</v>
      </c>
      <c r="K12" s="139">
        <v>421</v>
      </c>
      <c r="L12" s="139">
        <v>243</v>
      </c>
      <c r="M12" s="139">
        <v>108</v>
      </c>
      <c r="N12" s="139">
        <v>116</v>
      </c>
      <c r="O12" s="139">
        <v>118</v>
      </c>
      <c r="P12" s="139">
        <v>136</v>
      </c>
      <c r="Q12" s="139">
        <v>141</v>
      </c>
      <c r="R12" s="139">
        <v>75</v>
      </c>
      <c r="S12" s="139">
        <v>38</v>
      </c>
      <c r="T12" s="139">
        <v>3</v>
      </c>
      <c r="U12" s="139">
        <v>11</v>
      </c>
      <c r="V12" s="139">
        <v>11</v>
      </c>
      <c r="W12" s="140">
        <v>23</v>
      </c>
    </row>
    <row r="13" spans="1:30" ht="15" customHeight="1" x14ac:dyDescent="0.2">
      <c r="A13" s="141" t="s">
        <v>172</v>
      </c>
      <c r="B13" s="138" t="s">
        <v>73</v>
      </c>
      <c r="C13" s="139">
        <v>2051</v>
      </c>
      <c r="D13" s="139"/>
      <c r="E13" s="139">
        <v>329</v>
      </c>
      <c r="F13" s="139">
        <v>234</v>
      </c>
      <c r="G13" s="139">
        <v>138</v>
      </c>
      <c r="H13" s="139">
        <v>-202</v>
      </c>
      <c r="I13" s="139">
        <v>-183</v>
      </c>
      <c r="J13" s="139">
        <v>86</v>
      </c>
      <c r="K13" s="139">
        <v>462</v>
      </c>
      <c r="L13" s="139">
        <v>390</v>
      </c>
      <c r="M13" s="139">
        <v>270</v>
      </c>
      <c r="N13" s="139">
        <v>124</v>
      </c>
      <c r="O13" s="139">
        <v>84</v>
      </c>
      <c r="P13" s="139">
        <v>91</v>
      </c>
      <c r="Q13" s="139">
        <v>60</v>
      </c>
      <c r="R13" s="139">
        <v>46</v>
      </c>
      <c r="S13" s="139">
        <v>50</v>
      </c>
      <c r="T13" s="139">
        <v>21</v>
      </c>
      <c r="U13" s="139">
        <v>29</v>
      </c>
      <c r="V13" s="139">
        <v>17</v>
      </c>
      <c r="W13" s="140">
        <v>5</v>
      </c>
      <c r="Z13" s="27"/>
      <c r="AA13" s="239" t="s">
        <v>68</v>
      </c>
      <c r="AB13" s="239"/>
      <c r="AC13" s="239"/>
      <c r="AD13" s="27"/>
    </row>
    <row r="14" spans="1:30" ht="15" customHeight="1" x14ac:dyDescent="0.2">
      <c r="A14" s="141" t="s">
        <v>173</v>
      </c>
      <c r="B14" s="138" t="s">
        <v>74</v>
      </c>
      <c r="C14" s="139">
        <v>3019</v>
      </c>
      <c r="D14" s="139"/>
      <c r="E14" s="139">
        <v>334</v>
      </c>
      <c r="F14" s="139">
        <v>285</v>
      </c>
      <c r="G14" s="139">
        <v>131</v>
      </c>
      <c r="H14" s="139">
        <v>328</v>
      </c>
      <c r="I14" s="139">
        <v>-52</v>
      </c>
      <c r="J14" s="139">
        <v>-2</v>
      </c>
      <c r="K14" s="139">
        <v>273</v>
      </c>
      <c r="L14" s="139">
        <v>241</v>
      </c>
      <c r="M14" s="139">
        <v>240</v>
      </c>
      <c r="N14" s="139">
        <v>228</v>
      </c>
      <c r="O14" s="139">
        <v>190</v>
      </c>
      <c r="P14" s="139">
        <v>177</v>
      </c>
      <c r="Q14" s="139">
        <v>225</v>
      </c>
      <c r="R14" s="139">
        <v>166</v>
      </c>
      <c r="S14" s="139">
        <v>106</v>
      </c>
      <c r="T14" s="139">
        <v>51</v>
      </c>
      <c r="U14" s="139">
        <v>63</v>
      </c>
      <c r="V14" s="139">
        <v>22</v>
      </c>
      <c r="W14" s="140">
        <v>13</v>
      </c>
      <c r="Z14" s="240" t="s">
        <v>86</v>
      </c>
      <c r="AA14" s="240"/>
      <c r="AB14" s="240"/>
      <c r="AC14" s="240"/>
      <c r="AD14" s="240"/>
    </row>
    <row r="15" spans="1:30" ht="15" customHeight="1" x14ac:dyDescent="0.2">
      <c r="B15" s="138" t="s">
        <v>204</v>
      </c>
      <c r="C15" s="139">
        <v>-3428</v>
      </c>
      <c r="D15" s="139"/>
      <c r="E15" s="139">
        <v>-521</v>
      </c>
      <c r="F15" s="139">
        <v>-378</v>
      </c>
      <c r="G15" s="139">
        <v>-285</v>
      </c>
      <c r="H15" s="139">
        <v>1689</v>
      </c>
      <c r="I15" s="139">
        <v>662</v>
      </c>
      <c r="J15" s="139">
        <v>-654</v>
      </c>
      <c r="K15" s="139">
        <v>-825</v>
      </c>
      <c r="L15" s="139">
        <v>-842</v>
      </c>
      <c r="M15" s="139">
        <v>-465</v>
      </c>
      <c r="N15" s="139">
        <v>-333</v>
      </c>
      <c r="O15" s="139">
        <v>-200</v>
      </c>
      <c r="P15" s="139">
        <v>-220</v>
      </c>
      <c r="Q15" s="139">
        <v>-262</v>
      </c>
      <c r="R15" s="139">
        <v>-182</v>
      </c>
      <c r="S15" s="139">
        <v>-123</v>
      </c>
      <c r="T15" s="139">
        <v>-111</v>
      </c>
      <c r="U15" s="139">
        <v>-144</v>
      </c>
      <c r="V15" s="139">
        <v>-137</v>
      </c>
      <c r="W15" s="140">
        <v>-97</v>
      </c>
      <c r="Z15" s="28"/>
      <c r="AA15" s="28"/>
      <c r="AB15" s="28"/>
      <c r="AC15" s="28"/>
      <c r="AD15" s="28"/>
    </row>
    <row r="16" spans="1:30" ht="15" customHeight="1" x14ac:dyDescent="0.2">
      <c r="A16" s="122" t="s">
        <v>174</v>
      </c>
      <c r="B16" s="138" t="s">
        <v>75</v>
      </c>
      <c r="C16" s="139">
        <v>2850</v>
      </c>
      <c r="D16" s="139"/>
      <c r="E16" s="139">
        <v>238</v>
      </c>
      <c r="F16" s="139">
        <v>310</v>
      </c>
      <c r="G16" s="139">
        <v>170</v>
      </c>
      <c r="H16" s="139">
        <v>-506</v>
      </c>
      <c r="I16" s="139">
        <v>255</v>
      </c>
      <c r="J16" s="139">
        <v>170</v>
      </c>
      <c r="K16" s="139">
        <v>322</v>
      </c>
      <c r="L16" s="139">
        <v>370</v>
      </c>
      <c r="M16" s="139">
        <v>319</v>
      </c>
      <c r="N16" s="139">
        <v>271</v>
      </c>
      <c r="O16" s="139">
        <v>237</v>
      </c>
      <c r="P16" s="139">
        <v>262</v>
      </c>
      <c r="Q16" s="139">
        <v>143</v>
      </c>
      <c r="R16" s="139">
        <v>80</v>
      </c>
      <c r="S16" s="139">
        <v>56</v>
      </c>
      <c r="T16" s="139">
        <v>44</v>
      </c>
      <c r="U16" s="139">
        <v>49</v>
      </c>
      <c r="V16" s="139">
        <v>45</v>
      </c>
      <c r="W16" s="140">
        <v>15</v>
      </c>
      <c r="Z16" s="241" t="s">
        <v>125</v>
      </c>
      <c r="AA16" s="241"/>
      <c r="AB16" s="241"/>
      <c r="AC16" s="241"/>
      <c r="AD16" s="241"/>
    </row>
    <row r="17" spans="1:30" ht="15" customHeight="1" x14ac:dyDescent="0.2">
      <c r="A17" s="122" t="s">
        <v>175</v>
      </c>
      <c r="B17" s="138" t="s">
        <v>76</v>
      </c>
      <c r="C17" s="139">
        <v>1701</v>
      </c>
      <c r="D17" s="139"/>
      <c r="E17" s="139">
        <v>251</v>
      </c>
      <c r="F17" s="139">
        <v>129</v>
      </c>
      <c r="G17" s="139">
        <v>96</v>
      </c>
      <c r="H17" s="139">
        <v>-186</v>
      </c>
      <c r="I17" s="139">
        <v>24</v>
      </c>
      <c r="J17" s="139">
        <v>158</v>
      </c>
      <c r="K17" s="139">
        <v>186</v>
      </c>
      <c r="L17" s="139">
        <v>203</v>
      </c>
      <c r="M17" s="139">
        <v>148</v>
      </c>
      <c r="N17" s="139">
        <v>114</v>
      </c>
      <c r="O17" s="139">
        <v>24</v>
      </c>
      <c r="P17" s="139">
        <v>89</v>
      </c>
      <c r="Q17" s="139">
        <v>75</v>
      </c>
      <c r="R17" s="139">
        <v>77</v>
      </c>
      <c r="S17" s="139">
        <v>50</v>
      </c>
      <c r="T17" s="139">
        <v>61</v>
      </c>
      <c r="U17" s="139">
        <v>65</v>
      </c>
      <c r="V17" s="139">
        <v>65</v>
      </c>
      <c r="W17" s="140">
        <v>72</v>
      </c>
      <c r="Z17" s="29"/>
      <c r="AA17" s="30" t="s">
        <v>108</v>
      </c>
      <c r="AB17" s="30" t="s">
        <v>109</v>
      </c>
      <c r="AC17" s="30" t="s">
        <v>110</v>
      </c>
      <c r="AD17" s="31"/>
    </row>
    <row r="18" spans="1:30" ht="15" customHeight="1" x14ac:dyDescent="0.2">
      <c r="A18" s="122" t="s">
        <v>176</v>
      </c>
      <c r="B18" s="138" t="s">
        <v>77</v>
      </c>
      <c r="C18" s="139">
        <v>3615</v>
      </c>
      <c r="D18" s="139"/>
      <c r="E18" s="139">
        <v>-219</v>
      </c>
      <c r="F18" s="139">
        <v>-121</v>
      </c>
      <c r="G18" s="139">
        <v>-95</v>
      </c>
      <c r="H18" s="139">
        <v>2391</v>
      </c>
      <c r="I18" s="139">
        <v>2536</v>
      </c>
      <c r="J18" s="139">
        <v>270</v>
      </c>
      <c r="K18" s="139">
        <v>-289</v>
      </c>
      <c r="L18" s="139">
        <v>-339</v>
      </c>
      <c r="M18" s="139">
        <v>11</v>
      </c>
      <c r="N18" s="139">
        <v>-85</v>
      </c>
      <c r="O18" s="139">
        <v>9</v>
      </c>
      <c r="P18" s="139">
        <v>-160</v>
      </c>
      <c r="Q18" s="139">
        <v>-108</v>
      </c>
      <c r="R18" s="139">
        <v>-63</v>
      </c>
      <c r="S18" s="139">
        <v>-60</v>
      </c>
      <c r="T18" s="139">
        <v>-10</v>
      </c>
      <c r="U18" s="139">
        <v>5</v>
      </c>
      <c r="V18" s="139">
        <v>-33</v>
      </c>
      <c r="W18" s="140">
        <v>-25</v>
      </c>
      <c r="Z18" s="29"/>
      <c r="AA18" s="30" t="s">
        <v>111</v>
      </c>
      <c r="AB18" s="30" t="s">
        <v>112</v>
      </c>
      <c r="AC18" s="30" t="s">
        <v>113</v>
      </c>
      <c r="AD18" s="31"/>
    </row>
    <row r="19" spans="1:30" ht="15" customHeight="1" x14ac:dyDescent="0.2">
      <c r="A19" s="122" t="s">
        <v>177</v>
      </c>
      <c r="B19" s="138" t="s">
        <v>78</v>
      </c>
      <c r="C19" s="139">
        <v>261</v>
      </c>
      <c r="D19" s="139"/>
      <c r="E19" s="139">
        <v>23</v>
      </c>
      <c r="F19" s="139">
        <v>36</v>
      </c>
      <c r="G19" s="139">
        <v>34</v>
      </c>
      <c r="H19" s="139">
        <v>-57</v>
      </c>
      <c r="I19" s="139">
        <v>20</v>
      </c>
      <c r="J19" s="139">
        <v>14</v>
      </c>
      <c r="K19" s="139">
        <v>27</v>
      </c>
      <c r="L19" s="139">
        <v>34</v>
      </c>
      <c r="M19" s="139">
        <v>37</v>
      </c>
      <c r="N19" s="139">
        <v>19</v>
      </c>
      <c r="O19" s="139">
        <v>14</v>
      </c>
      <c r="P19" s="139">
        <v>21</v>
      </c>
      <c r="Q19" s="139">
        <v>9</v>
      </c>
      <c r="R19" s="139">
        <v>16</v>
      </c>
      <c r="S19" s="139">
        <v>1</v>
      </c>
      <c r="T19" s="139">
        <v>3</v>
      </c>
      <c r="U19" s="139">
        <v>3</v>
      </c>
      <c r="V19" s="139">
        <v>6</v>
      </c>
      <c r="W19" s="140">
        <v>1</v>
      </c>
      <c r="Z19" s="29"/>
      <c r="AA19" s="30" t="s">
        <v>114</v>
      </c>
      <c r="AB19" s="30" t="s">
        <v>115</v>
      </c>
      <c r="AC19" s="30" t="s">
        <v>116</v>
      </c>
      <c r="AD19" s="31"/>
    </row>
    <row r="20" spans="1:30" ht="15" customHeight="1" x14ac:dyDescent="0.2">
      <c r="A20" s="122" t="s">
        <v>178</v>
      </c>
      <c r="B20" s="138" t="s">
        <v>79</v>
      </c>
      <c r="C20" s="139">
        <v>72</v>
      </c>
      <c r="D20" s="139"/>
      <c r="E20" s="139">
        <v>27</v>
      </c>
      <c r="F20" s="139">
        <v>12</v>
      </c>
      <c r="G20" s="139">
        <v>21</v>
      </c>
      <c r="H20" s="139">
        <v>-103</v>
      </c>
      <c r="I20" s="139">
        <v>36</v>
      </c>
      <c r="J20" s="139">
        <v>-7</v>
      </c>
      <c r="K20" s="139">
        <v>19</v>
      </c>
      <c r="L20" s="139">
        <v>34</v>
      </c>
      <c r="M20" s="139">
        <v>14</v>
      </c>
      <c r="N20" s="139">
        <v>-12</v>
      </c>
      <c r="O20" s="139">
        <v>-4</v>
      </c>
      <c r="P20" s="139">
        <v>5</v>
      </c>
      <c r="Q20" s="139">
        <v>10</v>
      </c>
      <c r="R20" s="139">
        <v>9</v>
      </c>
      <c r="S20" s="139">
        <v>3</v>
      </c>
      <c r="T20" s="139">
        <v>4</v>
      </c>
      <c r="U20" s="139">
        <v>2</v>
      </c>
      <c r="V20" s="139">
        <v>2</v>
      </c>
      <c r="W20" s="140">
        <v>0</v>
      </c>
      <c r="Z20" s="29"/>
      <c r="AA20" s="30" t="s">
        <v>117</v>
      </c>
      <c r="AB20" s="30" t="s">
        <v>118</v>
      </c>
      <c r="AC20" s="30" t="s">
        <v>119</v>
      </c>
      <c r="AD20" s="31"/>
    </row>
    <row r="21" spans="1:30" ht="15" customHeight="1" x14ac:dyDescent="0.2">
      <c r="A21" s="122" t="s">
        <v>179</v>
      </c>
      <c r="B21" s="138" t="s">
        <v>80</v>
      </c>
      <c r="C21" s="139">
        <v>2267</v>
      </c>
      <c r="D21" s="139"/>
      <c r="E21" s="139">
        <v>213</v>
      </c>
      <c r="F21" s="139">
        <v>137</v>
      </c>
      <c r="G21" s="139">
        <v>181</v>
      </c>
      <c r="H21" s="139">
        <v>222</v>
      </c>
      <c r="I21" s="139">
        <v>4</v>
      </c>
      <c r="J21" s="139">
        <v>-245</v>
      </c>
      <c r="K21" s="139">
        <v>134</v>
      </c>
      <c r="L21" s="139">
        <v>273</v>
      </c>
      <c r="M21" s="139">
        <v>169</v>
      </c>
      <c r="N21" s="139">
        <v>171</v>
      </c>
      <c r="O21" s="139">
        <v>197</v>
      </c>
      <c r="P21" s="139">
        <v>246</v>
      </c>
      <c r="Q21" s="139">
        <v>216</v>
      </c>
      <c r="R21" s="139">
        <v>135</v>
      </c>
      <c r="S21" s="139">
        <v>76</v>
      </c>
      <c r="T21" s="139">
        <v>74</v>
      </c>
      <c r="U21" s="139">
        <v>38</v>
      </c>
      <c r="V21" s="139">
        <v>15</v>
      </c>
      <c r="W21" s="140">
        <v>11</v>
      </c>
      <c r="Z21" s="29"/>
      <c r="AA21" s="30" t="s">
        <v>120</v>
      </c>
      <c r="AB21" s="30" t="s">
        <v>121</v>
      </c>
      <c r="AC21" s="30" t="s">
        <v>122</v>
      </c>
      <c r="AD21" s="31"/>
    </row>
    <row r="22" spans="1:30" ht="15" customHeight="1" x14ac:dyDescent="0.2">
      <c r="A22" s="142" t="s">
        <v>180</v>
      </c>
      <c r="B22" s="138" t="s">
        <v>81</v>
      </c>
      <c r="C22" s="143">
        <v>246</v>
      </c>
      <c r="D22" s="143"/>
      <c r="E22" s="143">
        <v>30</v>
      </c>
      <c r="F22" s="143">
        <v>21</v>
      </c>
      <c r="G22" s="143">
        <v>28</v>
      </c>
      <c r="H22" s="143">
        <v>-100</v>
      </c>
      <c r="I22" s="143">
        <v>16</v>
      </c>
      <c r="J22" s="143">
        <v>26</v>
      </c>
      <c r="K22" s="143">
        <v>8</v>
      </c>
      <c r="L22" s="143">
        <v>46</v>
      </c>
      <c r="M22" s="143">
        <v>35</v>
      </c>
      <c r="N22" s="143">
        <v>33</v>
      </c>
      <c r="O22" s="143">
        <v>29</v>
      </c>
      <c r="P22" s="143">
        <v>32</v>
      </c>
      <c r="Q22" s="143">
        <v>9</v>
      </c>
      <c r="R22" s="143">
        <v>12</v>
      </c>
      <c r="S22" s="143">
        <v>2</v>
      </c>
      <c r="T22" s="143">
        <v>10</v>
      </c>
      <c r="U22" s="143">
        <v>5</v>
      </c>
      <c r="V22" s="143">
        <v>4</v>
      </c>
      <c r="W22" s="144">
        <v>0</v>
      </c>
      <c r="Z22" s="29"/>
      <c r="AA22" s="30" t="s">
        <v>124</v>
      </c>
      <c r="AB22" s="30" t="s">
        <v>128</v>
      </c>
      <c r="AC22" s="30" t="s">
        <v>214</v>
      </c>
      <c r="AD22" s="31"/>
    </row>
    <row r="23" spans="1:30" ht="15" customHeight="1" x14ac:dyDescent="0.2">
      <c r="B23" s="145"/>
      <c r="C23" s="95"/>
      <c r="D23" s="95"/>
      <c r="E23" s="95"/>
      <c r="F23" s="95"/>
      <c r="G23" s="95"/>
      <c r="H23" s="95"/>
      <c r="I23" s="95"/>
      <c r="J23" s="95"/>
      <c r="K23" s="95"/>
      <c r="L23" s="95"/>
      <c r="M23" s="95"/>
      <c r="N23" s="95"/>
      <c r="O23" s="95"/>
      <c r="P23" s="95"/>
      <c r="Q23" s="95"/>
      <c r="R23" s="95"/>
      <c r="S23" s="95"/>
      <c r="T23" s="95"/>
      <c r="U23" s="95"/>
      <c r="V23" s="95"/>
      <c r="W23" s="95"/>
      <c r="Z23" s="29"/>
      <c r="AA23" s="30" t="s">
        <v>325</v>
      </c>
      <c r="AB23" s="31"/>
      <c r="AC23" s="31"/>
      <c r="AD23" s="31"/>
    </row>
    <row r="24" spans="1:30" s="95" customFormat="1" ht="18" customHeight="1" x14ac:dyDescent="0.2">
      <c r="A24" s="122"/>
      <c r="B24" s="123"/>
      <c r="C24" s="146" t="s">
        <v>299</v>
      </c>
      <c r="D24" s="124"/>
      <c r="E24" s="124"/>
      <c r="F24" s="124"/>
      <c r="G24" s="124"/>
      <c r="H24" s="124"/>
      <c r="I24" s="124"/>
      <c r="J24" s="125"/>
      <c r="K24" s="125"/>
      <c r="L24" s="126"/>
      <c r="M24" s="25"/>
      <c r="N24" s="127"/>
      <c r="O24" s="127"/>
      <c r="P24" s="127"/>
      <c r="Q24" s="25"/>
      <c r="R24" s="25"/>
      <c r="S24" s="25"/>
      <c r="T24" s="25"/>
      <c r="U24" s="25"/>
      <c r="V24" s="25"/>
      <c r="W24" s="128"/>
      <c r="X24" s="25"/>
      <c r="Y24" s="25"/>
      <c r="Z24" s="32"/>
      <c r="AA24" s="32"/>
      <c r="AB24" s="32"/>
      <c r="AC24" s="32"/>
      <c r="AD24" s="32"/>
    </row>
    <row r="25" spans="1:30" s="95" customFormat="1" ht="18" customHeight="1" x14ac:dyDescent="0.2">
      <c r="A25" s="250" t="s">
        <v>201</v>
      </c>
      <c r="B25" s="251"/>
      <c r="C25" s="258" t="s">
        <v>34</v>
      </c>
      <c r="D25" s="129"/>
      <c r="E25" s="229" t="s">
        <v>0</v>
      </c>
      <c r="F25" s="229"/>
      <c r="G25" s="229"/>
      <c r="H25" s="229"/>
      <c r="I25" s="229"/>
      <c r="J25" s="229"/>
      <c r="K25" s="229"/>
      <c r="L25" s="229"/>
      <c r="M25" s="229"/>
      <c r="N25" s="229"/>
      <c r="O25" s="229"/>
      <c r="P25" s="229"/>
      <c r="Q25" s="229"/>
      <c r="R25" s="229"/>
      <c r="S25" s="229"/>
      <c r="T25" s="229"/>
      <c r="U25" s="229"/>
      <c r="V25" s="229"/>
      <c r="W25" s="230"/>
      <c r="X25" s="25"/>
      <c r="Y25" s="25"/>
      <c r="Z25" s="241" t="s">
        <v>126</v>
      </c>
      <c r="AA25" s="241"/>
      <c r="AB25" s="241"/>
      <c r="AC25" s="241"/>
      <c r="AD25" s="241"/>
    </row>
    <row r="26" spans="1:30" s="95" customFormat="1" ht="18" customHeight="1" x14ac:dyDescent="0.2">
      <c r="A26" s="252"/>
      <c r="B26" s="251"/>
      <c r="C26" s="259"/>
      <c r="E26" s="229" t="s">
        <v>63</v>
      </c>
      <c r="F26" s="229"/>
      <c r="G26" s="229"/>
      <c r="H26" s="229"/>
      <c r="I26" s="229"/>
      <c r="J26" s="229"/>
      <c r="K26" s="229"/>
      <c r="L26" s="229"/>
      <c r="M26" s="229"/>
      <c r="N26" s="229"/>
      <c r="O26" s="229"/>
      <c r="P26" s="229"/>
      <c r="Q26" s="229"/>
      <c r="R26" s="229"/>
      <c r="S26" s="229"/>
      <c r="T26" s="229"/>
      <c r="U26" s="229"/>
      <c r="V26" s="229"/>
      <c r="W26" s="230"/>
      <c r="X26" s="25"/>
      <c r="Y26" s="25"/>
      <c r="Z26" s="29"/>
      <c r="AA26" s="33" t="s">
        <v>108</v>
      </c>
      <c r="AB26" s="33" t="s">
        <v>109</v>
      </c>
      <c r="AC26" s="33" t="s">
        <v>110</v>
      </c>
      <c r="AD26" s="31"/>
    </row>
    <row r="27" spans="1:30" s="95" customFormat="1" ht="18" customHeight="1" x14ac:dyDescent="0.2">
      <c r="A27" s="253"/>
      <c r="B27" s="254"/>
      <c r="C27" s="260"/>
      <c r="D27" s="130"/>
      <c r="E27" s="131" t="s">
        <v>43</v>
      </c>
      <c r="F27" s="131" t="s">
        <v>44</v>
      </c>
      <c r="G27" s="131" t="s">
        <v>45</v>
      </c>
      <c r="H27" s="131" t="s">
        <v>46</v>
      </c>
      <c r="I27" s="131" t="s">
        <v>47</v>
      </c>
      <c r="J27" s="131" t="s">
        <v>48</v>
      </c>
      <c r="K27" s="131" t="s">
        <v>49</v>
      </c>
      <c r="L27" s="132" t="s">
        <v>50</v>
      </c>
      <c r="M27" s="131" t="s">
        <v>51</v>
      </c>
      <c r="N27" s="131" t="s">
        <v>52</v>
      </c>
      <c r="O27" s="131" t="s">
        <v>53</v>
      </c>
      <c r="P27" s="131" t="s">
        <v>54</v>
      </c>
      <c r="Q27" s="131" t="s">
        <v>55</v>
      </c>
      <c r="R27" s="131" t="s">
        <v>56</v>
      </c>
      <c r="S27" s="131" t="s">
        <v>57</v>
      </c>
      <c r="T27" s="131" t="s">
        <v>58</v>
      </c>
      <c r="U27" s="131" t="s">
        <v>59</v>
      </c>
      <c r="V27" s="131" t="s">
        <v>60</v>
      </c>
      <c r="W27" s="151" t="s">
        <v>42</v>
      </c>
      <c r="X27" s="25"/>
      <c r="Y27" s="25"/>
      <c r="Z27" s="29"/>
      <c r="AA27" s="33" t="s">
        <v>111</v>
      </c>
      <c r="AB27" s="33" t="s">
        <v>112</v>
      </c>
      <c r="AC27" s="33" t="s">
        <v>113</v>
      </c>
      <c r="AD27" s="31"/>
    </row>
    <row r="28" spans="1:30" ht="15" customHeight="1" x14ac:dyDescent="0.2">
      <c r="A28" s="134" t="s">
        <v>133</v>
      </c>
      <c r="B28" s="135" t="s">
        <v>3</v>
      </c>
      <c r="C28" s="136">
        <v>7571</v>
      </c>
      <c r="D28" s="136"/>
      <c r="E28" s="136">
        <v>675</v>
      </c>
      <c r="F28" s="136">
        <v>462</v>
      </c>
      <c r="G28" s="136">
        <v>360</v>
      </c>
      <c r="H28" s="136">
        <v>1143</v>
      </c>
      <c r="I28" s="136">
        <v>1278</v>
      </c>
      <c r="J28" s="136">
        <v>-539</v>
      </c>
      <c r="K28" s="136">
        <v>268</v>
      </c>
      <c r="L28" s="136">
        <v>534</v>
      </c>
      <c r="M28" s="136">
        <v>572</v>
      </c>
      <c r="N28" s="136">
        <v>416</v>
      </c>
      <c r="O28" s="136">
        <v>546</v>
      </c>
      <c r="P28" s="136">
        <v>538</v>
      </c>
      <c r="Q28" s="136">
        <v>543</v>
      </c>
      <c r="R28" s="136">
        <v>370</v>
      </c>
      <c r="S28" s="136">
        <v>191</v>
      </c>
      <c r="T28" s="136">
        <v>105</v>
      </c>
      <c r="U28" s="136">
        <v>46</v>
      </c>
      <c r="V28" s="136">
        <v>38</v>
      </c>
      <c r="W28" s="137">
        <v>25</v>
      </c>
      <c r="Z28" s="29"/>
      <c r="AA28" s="33" t="s">
        <v>114</v>
      </c>
      <c r="AB28" s="33" t="s">
        <v>115</v>
      </c>
      <c r="AC28" s="33" t="s">
        <v>116</v>
      </c>
      <c r="AD28" s="31"/>
    </row>
    <row r="29" spans="1:30" ht="15" customHeight="1" x14ac:dyDescent="0.2">
      <c r="B29" s="135" t="s">
        <v>69</v>
      </c>
      <c r="C29" s="136"/>
      <c r="D29" s="136"/>
      <c r="E29" s="136"/>
      <c r="F29" s="136"/>
      <c r="G29" s="136"/>
      <c r="H29" s="136"/>
      <c r="I29" s="136"/>
      <c r="J29" s="136"/>
      <c r="K29" s="136"/>
      <c r="L29" s="136"/>
      <c r="M29" s="136"/>
      <c r="N29" s="136"/>
      <c r="O29" s="136"/>
      <c r="P29" s="136"/>
      <c r="Q29" s="136"/>
      <c r="R29" s="136"/>
      <c r="S29" s="136"/>
      <c r="T29" s="136"/>
      <c r="U29" s="136"/>
      <c r="V29" s="136"/>
      <c r="W29" s="137"/>
      <c r="Z29" s="34"/>
      <c r="AA29" s="33" t="s">
        <v>117</v>
      </c>
      <c r="AB29" s="35" t="s">
        <v>118</v>
      </c>
      <c r="AC29" s="35" t="s">
        <v>119</v>
      </c>
      <c r="AD29" s="31"/>
    </row>
    <row r="30" spans="1:30" ht="15" customHeight="1" x14ac:dyDescent="0.2">
      <c r="B30" s="138" t="s">
        <v>203</v>
      </c>
      <c r="C30" s="139">
        <v>-216</v>
      </c>
      <c r="D30" s="139"/>
      <c r="E30" s="139">
        <v>52</v>
      </c>
      <c r="F30" s="139">
        <v>-37</v>
      </c>
      <c r="G30" s="139">
        <v>-12</v>
      </c>
      <c r="H30" s="139">
        <v>-143</v>
      </c>
      <c r="I30" s="139">
        <v>-83</v>
      </c>
      <c r="J30" s="139">
        <v>-92</v>
      </c>
      <c r="K30" s="139">
        <v>-2</v>
      </c>
      <c r="L30" s="139">
        <v>74</v>
      </c>
      <c r="M30" s="139">
        <v>-66</v>
      </c>
      <c r="N30" s="139">
        <v>6</v>
      </c>
      <c r="O30" s="139">
        <v>15</v>
      </c>
      <c r="P30" s="139">
        <v>14</v>
      </c>
      <c r="Q30" s="139">
        <v>52</v>
      </c>
      <c r="R30" s="139">
        <v>-2</v>
      </c>
      <c r="S30" s="139">
        <v>2</v>
      </c>
      <c r="T30" s="139">
        <v>-6</v>
      </c>
      <c r="U30" s="139">
        <v>7</v>
      </c>
      <c r="V30" s="139">
        <v>3</v>
      </c>
      <c r="W30" s="140">
        <v>2</v>
      </c>
      <c r="Y30" s="95"/>
      <c r="Z30" s="34"/>
      <c r="AA30" s="35" t="s">
        <v>120</v>
      </c>
      <c r="AB30" s="35" t="s">
        <v>121</v>
      </c>
      <c r="AC30" s="35" t="s">
        <v>122</v>
      </c>
      <c r="AD30" s="31"/>
    </row>
    <row r="31" spans="1:30" ht="15" customHeight="1" x14ac:dyDescent="0.2">
      <c r="A31" s="141" t="s">
        <v>168</v>
      </c>
      <c r="B31" s="138" t="s">
        <v>70</v>
      </c>
      <c r="C31" s="139">
        <v>517</v>
      </c>
      <c r="D31" s="139"/>
      <c r="E31" s="139">
        <v>97</v>
      </c>
      <c r="F31" s="139">
        <v>58</v>
      </c>
      <c r="G31" s="139">
        <v>28</v>
      </c>
      <c r="H31" s="139">
        <v>-104</v>
      </c>
      <c r="I31" s="139">
        <v>-101</v>
      </c>
      <c r="J31" s="139">
        <v>-106</v>
      </c>
      <c r="K31" s="139">
        <v>84</v>
      </c>
      <c r="L31" s="139">
        <v>76</v>
      </c>
      <c r="M31" s="139">
        <v>84</v>
      </c>
      <c r="N31" s="139">
        <v>30</v>
      </c>
      <c r="O31" s="139">
        <v>74</v>
      </c>
      <c r="P31" s="139">
        <v>74</v>
      </c>
      <c r="Q31" s="139">
        <v>57</v>
      </c>
      <c r="R31" s="139">
        <v>80</v>
      </c>
      <c r="S31" s="139">
        <v>33</v>
      </c>
      <c r="T31" s="139">
        <v>29</v>
      </c>
      <c r="U31" s="139">
        <v>12</v>
      </c>
      <c r="V31" s="139">
        <v>11</v>
      </c>
      <c r="W31" s="140">
        <v>1</v>
      </c>
      <c r="Y31" s="95"/>
      <c r="Z31" s="34"/>
      <c r="AA31" s="35" t="s">
        <v>124</v>
      </c>
      <c r="AB31" s="35" t="s">
        <v>128</v>
      </c>
      <c r="AC31" s="35" t="s">
        <v>214</v>
      </c>
      <c r="AD31" s="31"/>
    </row>
    <row r="32" spans="1:30" ht="15" customHeight="1" x14ac:dyDescent="0.2">
      <c r="A32" s="141" t="s">
        <v>169</v>
      </c>
      <c r="B32" s="138" t="s">
        <v>71</v>
      </c>
      <c r="C32" s="139">
        <v>679</v>
      </c>
      <c r="D32" s="139"/>
      <c r="E32" s="139">
        <v>68</v>
      </c>
      <c r="F32" s="139">
        <v>69</v>
      </c>
      <c r="G32" s="139">
        <v>52</v>
      </c>
      <c r="H32" s="139">
        <v>-86</v>
      </c>
      <c r="I32" s="139">
        <v>-14</v>
      </c>
      <c r="J32" s="139">
        <v>1</v>
      </c>
      <c r="K32" s="139">
        <v>63</v>
      </c>
      <c r="L32" s="139">
        <v>107</v>
      </c>
      <c r="M32" s="139">
        <v>51</v>
      </c>
      <c r="N32" s="139">
        <v>72</v>
      </c>
      <c r="O32" s="139">
        <v>61</v>
      </c>
      <c r="P32" s="139">
        <v>54</v>
      </c>
      <c r="Q32" s="139">
        <v>71</v>
      </c>
      <c r="R32" s="139">
        <v>52</v>
      </c>
      <c r="S32" s="139">
        <v>28</v>
      </c>
      <c r="T32" s="139">
        <v>18</v>
      </c>
      <c r="U32" s="139">
        <v>1</v>
      </c>
      <c r="V32" s="139">
        <v>5</v>
      </c>
      <c r="W32" s="140">
        <v>6</v>
      </c>
      <c r="Y32" s="95"/>
      <c r="Z32" s="34"/>
      <c r="AA32" s="35" t="s">
        <v>325</v>
      </c>
      <c r="AB32" s="36"/>
      <c r="AC32" s="36"/>
      <c r="AD32" s="36"/>
    </row>
    <row r="33" spans="1:30" ht="15" customHeight="1" x14ac:dyDescent="0.2">
      <c r="A33" s="141" t="s">
        <v>170</v>
      </c>
      <c r="B33" s="138" t="s">
        <v>72</v>
      </c>
      <c r="C33" s="139">
        <v>525</v>
      </c>
      <c r="D33" s="139"/>
      <c r="E33" s="139">
        <v>43</v>
      </c>
      <c r="F33" s="139">
        <v>13</v>
      </c>
      <c r="G33" s="139">
        <v>70</v>
      </c>
      <c r="H33" s="139">
        <v>-160</v>
      </c>
      <c r="I33" s="139">
        <v>-58</v>
      </c>
      <c r="J33" s="139">
        <v>27</v>
      </c>
      <c r="K33" s="139">
        <v>19</v>
      </c>
      <c r="L33" s="139">
        <v>58</v>
      </c>
      <c r="M33" s="139">
        <v>78</v>
      </c>
      <c r="N33" s="139">
        <v>45</v>
      </c>
      <c r="O33" s="139">
        <v>72</v>
      </c>
      <c r="P33" s="139">
        <v>117</v>
      </c>
      <c r="Q33" s="139">
        <v>97</v>
      </c>
      <c r="R33" s="139">
        <v>65</v>
      </c>
      <c r="S33" s="139">
        <v>32</v>
      </c>
      <c r="T33" s="139">
        <v>13</v>
      </c>
      <c r="U33" s="139">
        <v>1</v>
      </c>
      <c r="V33" s="139">
        <v>-5</v>
      </c>
      <c r="W33" s="140">
        <v>-2</v>
      </c>
      <c r="Y33" s="95"/>
      <c r="Z33" s="32"/>
      <c r="AA33" s="32"/>
      <c r="AB33" s="32"/>
      <c r="AC33" s="32"/>
      <c r="AD33" s="32"/>
    </row>
    <row r="34" spans="1:30" ht="15" customHeight="1" x14ac:dyDescent="0.2">
      <c r="A34" s="141" t="s">
        <v>171</v>
      </c>
      <c r="B34" s="138" t="s">
        <v>17</v>
      </c>
      <c r="C34" s="139">
        <v>1036</v>
      </c>
      <c r="D34" s="139"/>
      <c r="E34" s="139">
        <v>136</v>
      </c>
      <c r="F34" s="139">
        <v>66</v>
      </c>
      <c r="G34" s="139">
        <v>30</v>
      </c>
      <c r="H34" s="139">
        <v>260</v>
      </c>
      <c r="I34" s="139">
        <v>-106</v>
      </c>
      <c r="J34" s="139">
        <v>-10</v>
      </c>
      <c r="K34" s="139">
        <v>166</v>
      </c>
      <c r="L34" s="139">
        <v>119</v>
      </c>
      <c r="M34" s="139">
        <v>65</v>
      </c>
      <c r="N34" s="139">
        <v>55</v>
      </c>
      <c r="O34" s="139">
        <v>73</v>
      </c>
      <c r="P34" s="139">
        <v>50</v>
      </c>
      <c r="Q34" s="139">
        <v>76</v>
      </c>
      <c r="R34" s="139">
        <v>33</v>
      </c>
      <c r="S34" s="139">
        <v>22</v>
      </c>
      <c r="T34" s="139">
        <v>-2</v>
      </c>
      <c r="U34" s="139">
        <v>-4</v>
      </c>
      <c r="V34" s="139">
        <v>4</v>
      </c>
      <c r="W34" s="140">
        <v>3</v>
      </c>
      <c r="Z34" s="241" t="s">
        <v>127</v>
      </c>
      <c r="AA34" s="241"/>
      <c r="AB34" s="241"/>
      <c r="AC34" s="241"/>
      <c r="AD34" s="241"/>
    </row>
    <row r="35" spans="1:30" ht="15" customHeight="1" x14ac:dyDescent="0.2">
      <c r="A35" s="141" t="s">
        <v>172</v>
      </c>
      <c r="B35" s="138" t="s">
        <v>73</v>
      </c>
      <c r="C35" s="139">
        <v>891</v>
      </c>
      <c r="D35" s="139"/>
      <c r="E35" s="139">
        <v>149</v>
      </c>
      <c r="F35" s="139">
        <v>106</v>
      </c>
      <c r="G35" s="139">
        <v>75</v>
      </c>
      <c r="H35" s="139">
        <v>-97</v>
      </c>
      <c r="I35" s="139">
        <v>-100</v>
      </c>
      <c r="J35" s="139">
        <v>-29</v>
      </c>
      <c r="K35" s="139">
        <v>197</v>
      </c>
      <c r="L35" s="139">
        <v>196</v>
      </c>
      <c r="M35" s="139">
        <v>137</v>
      </c>
      <c r="N35" s="139">
        <v>64</v>
      </c>
      <c r="O35" s="139">
        <v>35</v>
      </c>
      <c r="P35" s="139">
        <v>49</v>
      </c>
      <c r="Q35" s="139">
        <v>34</v>
      </c>
      <c r="R35" s="139">
        <v>19</v>
      </c>
      <c r="S35" s="139">
        <v>24</v>
      </c>
      <c r="T35" s="139">
        <v>3</v>
      </c>
      <c r="U35" s="139">
        <v>22</v>
      </c>
      <c r="V35" s="139">
        <v>10</v>
      </c>
      <c r="W35" s="140">
        <v>-3</v>
      </c>
      <c r="Z35" s="37"/>
      <c r="AA35" s="38"/>
      <c r="AB35" s="39" t="s">
        <v>323</v>
      </c>
      <c r="AC35" s="37"/>
      <c r="AD35" s="39"/>
    </row>
    <row r="36" spans="1:30" ht="15" customHeight="1" x14ac:dyDescent="0.2">
      <c r="A36" s="141" t="s">
        <v>173</v>
      </c>
      <c r="B36" s="138" t="s">
        <v>74</v>
      </c>
      <c r="C36" s="139">
        <v>1328</v>
      </c>
      <c r="D36" s="139"/>
      <c r="E36" s="139">
        <v>202</v>
      </c>
      <c r="F36" s="139">
        <v>102</v>
      </c>
      <c r="G36" s="139">
        <v>45</v>
      </c>
      <c r="H36" s="139">
        <v>57</v>
      </c>
      <c r="I36" s="139">
        <v>79</v>
      </c>
      <c r="J36" s="139">
        <v>-83</v>
      </c>
      <c r="K36" s="139">
        <v>108</v>
      </c>
      <c r="L36" s="139">
        <v>110</v>
      </c>
      <c r="M36" s="139">
        <v>109</v>
      </c>
      <c r="N36" s="139">
        <v>94</v>
      </c>
      <c r="O36" s="139">
        <v>117</v>
      </c>
      <c r="P36" s="139">
        <v>86</v>
      </c>
      <c r="Q36" s="139">
        <v>94</v>
      </c>
      <c r="R36" s="139">
        <v>89</v>
      </c>
      <c r="S36" s="139">
        <v>68</v>
      </c>
      <c r="T36" s="139">
        <v>30</v>
      </c>
      <c r="U36" s="139">
        <v>10</v>
      </c>
      <c r="V36" s="139">
        <v>5</v>
      </c>
      <c r="W36" s="140">
        <v>6</v>
      </c>
      <c r="Z36" s="39"/>
      <c r="AA36" s="243" t="s">
        <v>324</v>
      </c>
      <c r="AB36" s="243"/>
      <c r="AC36" s="243"/>
      <c r="AD36" s="38"/>
    </row>
    <row r="37" spans="1:30" ht="15" customHeight="1" x14ac:dyDescent="0.2">
      <c r="B37" s="138" t="s">
        <v>204</v>
      </c>
      <c r="C37" s="139">
        <v>-1571</v>
      </c>
      <c r="D37" s="139"/>
      <c r="E37" s="139">
        <v>-292</v>
      </c>
      <c r="F37" s="139">
        <v>-233</v>
      </c>
      <c r="G37" s="139">
        <v>-146</v>
      </c>
      <c r="H37" s="139">
        <v>745</v>
      </c>
      <c r="I37" s="139">
        <v>590</v>
      </c>
      <c r="J37" s="139">
        <v>-286</v>
      </c>
      <c r="K37" s="139">
        <v>-376</v>
      </c>
      <c r="L37" s="139">
        <v>-434</v>
      </c>
      <c r="M37" s="139">
        <v>-267</v>
      </c>
      <c r="N37" s="139">
        <v>-204</v>
      </c>
      <c r="O37" s="139">
        <v>-99</v>
      </c>
      <c r="P37" s="139">
        <v>-111</v>
      </c>
      <c r="Q37" s="139">
        <v>-123</v>
      </c>
      <c r="R37" s="139">
        <v>-107</v>
      </c>
      <c r="S37" s="139">
        <v>-83</v>
      </c>
      <c r="T37" s="139">
        <v>-47</v>
      </c>
      <c r="U37" s="139">
        <v>-49</v>
      </c>
      <c r="V37" s="139">
        <v>-30</v>
      </c>
      <c r="W37" s="140">
        <v>-19</v>
      </c>
      <c r="Z37" s="38"/>
      <c r="AA37" s="38"/>
      <c r="AB37" s="39" t="s">
        <v>87</v>
      </c>
      <c r="AC37" s="38"/>
    </row>
    <row r="38" spans="1:30" ht="15" customHeight="1" x14ac:dyDescent="0.2">
      <c r="A38" s="122" t="s">
        <v>174</v>
      </c>
      <c r="B38" s="138" t="s">
        <v>75</v>
      </c>
      <c r="C38" s="139">
        <v>1132</v>
      </c>
      <c r="D38" s="139"/>
      <c r="E38" s="139">
        <v>121</v>
      </c>
      <c r="F38" s="139">
        <v>156</v>
      </c>
      <c r="G38" s="139">
        <v>89</v>
      </c>
      <c r="H38" s="139">
        <v>-205</v>
      </c>
      <c r="I38" s="139">
        <v>22</v>
      </c>
      <c r="J38" s="139">
        <v>21</v>
      </c>
      <c r="K38" s="139">
        <v>73</v>
      </c>
      <c r="L38" s="139">
        <v>131</v>
      </c>
      <c r="M38" s="139">
        <v>181</v>
      </c>
      <c r="N38" s="139">
        <v>118</v>
      </c>
      <c r="O38" s="139">
        <v>123</v>
      </c>
      <c r="P38" s="139">
        <v>122</v>
      </c>
      <c r="Q38" s="139">
        <v>66</v>
      </c>
      <c r="R38" s="139">
        <v>43</v>
      </c>
      <c r="S38" s="139">
        <v>31</v>
      </c>
      <c r="T38" s="139">
        <v>17</v>
      </c>
      <c r="U38" s="139">
        <v>8</v>
      </c>
      <c r="V38" s="139">
        <v>11</v>
      </c>
      <c r="W38" s="140">
        <v>4</v>
      </c>
    </row>
    <row r="39" spans="1:30" ht="15" customHeight="1" x14ac:dyDescent="0.2">
      <c r="A39" s="122" t="s">
        <v>175</v>
      </c>
      <c r="B39" s="138" t="s">
        <v>76</v>
      </c>
      <c r="C39" s="139">
        <v>603</v>
      </c>
      <c r="D39" s="139"/>
      <c r="E39" s="139">
        <v>107</v>
      </c>
      <c r="F39" s="139">
        <v>94</v>
      </c>
      <c r="G39" s="139">
        <v>32</v>
      </c>
      <c r="H39" s="139">
        <v>-100</v>
      </c>
      <c r="I39" s="139">
        <v>-49</v>
      </c>
      <c r="J39" s="139">
        <v>-7</v>
      </c>
      <c r="K39" s="139">
        <v>51</v>
      </c>
      <c r="L39" s="139">
        <v>101</v>
      </c>
      <c r="M39" s="139">
        <v>70</v>
      </c>
      <c r="N39" s="139">
        <v>88</v>
      </c>
      <c r="O39" s="139">
        <v>4</v>
      </c>
      <c r="P39" s="139">
        <v>28</v>
      </c>
      <c r="Q39" s="139">
        <v>45</v>
      </c>
      <c r="R39" s="139">
        <v>47</v>
      </c>
      <c r="S39" s="139">
        <v>21</v>
      </c>
      <c r="T39" s="139">
        <v>12</v>
      </c>
      <c r="U39" s="139">
        <v>19</v>
      </c>
      <c r="V39" s="139">
        <v>19</v>
      </c>
      <c r="W39" s="140">
        <v>21</v>
      </c>
    </row>
    <row r="40" spans="1:30" ht="15" customHeight="1" x14ac:dyDescent="0.2">
      <c r="A40" s="122" t="s">
        <v>176</v>
      </c>
      <c r="B40" s="138" t="s">
        <v>77</v>
      </c>
      <c r="C40" s="139">
        <v>1450</v>
      </c>
      <c r="D40" s="139"/>
      <c r="E40" s="139">
        <v>-119</v>
      </c>
      <c r="F40" s="139">
        <v>-57</v>
      </c>
      <c r="G40" s="139">
        <v>-35</v>
      </c>
      <c r="H40" s="139">
        <v>990</v>
      </c>
      <c r="I40" s="139">
        <v>1073</v>
      </c>
      <c r="J40" s="139">
        <v>188</v>
      </c>
      <c r="K40" s="139">
        <v>-149</v>
      </c>
      <c r="L40" s="139">
        <v>-197</v>
      </c>
      <c r="M40" s="139">
        <v>25</v>
      </c>
      <c r="N40" s="139">
        <v>-43</v>
      </c>
      <c r="O40" s="139">
        <v>-28</v>
      </c>
      <c r="P40" s="139">
        <v>-66</v>
      </c>
      <c r="Q40" s="139">
        <v>-60</v>
      </c>
      <c r="R40" s="139">
        <v>-42</v>
      </c>
      <c r="S40" s="139">
        <v>-26</v>
      </c>
      <c r="T40" s="139">
        <v>-4</v>
      </c>
      <c r="U40" s="139">
        <v>4</v>
      </c>
      <c r="V40" s="139">
        <v>-4</v>
      </c>
      <c r="W40" s="140">
        <v>0</v>
      </c>
    </row>
    <row r="41" spans="1:30" ht="15" customHeight="1" x14ac:dyDescent="0.2">
      <c r="A41" s="122" t="s">
        <v>177</v>
      </c>
      <c r="B41" s="138" t="s">
        <v>78</v>
      </c>
      <c r="C41" s="139">
        <v>107</v>
      </c>
      <c r="D41" s="139"/>
      <c r="E41" s="139">
        <v>11</v>
      </c>
      <c r="F41" s="139">
        <v>19</v>
      </c>
      <c r="G41" s="139">
        <v>15</v>
      </c>
      <c r="H41" s="139">
        <v>-30</v>
      </c>
      <c r="I41" s="139">
        <v>3</v>
      </c>
      <c r="J41" s="139">
        <v>0</v>
      </c>
      <c r="K41" s="139">
        <v>7</v>
      </c>
      <c r="L41" s="139">
        <v>10</v>
      </c>
      <c r="M41" s="139">
        <v>27</v>
      </c>
      <c r="N41" s="139">
        <v>12</v>
      </c>
      <c r="O41" s="139">
        <v>3</v>
      </c>
      <c r="P41" s="139">
        <v>14</v>
      </c>
      <c r="Q41" s="139">
        <v>-2</v>
      </c>
      <c r="R41" s="139">
        <v>7</v>
      </c>
      <c r="S41" s="139">
        <v>2</v>
      </c>
      <c r="T41" s="139">
        <v>4</v>
      </c>
      <c r="U41" s="139">
        <v>1</v>
      </c>
      <c r="V41" s="139">
        <v>4</v>
      </c>
      <c r="W41" s="140">
        <v>0</v>
      </c>
      <c r="X41" s="95"/>
    </row>
    <row r="42" spans="1:30" ht="15" customHeight="1" x14ac:dyDescent="0.2">
      <c r="A42" s="122" t="s">
        <v>178</v>
      </c>
      <c r="B42" s="138" t="s">
        <v>79</v>
      </c>
      <c r="C42" s="139">
        <v>13</v>
      </c>
      <c r="D42" s="139"/>
      <c r="E42" s="139">
        <v>9</v>
      </c>
      <c r="F42" s="139">
        <v>6</v>
      </c>
      <c r="G42" s="139">
        <v>16</v>
      </c>
      <c r="H42" s="139">
        <v>-49</v>
      </c>
      <c r="I42" s="139">
        <v>10</v>
      </c>
      <c r="J42" s="139">
        <v>-7</v>
      </c>
      <c r="K42" s="139">
        <v>5</v>
      </c>
      <c r="L42" s="139">
        <v>19</v>
      </c>
      <c r="M42" s="139">
        <v>9</v>
      </c>
      <c r="N42" s="139">
        <v>-12</v>
      </c>
      <c r="O42" s="139">
        <v>-7</v>
      </c>
      <c r="P42" s="139">
        <v>-1</v>
      </c>
      <c r="Q42" s="139">
        <v>4</v>
      </c>
      <c r="R42" s="139">
        <v>5</v>
      </c>
      <c r="S42" s="139">
        <v>1</v>
      </c>
      <c r="T42" s="139">
        <v>3</v>
      </c>
      <c r="U42" s="139">
        <v>2</v>
      </c>
      <c r="V42" s="139">
        <v>0</v>
      </c>
      <c r="W42" s="140">
        <v>0</v>
      </c>
      <c r="X42" s="95"/>
    </row>
    <row r="43" spans="1:30" ht="15" customHeight="1" x14ac:dyDescent="0.2">
      <c r="A43" s="122" t="s">
        <v>179</v>
      </c>
      <c r="B43" s="138" t="s">
        <v>80</v>
      </c>
      <c r="C43" s="139">
        <v>968</v>
      </c>
      <c r="D43" s="139"/>
      <c r="E43" s="139">
        <v>83</v>
      </c>
      <c r="F43" s="139">
        <v>91</v>
      </c>
      <c r="G43" s="139">
        <v>84</v>
      </c>
      <c r="H43" s="139">
        <v>94</v>
      </c>
      <c r="I43" s="139">
        <v>25</v>
      </c>
      <c r="J43" s="139">
        <v>-161</v>
      </c>
      <c r="K43" s="139">
        <v>23</v>
      </c>
      <c r="L43" s="139">
        <v>139</v>
      </c>
      <c r="M43" s="139">
        <v>61</v>
      </c>
      <c r="N43" s="139">
        <v>71</v>
      </c>
      <c r="O43" s="139">
        <v>87</v>
      </c>
      <c r="P43" s="139">
        <v>90</v>
      </c>
      <c r="Q43" s="139">
        <v>126</v>
      </c>
      <c r="R43" s="139">
        <v>74</v>
      </c>
      <c r="S43" s="139">
        <v>37</v>
      </c>
      <c r="T43" s="139">
        <v>31</v>
      </c>
      <c r="U43" s="139">
        <v>6</v>
      </c>
      <c r="V43" s="139">
        <v>2</v>
      </c>
      <c r="W43" s="140">
        <v>5</v>
      </c>
      <c r="X43" s="95"/>
    </row>
    <row r="44" spans="1:30" ht="15" customHeight="1" x14ac:dyDescent="0.2">
      <c r="A44" s="142" t="s">
        <v>180</v>
      </c>
      <c r="B44" s="138" t="s">
        <v>81</v>
      </c>
      <c r="C44" s="143">
        <v>109</v>
      </c>
      <c r="D44" s="143"/>
      <c r="E44" s="143">
        <v>8</v>
      </c>
      <c r="F44" s="143">
        <v>9</v>
      </c>
      <c r="G44" s="143">
        <v>17</v>
      </c>
      <c r="H44" s="143">
        <v>-29</v>
      </c>
      <c r="I44" s="143">
        <v>-13</v>
      </c>
      <c r="J44" s="143">
        <v>5</v>
      </c>
      <c r="K44" s="143">
        <v>-1</v>
      </c>
      <c r="L44" s="143">
        <v>25</v>
      </c>
      <c r="M44" s="143">
        <v>8</v>
      </c>
      <c r="N44" s="143">
        <v>20</v>
      </c>
      <c r="O44" s="143">
        <v>16</v>
      </c>
      <c r="P44" s="143">
        <v>18</v>
      </c>
      <c r="Q44" s="143">
        <v>6</v>
      </c>
      <c r="R44" s="143">
        <v>7</v>
      </c>
      <c r="S44" s="143">
        <v>-1</v>
      </c>
      <c r="T44" s="143">
        <v>4</v>
      </c>
      <c r="U44" s="143">
        <v>6</v>
      </c>
      <c r="V44" s="143">
        <v>3</v>
      </c>
      <c r="W44" s="144">
        <v>1</v>
      </c>
      <c r="X44" s="95"/>
    </row>
    <row r="45" spans="1:30" x14ac:dyDescent="0.2">
      <c r="B45" s="145"/>
      <c r="C45" s="95"/>
      <c r="D45" s="95"/>
      <c r="E45" s="95"/>
      <c r="F45" s="95"/>
      <c r="G45" s="95"/>
      <c r="H45" s="95"/>
      <c r="I45" s="95"/>
      <c r="J45" s="95"/>
      <c r="K45" s="95"/>
      <c r="L45" s="95"/>
      <c r="M45" s="95"/>
      <c r="N45" s="95"/>
      <c r="O45" s="95"/>
      <c r="P45" s="95"/>
      <c r="Q45" s="95"/>
      <c r="R45" s="95"/>
      <c r="S45" s="95"/>
      <c r="T45" s="95"/>
      <c r="U45" s="95"/>
      <c r="V45" s="95"/>
      <c r="W45" s="95"/>
    </row>
    <row r="46" spans="1:30" s="95" customFormat="1" ht="15.75" x14ac:dyDescent="0.2">
      <c r="A46" s="122"/>
      <c r="B46" s="123"/>
      <c r="C46" s="146" t="s">
        <v>299</v>
      </c>
      <c r="D46" s="124"/>
      <c r="E46" s="124"/>
      <c r="F46" s="124"/>
      <c r="G46" s="124"/>
      <c r="H46" s="124"/>
      <c r="I46" s="124"/>
      <c r="J46" s="125"/>
      <c r="K46" s="125"/>
      <c r="L46" s="126"/>
      <c r="M46" s="25"/>
      <c r="N46" s="127"/>
      <c r="O46" s="127"/>
      <c r="P46" s="127"/>
      <c r="Q46" s="25"/>
      <c r="R46" s="25"/>
      <c r="S46" s="25"/>
      <c r="T46" s="25"/>
      <c r="U46" s="25"/>
      <c r="V46" s="25"/>
      <c r="W46" s="128"/>
      <c r="X46" s="25"/>
      <c r="Y46" s="25"/>
      <c r="Z46" s="25"/>
      <c r="AA46" s="25"/>
      <c r="AB46" s="25"/>
      <c r="AC46" s="25"/>
      <c r="AD46" s="25"/>
    </row>
    <row r="47" spans="1:30" s="95" customFormat="1" ht="18" customHeight="1" x14ac:dyDescent="0.2">
      <c r="A47" s="250" t="s">
        <v>201</v>
      </c>
      <c r="B47" s="251"/>
      <c r="C47" s="255" t="s">
        <v>34</v>
      </c>
      <c r="D47" s="129"/>
      <c r="E47" s="229" t="s">
        <v>1</v>
      </c>
      <c r="F47" s="229"/>
      <c r="G47" s="229"/>
      <c r="H47" s="229"/>
      <c r="I47" s="229"/>
      <c r="J47" s="229"/>
      <c r="K47" s="229"/>
      <c r="L47" s="229"/>
      <c r="M47" s="229"/>
      <c r="N47" s="229"/>
      <c r="O47" s="229"/>
      <c r="P47" s="229"/>
      <c r="Q47" s="229"/>
      <c r="R47" s="229"/>
      <c r="S47" s="229"/>
      <c r="T47" s="229"/>
      <c r="U47" s="229"/>
      <c r="V47" s="229"/>
      <c r="W47" s="230"/>
      <c r="X47" s="25"/>
      <c r="Y47" s="25"/>
      <c r="Z47" s="25"/>
      <c r="AA47" s="25"/>
      <c r="AB47" s="25"/>
      <c r="AC47" s="25"/>
      <c r="AD47" s="25"/>
    </row>
    <row r="48" spans="1:30" s="95" customFormat="1" ht="18" customHeight="1" x14ac:dyDescent="0.2">
      <c r="A48" s="252"/>
      <c r="B48" s="251"/>
      <c r="C48" s="256"/>
      <c r="E48" s="229" t="s">
        <v>63</v>
      </c>
      <c r="F48" s="229"/>
      <c r="G48" s="229"/>
      <c r="H48" s="229"/>
      <c r="I48" s="229"/>
      <c r="J48" s="229"/>
      <c r="K48" s="229"/>
      <c r="L48" s="229"/>
      <c r="M48" s="229"/>
      <c r="N48" s="229"/>
      <c r="O48" s="229"/>
      <c r="P48" s="229"/>
      <c r="Q48" s="229"/>
      <c r="R48" s="229"/>
      <c r="S48" s="229"/>
      <c r="T48" s="229"/>
      <c r="U48" s="229"/>
      <c r="V48" s="229"/>
      <c r="W48" s="230"/>
      <c r="X48" s="25"/>
      <c r="Y48" s="25"/>
      <c r="Z48" s="25"/>
      <c r="AA48" s="25"/>
      <c r="AB48" s="25"/>
      <c r="AC48" s="25"/>
      <c r="AD48" s="25"/>
    </row>
    <row r="49" spans="1:30" s="95" customFormat="1" ht="18" customHeight="1" x14ac:dyDescent="0.2">
      <c r="A49" s="253"/>
      <c r="B49" s="254"/>
      <c r="C49" s="257"/>
      <c r="D49" s="130"/>
      <c r="E49" s="131" t="s">
        <v>43</v>
      </c>
      <c r="F49" s="131" t="s">
        <v>44</v>
      </c>
      <c r="G49" s="131" t="s">
        <v>45</v>
      </c>
      <c r="H49" s="131" t="s">
        <v>46</v>
      </c>
      <c r="I49" s="131" t="s">
        <v>47</v>
      </c>
      <c r="J49" s="131" t="s">
        <v>48</v>
      </c>
      <c r="K49" s="131" t="s">
        <v>49</v>
      </c>
      <c r="L49" s="132" t="s">
        <v>50</v>
      </c>
      <c r="M49" s="131" t="s">
        <v>51</v>
      </c>
      <c r="N49" s="131" t="s">
        <v>52</v>
      </c>
      <c r="O49" s="131" t="s">
        <v>53</v>
      </c>
      <c r="P49" s="131" t="s">
        <v>54</v>
      </c>
      <c r="Q49" s="131" t="s">
        <v>55</v>
      </c>
      <c r="R49" s="131" t="s">
        <v>56</v>
      </c>
      <c r="S49" s="131" t="s">
        <v>57</v>
      </c>
      <c r="T49" s="131" t="s">
        <v>58</v>
      </c>
      <c r="U49" s="131" t="s">
        <v>59</v>
      </c>
      <c r="V49" s="131" t="s">
        <v>60</v>
      </c>
      <c r="W49" s="151" t="s">
        <v>42</v>
      </c>
      <c r="X49" s="25"/>
      <c r="Y49" s="25"/>
      <c r="Z49" s="25"/>
      <c r="AA49" s="25"/>
      <c r="AB49" s="25"/>
      <c r="AC49" s="25"/>
      <c r="AD49" s="25"/>
    </row>
    <row r="50" spans="1:30" ht="15" customHeight="1" x14ac:dyDescent="0.2">
      <c r="A50" s="134" t="s">
        <v>133</v>
      </c>
      <c r="B50" s="135" t="s">
        <v>3</v>
      </c>
      <c r="C50" s="136">
        <v>11051</v>
      </c>
      <c r="D50" s="136"/>
      <c r="E50" s="136">
        <v>805</v>
      </c>
      <c r="F50" s="136">
        <v>598</v>
      </c>
      <c r="G50" s="136">
        <v>347</v>
      </c>
      <c r="H50" s="136">
        <v>1675</v>
      </c>
      <c r="I50" s="136">
        <v>1628</v>
      </c>
      <c r="J50" s="136">
        <v>431</v>
      </c>
      <c r="K50" s="136">
        <v>851</v>
      </c>
      <c r="L50" s="136">
        <v>781</v>
      </c>
      <c r="M50" s="136">
        <v>600</v>
      </c>
      <c r="N50" s="136">
        <v>593</v>
      </c>
      <c r="O50" s="136">
        <v>642</v>
      </c>
      <c r="P50" s="136">
        <v>701</v>
      </c>
      <c r="Q50" s="136">
        <v>577</v>
      </c>
      <c r="R50" s="136">
        <v>323</v>
      </c>
      <c r="S50" s="136">
        <v>149</v>
      </c>
      <c r="T50" s="136">
        <v>146</v>
      </c>
      <c r="U50" s="136">
        <v>124</v>
      </c>
      <c r="V50" s="136">
        <v>53</v>
      </c>
      <c r="W50" s="137">
        <v>27</v>
      </c>
    </row>
    <row r="51" spans="1:30" ht="15" customHeight="1" x14ac:dyDescent="0.2">
      <c r="B51" s="135" t="s">
        <v>69</v>
      </c>
      <c r="C51" s="136"/>
      <c r="D51" s="136"/>
      <c r="E51" s="136"/>
      <c r="F51" s="136"/>
      <c r="G51" s="136"/>
      <c r="H51" s="136"/>
      <c r="I51" s="136"/>
      <c r="J51" s="136"/>
      <c r="K51" s="136"/>
      <c r="L51" s="136"/>
      <c r="M51" s="136"/>
      <c r="N51" s="136"/>
      <c r="O51" s="136"/>
      <c r="P51" s="136"/>
      <c r="Q51" s="136"/>
      <c r="R51" s="136"/>
      <c r="S51" s="136"/>
      <c r="T51" s="136"/>
      <c r="U51" s="136"/>
      <c r="V51" s="136"/>
      <c r="W51" s="137"/>
    </row>
    <row r="52" spans="1:30" ht="15" customHeight="1" x14ac:dyDescent="0.2">
      <c r="B52" s="138" t="s">
        <v>203</v>
      </c>
      <c r="C52" s="139">
        <v>11</v>
      </c>
      <c r="D52" s="139"/>
      <c r="E52" s="139">
        <v>22</v>
      </c>
      <c r="F52" s="139">
        <v>25</v>
      </c>
      <c r="G52" s="139">
        <v>-25</v>
      </c>
      <c r="H52" s="139">
        <v>-208</v>
      </c>
      <c r="I52" s="139">
        <v>57</v>
      </c>
      <c r="J52" s="139">
        <v>26</v>
      </c>
      <c r="K52" s="139">
        <v>-6</v>
      </c>
      <c r="L52" s="139">
        <v>17</v>
      </c>
      <c r="M52" s="139">
        <v>-24</v>
      </c>
      <c r="N52" s="139">
        <v>49</v>
      </c>
      <c r="O52" s="139">
        <v>58</v>
      </c>
      <c r="P52" s="139">
        <v>30</v>
      </c>
      <c r="Q52" s="139">
        <v>27</v>
      </c>
      <c r="R52" s="139">
        <v>-2</v>
      </c>
      <c r="S52" s="139">
        <v>-14</v>
      </c>
      <c r="T52" s="139">
        <v>-23</v>
      </c>
      <c r="U52" s="139">
        <v>-18</v>
      </c>
      <c r="V52" s="139">
        <v>15</v>
      </c>
      <c r="W52" s="140">
        <v>5</v>
      </c>
    </row>
    <row r="53" spans="1:30" ht="15" customHeight="1" x14ac:dyDescent="0.2">
      <c r="A53" s="141" t="s">
        <v>168</v>
      </c>
      <c r="B53" s="138" t="s">
        <v>70</v>
      </c>
      <c r="C53" s="139">
        <v>740</v>
      </c>
      <c r="D53" s="139"/>
      <c r="E53" s="139">
        <v>129</v>
      </c>
      <c r="F53" s="139">
        <v>61</v>
      </c>
      <c r="G53" s="139">
        <v>39</v>
      </c>
      <c r="H53" s="139">
        <v>-249</v>
      </c>
      <c r="I53" s="139">
        <v>16</v>
      </c>
      <c r="J53" s="139">
        <v>21</v>
      </c>
      <c r="K53" s="139">
        <v>85</v>
      </c>
      <c r="L53" s="139">
        <v>103</v>
      </c>
      <c r="M53" s="139">
        <v>63</v>
      </c>
      <c r="N53" s="139">
        <v>51</v>
      </c>
      <c r="O53" s="139">
        <v>49</v>
      </c>
      <c r="P53" s="139">
        <v>74</v>
      </c>
      <c r="Q53" s="139">
        <v>123</v>
      </c>
      <c r="R53" s="139">
        <v>42</v>
      </c>
      <c r="S53" s="139">
        <v>42</v>
      </c>
      <c r="T53" s="139">
        <v>27</v>
      </c>
      <c r="U53" s="139">
        <v>34</v>
      </c>
      <c r="V53" s="139">
        <v>24</v>
      </c>
      <c r="W53" s="140">
        <v>6</v>
      </c>
    </row>
    <row r="54" spans="1:30" ht="15" customHeight="1" x14ac:dyDescent="0.2">
      <c r="A54" s="141" t="s">
        <v>169</v>
      </c>
      <c r="B54" s="138" t="s">
        <v>71</v>
      </c>
      <c r="C54" s="139">
        <v>706</v>
      </c>
      <c r="D54" s="139"/>
      <c r="E54" s="139">
        <v>64</v>
      </c>
      <c r="F54" s="139">
        <v>43</v>
      </c>
      <c r="G54" s="139">
        <v>27</v>
      </c>
      <c r="H54" s="139">
        <v>-109</v>
      </c>
      <c r="I54" s="139">
        <v>-1</v>
      </c>
      <c r="J54" s="139">
        <v>54</v>
      </c>
      <c r="K54" s="139">
        <v>97</v>
      </c>
      <c r="L54" s="139">
        <v>127</v>
      </c>
      <c r="M54" s="139">
        <v>59</v>
      </c>
      <c r="N54" s="139">
        <v>37</v>
      </c>
      <c r="O54" s="139">
        <v>62</v>
      </c>
      <c r="P54" s="139">
        <v>68</v>
      </c>
      <c r="Q54" s="139">
        <v>84</v>
      </c>
      <c r="R54" s="139">
        <v>55</v>
      </c>
      <c r="S54" s="139">
        <v>17</v>
      </c>
      <c r="T54" s="139">
        <v>16</v>
      </c>
      <c r="U54" s="139">
        <v>-4</v>
      </c>
      <c r="V54" s="139">
        <v>9</v>
      </c>
      <c r="W54" s="140">
        <v>1</v>
      </c>
    </row>
    <row r="55" spans="1:30" ht="15" customHeight="1" x14ac:dyDescent="0.2">
      <c r="A55" s="141" t="s">
        <v>170</v>
      </c>
      <c r="B55" s="138" t="s">
        <v>72</v>
      </c>
      <c r="C55" s="139">
        <v>658</v>
      </c>
      <c r="D55" s="139"/>
      <c r="E55" s="139">
        <v>48</v>
      </c>
      <c r="F55" s="139">
        <v>22</v>
      </c>
      <c r="G55" s="139">
        <v>61</v>
      </c>
      <c r="H55" s="139">
        <v>-191</v>
      </c>
      <c r="I55" s="139">
        <v>-2</v>
      </c>
      <c r="J55" s="139">
        <v>48</v>
      </c>
      <c r="K55" s="139">
        <v>41</v>
      </c>
      <c r="L55" s="139">
        <v>100</v>
      </c>
      <c r="M55" s="139">
        <v>41</v>
      </c>
      <c r="N55" s="139">
        <v>73</v>
      </c>
      <c r="O55" s="139">
        <v>99</v>
      </c>
      <c r="P55" s="139">
        <v>129</v>
      </c>
      <c r="Q55" s="139">
        <v>91</v>
      </c>
      <c r="R55" s="139">
        <v>32</v>
      </c>
      <c r="S55" s="139">
        <v>1</v>
      </c>
      <c r="T55" s="139">
        <v>27</v>
      </c>
      <c r="U55" s="139">
        <v>11</v>
      </c>
      <c r="V55" s="139">
        <v>12</v>
      </c>
      <c r="W55" s="140">
        <v>15</v>
      </c>
    </row>
    <row r="56" spans="1:30" ht="15" customHeight="1" x14ac:dyDescent="0.2">
      <c r="A56" s="141" t="s">
        <v>171</v>
      </c>
      <c r="B56" s="138" t="s">
        <v>17</v>
      </c>
      <c r="C56" s="139">
        <v>1312</v>
      </c>
      <c r="D56" s="139"/>
      <c r="E56" s="139">
        <v>116</v>
      </c>
      <c r="F56" s="139">
        <v>75</v>
      </c>
      <c r="G56" s="139">
        <v>18</v>
      </c>
      <c r="H56" s="139">
        <v>332</v>
      </c>
      <c r="I56" s="139">
        <v>-120</v>
      </c>
      <c r="J56" s="139">
        <v>107</v>
      </c>
      <c r="K56" s="139">
        <v>255</v>
      </c>
      <c r="L56" s="139">
        <v>124</v>
      </c>
      <c r="M56" s="139">
        <v>43</v>
      </c>
      <c r="N56" s="139">
        <v>61</v>
      </c>
      <c r="O56" s="139">
        <v>45</v>
      </c>
      <c r="P56" s="139">
        <v>86</v>
      </c>
      <c r="Q56" s="139">
        <v>65</v>
      </c>
      <c r="R56" s="139">
        <v>42</v>
      </c>
      <c r="S56" s="139">
        <v>16</v>
      </c>
      <c r="T56" s="139">
        <v>5</v>
      </c>
      <c r="U56" s="139">
        <v>15</v>
      </c>
      <c r="V56" s="139">
        <v>7</v>
      </c>
      <c r="W56" s="140">
        <v>20</v>
      </c>
    </row>
    <row r="57" spans="1:30" ht="15" customHeight="1" x14ac:dyDescent="0.2">
      <c r="A57" s="141" t="s">
        <v>172</v>
      </c>
      <c r="B57" s="138" t="s">
        <v>73</v>
      </c>
      <c r="C57" s="139">
        <v>1160</v>
      </c>
      <c r="D57" s="139"/>
      <c r="E57" s="139">
        <v>180</v>
      </c>
      <c r="F57" s="139">
        <v>128</v>
      </c>
      <c r="G57" s="139">
        <v>63</v>
      </c>
      <c r="H57" s="139">
        <v>-105</v>
      </c>
      <c r="I57" s="139">
        <v>-83</v>
      </c>
      <c r="J57" s="139">
        <v>115</v>
      </c>
      <c r="K57" s="139">
        <v>265</v>
      </c>
      <c r="L57" s="139">
        <v>194</v>
      </c>
      <c r="M57" s="139">
        <v>133</v>
      </c>
      <c r="N57" s="139">
        <v>60</v>
      </c>
      <c r="O57" s="139">
        <v>49</v>
      </c>
      <c r="P57" s="139">
        <v>42</v>
      </c>
      <c r="Q57" s="139">
        <v>26</v>
      </c>
      <c r="R57" s="139">
        <v>27</v>
      </c>
      <c r="S57" s="139">
        <v>26</v>
      </c>
      <c r="T57" s="139">
        <v>18</v>
      </c>
      <c r="U57" s="139">
        <v>7</v>
      </c>
      <c r="V57" s="139">
        <v>7</v>
      </c>
      <c r="W57" s="140">
        <v>8</v>
      </c>
    </row>
    <row r="58" spans="1:30" ht="15" customHeight="1" x14ac:dyDescent="0.2">
      <c r="A58" s="141" t="s">
        <v>173</v>
      </c>
      <c r="B58" s="138" t="s">
        <v>74</v>
      </c>
      <c r="C58" s="139">
        <v>1691</v>
      </c>
      <c r="D58" s="139"/>
      <c r="E58" s="139">
        <v>132</v>
      </c>
      <c r="F58" s="139">
        <v>183</v>
      </c>
      <c r="G58" s="139">
        <v>86</v>
      </c>
      <c r="H58" s="139">
        <v>271</v>
      </c>
      <c r="I58" s="139">
        <v>-131</v>
      </c>
      <c r="J58" s="139">
        <v>81</v>
      </c>
      <c r="K58" s="139">
        <v>165</v>
      </c>
      <c r="L58" s="139">
        <v>131</v>
      </c>
      <c r="M58" s="139">
        <v>131</v>
      </c>
      <c r="N58" s="139">
        <v>134</v>
      </c>
      <c r="O58" s="139">
        <v>73</v>
      </c>
      <c r="P58" s="139">
        <v>91</v>
      </c>
      <c r="Q58" s="139">
        <v>131</v>
      </c>
      <c r="R58" s="139">
        <v>77</v>
      </c>
      <c r="S58" s="139">
        <v>38</v>
      </c>
      <c r="T58" s="139">
        <v>21</v>
      </c>
      <c r="U58" s="139">
        <v>53</v>
      </c>
      <c r="V58" s="139">
        <v>17</v>
      </c>
      <c r="W58" s="140">
        <v>7</v>
      </c>
    </row>
    <row r="59" spans="1:30" ht="15" customHeight="1" x14ac:dyDescent="0.2">
      <c r="B59" s="138" t="s">
        <v>204</v>
      </c>
      <c r="C59" s="139">
        <v>-1857</v>
      </c>
      <c r="D59" s="139"/>
      <c r="E59" s="139">
        <v>-229</v>
      </c>
      <c r="F59" s="139">
        <v>-145</v>
      </c>
      <c r="G59" s="139">
        <v>-139</v>
      </c>
      <c r="H59" s="139">
        <v>944</v>
      </c>
      <c r="I59" s="139">
        <v>72</v>
      </c>
      <c r="J59" s="139">
        <v>-368</v>
      </c>
      <c r="K59" s="139">
        <v>-449</v>
      </c>
      <c r="L59" s="139">
        <v>-408</v>
      </c>
      <c r="M59" s="139">
        <v>-198</v>
      </c>
      <c r="N59" s="139">
        <v>-129</v>
      </c>
      <c r="O59" s="139">
        <v>-101</v>
      </c>
      <c r="P59" s="139">
        <v>-109</v>
      </c>
      <c r="Q59" s="139">
        <v>-139</v>
      </c>
      <c r="R59" s="139">
        <v>-75</v>
      </c>
      <c r="S59" s="139">
        <v>-40</v>
      </c>
      <c r="T59" s="139">
        <v>-64</v>
      </c>
      <c r="U59" s="139">
        <v>-95</v>
      </c>
      <c r="V59" s="139">
        <v>-107</v>
      </c>
      <c r="W59" s="140">
        <v>-78</v>
      </c>
    </row>
    <row r="60" spans="1:30" ht="15" customHeight="1" x14ac:dyDescent="0.2">
      <c r="A60" s="122" t="s">
        <v>174</v>
      </c>
      <c r="B60" s="138" t="s">
        <v>75</v>
      </c>
      <c r="C60" s="139">
        <v>1718</v>
      </c>
      <c r="D60" s="139"/>
      <c r="E60" s="139">
        <v>117</v>
      </c>
      <c r="F60" s="139">
        <v>154</v>
      </c>
      <c r="G60" s="139">
        <v>81</v>
      </c>
      <c r="H60" s="139">
        <v>-301</v>
      </c>
      <c r="I60" s="139">
        <v>233</v>
      </c>
      <c r="J60" s="139">
        <v>149</v>
      </c>
      <c r="K60" s="139">
        <v>249</v>
      </c>
      <c r="L60" s="139">
        <v>239</v>
      </c>
      <c r="M60" s="139">
        <v>138</v>
      </c>
      <c r="N60" s="139">
        <v>153</v>
      </c>
      <c r="O60" s="139">
        <v>114</v>
      </c>
      <c r="P60" s="139">
        <v>140</v>
      </c>
      <c r="Q60" s="139">
        <v>77</v>
      </c>
      <c r="R60" s="139">
        <v>37</v>
      </c>
      <c r="S60" s="139">
        <v>25</v>
      </c>
      <c r="T60" s="139">
        <v>27</v>
      </c>
      <c r="U60" s="139">
        <v>41</v>
      </c>
      <c r="V60" s="139">
        <v>34</v>
      </c>
      <c r="W60" s="140">
        <v>11</v>
      </c>
    </row>
    <row r="61" spans="1:30" ht="15" customHeight="1" x14ac:dyDescent="0.2">
      <c r="A61" s="122" t="s">
        <v>175</v>
      </c>
      <c r="B61" s="138" t="s">
        <v>76</v>
      </c>
      <c r="C61" s="139">
        <v>1098</v>
      </c>
      <c r="D61" s="139"/>
      <c r="E61" s="139">
        <v>144</v>
      </c>
      <c r="F61" s="139">
        <v>35</v>
      </c>
      <c r="G61" s="139">
        <v>64</v>
      </c>
      <c r="H61" s="139">
        <v>-86</v>
      </c>
      <c r="I61" s="139">
        <v>73</v>
      </c>
      <c r="J61" s="139">
        <v>165</v>
      </c>
      <c r="K61" s="139">
        <v>135</v>
      </c>
      <c r="L61" s="139">
        <v>102</v>
      </c>
      <c r="M61" s="139">
        <v>78</v>
      </c>
      <c r="N61" s="139">
        <v>26</v>
      </c>
      <c r="O61" s="139">
        <v>20</v>
      </c>
      <c r="P61" s="139">
        <v>61</v>
      </c>
      <c r="Q61" s="139">
        <v>30</v>
      </c>
      <c r="R61" s="139">
        <v>30</v>
      </c>
      <c r="S61" s="139">
        <v>29</v>
      </c>
      <c r="T61" s="139">
        <v>49</v>
      </c>
      <c r="U61" s="139">
        <v>46</v>
      </c>
      <c r="V61" s="139">
        <v>46</v>
      </c>
      <c r="W61" s="140">
        <v>51</v>
      </c>
    </row>
    <row r="62" spans="1:30" ht="15" customHeight="1" x14ac:dyDescent="0.2">
      <c r="A62" s="122" t="s">
        <v>176</v>
      </c>
      <c r="B62" s="138" t="s">
        <v>77</v>
      </c>
      <c r="C62" s="139">
        <v>2165</v>
      </c>
      <c r="D62" s="139"/>
      <c r="E62" s="139">
        <v>-100</v>
      </c>
      <c r="F62" s="139">
        <v>-64</v>
      </c>
      <c r="G62" s="139">
        <v>-60</v>
      </c>
      <c r="H62" s="139">
        <v>1401</v>
      </c>
      <c r="I62" s="139">
        <v>1463</v>
      </c>
      <c r="J62" s="139">
        <v>82</v>
      </c>
      <c r="K62" s="139">
        <v>-140</v>
      </c>
      <c r="L62" s="139">
        <v>-142</v>
      </c>
      <c r="M62" s="139">
        <v>-14</v>
      </c>
      <c r="N62" s="139">
        <v>-42</v>
      </c>
      <c r="O62" s="139">
        <v>37</v>
      </c>
      <c r="P62" s="139">
        <v>-94</v>
      </c>
      <c r="Q62" s="139">
        <v>-48</v>
      </c>
      <c r="R62" s="139">
        <v>-21</v>
      </c>
      <c r="S62" s="139">
        <v>-34</v>
      </c>
      <c r="T62" s="139">
        <v>-6</v>
      </c>
      <c r="U62" s="139">
        <v>1</v>
      </c>
      <c r="V62" s="139">
        <v>-29</v>
      </c>
      <c r="W62" s="140">
        <v>-25</v>
      </c>
    </row>
    <row r="63" spans="1:30" ht="15" customHeight="1" x14ac:dyDescent="0.2">
      <c r="A63" s="122" t="s">
        <v>177</v>
      </c>
      <c r="B63" s="138" t="s">
        <v>78</v>
      </c>
      <c r="C63" s="139">
        <v>154</v>
      </c>
      <c r="D63" s="139"/>
      <c r="E63" s="139">
        <v>12</v>
      </c>
      <c r="F63" s="139">
        <v>17</v>
      </c>
      <c r="G63" s="139">
        <v>19</v>
      </c>
      <c r="H63" s="139">
        <v>-27</v>
      </c>
      <c r="I63" s="139">
        <v>17</v>
      </c>
      <c r="J63" s="139">
        <v>14</v>
      </c>
      <c r="K63" s="139">
        <v>20</v>
      </c>
      <c r="L63" s="139">
        <v>24</v>
      </c>
      <c r="M63" s="139">
        <v>10</v>
      </c>
      <c r="N63" s="139">
        <v>7</v>
      </c>
      <c r="O63" s="139">
        <v>11</v>
      </c>
      <c r="P63" s="139">
        <v>7</v>
      </c>
      <c r="Q63" s="139">
        <v>11</v>
      </c>
      <c r="R63" s="139">
        <v>9</v>
      </c>
      <c r="S63" s="139">
        <v>-1</v>
      </c>
      <c r="T63" s="139">
        <v>-1</v>
      </c>
      <c r="U63" s="139">
        <v>2</v>
      </c>
      <c r="V63" s="139">
        <v>2</v>
      </c>
      <c r="W63" s="140">
        <v>1</v>
      </c>
    </row>
    <row r="64" spans="1:30" ht="15" customHeight="1" x14ac:dyDescent="0.2">
      <c r="A64" s="122" t="s">
        <v>178</v>
      </c>
      <c r="B64" s="138" t="s">
        <v>79</v>
      </c>
      <c r="C64" s="139">
        <v>59</v>
      </c>
      <c r="D64" s="139"/>
      <c r="E64" s="139">
        <v>18</v>
      </c>
      <c r="F64" s="139">
        <v>6</v>
      </c>
      <c r="G64" s="139">
        <v>5</v>
      </c>
      <c r="H64" s="139">
        <v>-54</v>
      </c>
      <c r="I64" s="139">
        <v>26</v>
      </c>
      <c r="J64" s="139">
        <v>0</v>
      </c>
      <c r="K64" s="139">
        <v>14</v>
      </c>
      <c r="L64" s="139">
        <v>15</v>
      </c>
      <c r="M64" s="139">
        <v>5</v>
      </c>
      <c r="N64" s="139">
        <v>0</v>
      </c>
      <c r="O64" s="139">
        <v>3</v>
      </c>
      <c r="P64" s="139">
        <v>6</v>
      </c>
      <c r="Q64" s="139">
        <v>6</v>
      </c>
      <c r="R64" s="139">
        <v>4</v>
      </c>
      <c r="S64" s="139">
        <v>2</v>
      </c>
      <c r="T64" s="139">
        <v>1</v>
      </c>
      <c r="U64" s="139">
        <v>0</v>
      </c>
      <c r="V64" s="139">
        <v>2</v>
      </c>
      <c r="W64" s="140">
        <v>0</v>
      </c>
    </row>
    <row r="65" spans="1:30" ht="15" customHeight="1" x14ac:dyDescent="0.2">
      <c r="A65" s="122" t="s">
        <v>179</v>
      </c>
      <c r="B65" s="138" t="s">
        <v>80</v>
      </c>
      <c r="C65" s="139">
        <v>1299</v>
      </c>
      <c r="D65" s="139"/>
      <c r="E65" s="139">
        <v>130</v>
      </c>
      <c r="F65" s="139">
        <v>46</v>
      </c>
      <c r="G65" s="139">
        <v>97</v>
      </c>
      <c r="H65" s="139">
        <v>128</v>
      </c>
      <c r="I65" s="139">
        <v>-21</v>
      </c>
      <c r="J65" s="139">
        <v>-84</v>
      </c>
      <c r="K65" s="139">
        <v>111</v>
      </c>
      <c r="L65" s="139">
        <v>134</v>
      </c>
      <c r="M65" s="139">
        <v>108</v>
      </c>
      <c r="N65" s="139">
        <v>100</v>
      </c>
      <c r="O65" s="139">
        <v>110</v>
      </c>
      <c r="P65" s="139">
        <v>156</v>
      </c>
      <c r="Q65" s="139">
        <v>90</v>
      </c>
      <c r="R65" s="139">
        <v>61</v>
      </c>
      <c r="S65" s="139">
        <v>39</v>
      </c>
      <c r="T65" s="139">
        <v>43</v>
      </c>
      <c r="U65" s="139">
        <v>32</v>
      </c>
      <c r="V65" s="139">
        <v>13</v>
      </c>
      <c r="W65" s="140">
        <v>6</v>
      </c>
    </row>
    <row r="66" spans="1:30" ht="15" customHeight="1" x14ac:dyDescent="0.2">
      <c r="A66" s="142" t="s">
        <v>180</v>
      </c>
      <c r="B66" s="138" t="s">
        <v>81</v>
      </c>
      <c r="C66" s="143">
        <v>137</v>
      </c>
      <c r="D66" s="143"/>
      <c r="E66" s="143">
        <v>22</v>
      </c>
      <c r="F66" s="143">
        <v>12</v>
      </c>
      <c r="G66" s="143">
        <v>11</v>
      </c>
      <c r="H66" s="143">
        <v>-71</v>
      </c>
      <c r="I66" s="143">
        <v>29</v>
      </c>
      <c r="J66" s="143">
        <v>21</v>
      </c>
      <c r="K66" s="143">
        <v>9</v>
      </c>
      <c r="L66" s="143">
        <v>21</v>
      </c>
      <c r="M66" s="143">
        <v>27</v>
      </c>
      <c r="N66" s="143">
        <v>13</v>
      </c>
      <c r="O66" s="143">
        <v>13</v>
      </c>
      <c r="P66" s="143">
        <v>14</v>
      </c>
      <c r="Q66" s="143">
        <v>3</v>
      </c>
      <c r="R66" s="143">
        <v>5</v>
      </c>
      <c r="S66" s="143">
        <v>3</v>
      </c>
      <c r="T66" s="143">
        <v>6</v>
      </c>
      <c r="U66" s="143">
        <v>-1</v>
      </c>
      <c r="V66" s="143">
        <v>1</v>
      </c>
      <c r="W66" s="144">
        <v>-1</v>
      </c>
    </row>
    <row r="67" spans="1:30" ht="12" customHeight="1" x14ac:dyDescent="0.2">
      <c r="B67" s="154"/>
      <c r="C67" s="95"/>
      <c r="D67" s="95"/>
      <c r="E67" s="95"/>
      <c r="F67" s="95"/>
      <c r="G67" s="95"/>
      <c r="H67" s="95"/>
      <c r="I67" s="95"/>
      <c r="J67" s="95"/>
      <c r="K67" s="95"/>
      <c r="L67" s="95"/>
      <c r="M67" s="95"/>
      <c r="N67" s="95"/>
      <c r="O67" s="95"/>
      <c r="P67" s="95"/>
      <c r="Q67" s="95"/>
      <c r="R67" s="95"/>
      <c r="S67" s="95"/>
      <c r="T67" s="95"/>
      <c r="U67" s="95"/>
      <c r="V67" s="95"/>
      <c r="W67" s="95"/>
    </row>
    <row r="68" spans="1:30" ht="10.5" customHeight="1" x14ac:dyDescent="0.2">
      <c r="A68" s="148" t="s">
        <v>82</v>
      </c>
      <c r="B68" s="148"/>
    </row>
    <row r="69" spans="1:30" ht="10.5" customHeight="1" x14ac:dyDescent="0.2">
      <c r="A69" s="227" t="s">
        <v>198</v>
      </c>
      <c r="B69" s="227"/>
      <c r="C69" s="227"/>
      <c r="D69" s="227"/>
      <c r="E69" s="227"/>
      <c r="F69" s="227"/>
      <c r="G69" s="227"/>
      <c r="H69" s="227"/>
      <c r="I69" s="227"/>
      <c r="J69" s="101"/>
      <c r="K69" s="101"/>
      <c r="L69" s="101"/>
      <c r="M69" s="101"/>
      <c r="N69" s="101"/>
      <c r="Y69" s="95"/>
      <c r="Z69" s="95"/>
      <c r="AA69" s="95"/>
      <c r="AB69" s="95"/>
      <c r="AC69" s="95"/>
      <c r="AD69" s="95"/>
    </row>
    <row r="70" spans="1:30" x14ac:dyDescent="0.2">
      <c r="A70" s="249" t="s">
        <v>202</v>
      </c>
      <c r="B70" s="249"/>
      <c r="C70" s="249"/>
      <c r="D70" s="249"/>
      <c r="E70" s="249"/>
      <c r="F70" s="249"/>
      <c r="G70" s="249"/>
      <c r="H70" s="249"/>
      <c r="I70" s="249"/>
      <c r="J70" s="149"/>
      <c r="K70" s="149"/>
      <c r="L70" s="149"/>
      <c r="M70" s="149"/>
      <c r="N70" s="149"/>
      <c r="O70" s="149"/>
      <c r="P70" s="149"/>
      <c r="Q70" s="149"/>
      <c r="R70" s="149"/>
      <c r="Y70" s="95"/>
      <c r="Z70" s="95"/>
      <c r="AA70" s="95"/>
      <c r="AB70" s="95"/>
      <c r="AC70" s="95"/>
      <c r="AD70" s="95"/>
    </row>
    <row r="71" spans="1:30" ht="10.5" customHeight="1" x14ac:dyDescent="0.2">
      <c r="A71" s="249"/>
      <c r="B71" s="249"/>
      <c r="C71" s="249"/>
      <c r="D71" s="249"/>
      <c r="E71" s="249"/>
      <c r="F71" s="249"/>
      <c r="G71" s="249"/>
      <c r="H71" s="249"/>
      <c r="I71" s="249"/>
      <c r="Y71" s="95"/>
      <c r="Z71" s="95"/>
      <c r="AA71" s="95"/>
      <c r="AB71" s="95"/>
      <c r="AC71" s="95"/>
      <c r="AD71" s="95"/>
    </row>
    <row r="72" spans="1:30" ht="10.5" customHeight="1" x14ac:dyDescent="0.2">
      <c r="A72" s="249"/>
      <c r="B72" s="249"/>
      <c r="C72" s="249"/>
      <c r="D72" s="249"/>
      <c r="E72" s="249"/>
      <c r="F72" s="249"/>
      <c r="G72" s="249"/>
      <c r="H72" s="249"/>
      <c r="I72" s="249"/>
      <c r="Y72" s="95"/>
      <c r="Z72" s="95"/>
      <c r="AA72" s="95"/>
      <c r="AB72" s="95"/>
      <c r="AC72" s="95"/>
      <c r="AD72" s="95"/>
    </row>
    <row r="73" spans="1:30" ht="10.5" customHeight="1" x14ac:dyDescent="0.2">
      <c r="A73" s="149"/>
      <c r="B73" s="149"/>
      <c r="C73" s="149"/>
      <c r="D73" s="149"/>
      <c r="E73" s="149"/>
      <c r="F73" s="149"/>
      <c r="G73" s="149"/>
      <c r="H73" s="149"/>
      <c r="I73" s="149"/>
      <c r="Y73" s="95"/>
      <c r="Z73" s="95"/>
      <c r="AA73" s="95"/>
      <c r="AB73" s="95"/>
      <c r="AC73" s="95"/>
      <c r="AD73" s="95"/>
    </row>
    <row r="74" spans="1:30" x14ac:dyDescent="0.2">
      <c r="A74" s="227" t="s">
        <v>321</v>
      </c>
      <c r="B74" s="227"/>
      <c r="C74" s="101"/>
    </row>
    <row r="75" spans="1:30" x14ac:dyDescent="0.2">
      <c r="B75" s="25"/>
    </row>
    <row r="76" spans="1:30" x14ac:dyDescent="0.2">
      <c r="B76" s="25"/>
    </row>
    <row r="77" spans="1:30" x14ac:dyDescent="0.2">
      <c r="B77" s="25"/>
    </row>
    <row r="78" spans="1:30" x14ac:dyDescent="0.2">
      <c r="B78" s="25"/>
      <c r="X78" s="95"/>
    </row>
    <row r="79" spans="1:30" x14ac:dyDescent="0.2">
      <c r="B79" s="25"/>
      <c r="X79" s="95"/>
    </row>
    <row r="80" spans="1:30" x14ac:dyDescent="0.2">
      <c r="B80" s="25"/>
      <c r="X80" s="95"/>
    </row>
    <row r="81" spans="2:24" x14ac:dyDescent="0.2">
      <c r="B81" s="25"/>
      <c r="X81" s="95"/>
    </row>
    <row r="82" spans="2:24" x14ac:dyDescent="0.2">
      <c r="B82" s="25"/>
    </row>
    <row r="83" spans="2:24" x14ac:dyDescent="0.2">
      <c r="B83" s="25"/>
    </row>
    <row r="84" spans="2:24" x14ac:dyDescent="0.2">
      <c r="B84" s="25"/>
    </row>
    <row r="85" spans="2:24" x14ac:dyDescent="0.2">
      <c r="B85" s="25"/>
    </row>
    <row r="86" spans="2:24" x14ac:dyDescent="0.2">
      <c r="B86" s="25"/>
    </row>
    <row r="87" spans="2:24" x14ac:dyDescent="0.2">
      <c r="B87" s="25"/>
    </row>
    <row r="88" spans="2:24" x14ac:dyDescent="0.2">
      <c r="B88" s="25"/>
    </row>
    <row r="89" spans="2:24" x14ac:dyDescent="0.2">
      <c r="B89" s="25"/>
    </row>
    <row r="90" spans="2:24" x14ac:dyDescent="0.2">
      <c r="B90" s="25"/>
    </row>
    <row r="91" spans="2:24" x14ac:dyDescent="0.2">
      <c r="B91" s="25"/>
    </row>
    <row r="92" spans="2:24" x14ac:dyDescent="0.2">
      <c r="B92" s="25"/>
    </row>
    <row r="93" spans="2:24" x14ac:dyDescent="0.2">
      <c r="B93" s="25"/>
    </row>
    <row r="94" spans="2:24" x14ac:dyDescent="0.2">
      <c r="B94" s="25"/>
    </row>
    <row r="95" spans="2:24" x14ac:dyDescent="0.2">
      <c r="B95" s="25"/>
    </row>
    <row r="96" spans="2:24" x14ac:dyDescent="0.2">
      <c r="B96" s="25"/>
    </row>
    <row r="97" spans="2:2" x14ac:dyDescent="0.2">
      <c r="B97" s="25"/>
    </row>
    <row r="98" spans="2:2" x14ac:dyDescent="0.2">
      <c r="B98" s="25"/>
    </row>
    <row r="99" spans="2:2" x14ac:dyDescent="0.2">
      <c r="B99" s="25"/>
    </row>
    <row r="100" spans="2:2" x14ac:dyDescent="0.2">
      <c r="B100" s="25"/>
    </row>
    <row r="101" spans="2:2" x14ac:dyDescent="0.2">
      <c r="B101" s="25"/>
    </row>
    <row r="102" spans="2:2" x14ac:dyDescent="0.2">
      <c r="B102" s="25"/>
    </row>
    <row r="103" spans="2:2" x14ac:dyDescent="0.2">
      <c r="B103" s="25"/>
    </row>
    <row r="104" spans="2:2" x14ac:dyDescent="0.2">
      <c r="B104" s="25"/>
    </row>
    <row r="105" spans="2:2" x14ac:dyDescent="0.2">
      <c r="B105" s="25"/>
    </row>
    <row r="106" spans="2:2" x14ac:dyDescent="0.2">
      <c r="B106" s="25"/>
    </row>
    <row r="107" spans="2:2" x14ac:dyDescent="0.2">
      <c r="B107" s="25"/>
    </row>
    <row r="108" spans="2:2" x14ac:dyDescent="0.2">
      <c r="B108" s="25"/>
    </row>
    <row r="109" spans="2:2" x14ac:dyDescent="0.2">
      <c r="B109" s="25"/>
    </row>
    <row r="110" spans="2:2" x14ac:dyDescent="0.2">
      <c r="B110" s="25"/>
    </row>
    <row r="111" spans="2:2" x14ac:dyDescent="0.2">
      <c r="B111" s="25"/>
    </row>
    <row r="112" spans="2:2" x14ac:dyDescent="0.2">
      <c r="B112" s="25"/>
    </row>
    <row r="113" spans="2:2" x14ac:dyDescent="0.2">
      <c r="B113" s="25"/>
    </row>
    <row r="114" spans="2:2" x14ac:dyDescent="0.2">
      <c r="B114" s="25"/>
    </row>
    <row r="115" spans="2:2" x14ac:dyDescent="0.2">
      <c r="B115" s="25"/>
    </row>
    <row r="116" spans="2:2" x14ac:dyDescent="0.2">
      <c r="B116" s="25"/>
    </row>
    <row r="117" spans="2:2" x14ac:dyDescent="0.2">
      <c r="B117" s="25"/>
    </row>
    <row r="118" spans="2:2" x14ac:dyDescent="0.2">
      <c r="B118" s="25"/>
    </row>
    <row r="119" spans="2:2" x14ac:dyDescent="0.2">
      <c r="B119" s="25"/>
    </row>
    <row r="120" spans="2:2" x14ac:dyDescent="0.2">
      <c r="B120" s="25"/>
    </row>
    <row r="121" spans="2:2" x14ac:dyDescent="0.2">
      <c r="B121" s="25"/>
    </row>
    <row r="122" spans="2:2" x14ac:dyDescent="0.2">
      <c r="B122" s="25"/>
    </row>
    <row r="123" spans="2:2" x14ac:dyDescent="0.2">
      <c r="B123" s="25"/>
    </row>
    <row r="124" spans="2:2" x14ac:dyDescent="0.2">
      <c r="B124" s="25"/>
    </row>
    <row r="125" spans="2:2" x14ac:dyDescent="0.2">
      <c r="B125" s="25"/>
    </row>
    <row r="126" spans="2:2" x14ac:dyDescent="0.2">
      <c r="B126" s="25"/>
    </row>
    <row r="127" spans="2:2" x14ac:dyDescent="0.2">
      <c r="B127" s="25"/>
    </row>
    <row r="128" spans="2:2" x14ac:dyDescent="0.2">
      <c r="B128" s="25"/>
    </row>
    <row r="129" spans="2:2" x14ac:dyDescent="0.2">
      <c r="B129" s="25"/>
    </row>
    <row r="130" spans="2:2" x14ac:dyDescent="0.2">
      <c r="B130" s="25"/>
    </row>
    <row r="131" spans="2:2" x14ac:dyDescent="0.2">
      <c r="B131" s="25"/>
    </row>
    <row r="132" spans="2:2" x14ac:dyDescent="0.2">
      <c r="B132" s="25"/>
    </row>
    <row r="133" spans="2:2" x14ac:dyDescent="0.2">
      <c r="B133" s="25"/>
    </row>
    <row r="134" spans="2:2" x14ac:dyDescent="0.2">
      <c r="B134" s="25"/>
    </row>
    <row r="135" spans="2:2" x14ac:dyDescent="0.2">
      <c r="B135" s="25"/>
    </row>
    <row r="136" spans="2:2" x14ac:dyDescent="0.2">
      <c r="B136" s="25"/>
    </row>
    <row r="137" spans="2:2" x14ac:dyDescent="0.2">
      <c r="B137" s="25"/>
    </row>
    <row r="138" spans="2:2" x14ac:dyDescent="0.2">
      <c r="B138" s="25"/>
    </row>
    <row r="139" spans="2:2" x14ac:dyDescent="0.2">
      <c r="B139" s="25"/>
    </row>
    <row r="140" spans="2:2" x14ac:dyDescent="0.2">
      <c r="B140" s="25"/>
    </row>
    <row r="141" spans="2:2" x14ac:dyDescent="0.2">
      <c r="B141" s="25"/>
    </row>
    <row r="142" spans="2:2" x14ac:dyDescent="0.2">
      <c r="B142" s="25"/>
    </row>
    <row r="143" spans="2:2" x14ac:dyDescent="0.2">
      <c r="B143" s="25"/>
    </row>
    <row r="144" spans="2:2" x14ac:dyDescent="0.2">
      <c r="B144" s="25"/>
    </row>
    <row r="145" spans="2:2" x14ac:dyDescent="0.2">
      <c r="B145" s="25"/>
    </row>
    <row r="146" spans="2:2" x14ac:dyDescent="0.2">
      <c r="B146" s="25"/>
    </row>
    <row r="147" spans="2:2" x14ac:dyDescent="0.2">
      <c r="B147" s="25"/>
    </row>
    <row r="148" spans="2:2" x14ac:dyDescent="0.2">
      <c r="B148" s="25"/>
    </row>
    <row r="149" spans="2:2" x14ac:dyDescent="0.2">
      <c r="B149" s="25"/>
    </row>
    <row r="150" spans="2:2" x14ac:dyDescent="0.2">
      <c r="B150" s="25"/>
    </row>
    <row r="151" spans="2:2" x14ac:dyDescent="0.2">
      <c r="B151" s="25"/>
    </row>
    <row r="152" spans="2:2" x14ac:dyDescent="0.2">
      <c r="B152" s="25"/>
    </row>
    <row r="153" spans="2:2" x14ac:dyDescent="0.2">
      <c r="B153" s="25"/>
    </row>
    <row r="154" spans="2:2" x14ac:dyDescent="0.2">
      <c r="B154" s="25"/>
    </row>
    <row r="155" spans="2:2" x14ac:dyDescent="0.2">
      <c r="B155" s="25"/>
    </row>
    <row r="156" spans="2:2" x14ac:dyDescent="0.2">
      <c r="B156" s="25"/>
    </row>
    <row r="157" spans="2:2" x14ac:dyDescent="0.2">
      <c r="B157" s="25"/>
    </row>
    <row r="158" spans="2:2" x14ac:dyDescent="0.2">
      <c r="B158" s="25"/>
    </row>
    <row r="159" spans="2:2" x14ac:dyDescent="0.2">
      <c r="B159" s="25"/>
    </row>
    <row r="160" spans="2:2" x14ac:dyDescent="0.2">
      <c r="B160" s="25"/>
    </row>
    <row r="161" spans="2:2" x14ac:dyDescent="0.2">
      <c r="B161" s="25"/>
    </row>
    <row r="162" spans="2:2" x14ac:dyDescent="0.2">
      <c r="B162" s="25"/>
    </row>
    <row r="163" spans="2:2" x14ac:dyDescent="0.2">
      <c r="B163" s="25"/>
    </row>
    <row r="164" spans="2:2" x14ac:dyDescent="0.2">
      <c r="B164" s="25"/>
    </row>
    <row r="165" spans="2:2" x14ac:dyDescent="0.2">
      <c r="B165" s="25"/>
    </row>
    <row r="166" spans="2:2" x14ac:dyDescent="0.2">
      <c r="B166" s="25"/>
    </row>
    <row r="167" spans="2:2" x14ac:dyDescent="0.2">
      <c r="B167" s="25"/>
    </row>
    <row r="168" spans="2:2" x14ac:dyDescent="0.2">
      <c r="B168" s="25"/>
    </row>
    <row r="169" spans="2:2" x14ac:dyDescent="0.2">
      <c r="B169" s="25"/>
    </row>
    <row r="170" spans="2:2" x14ac:dyDescent="0.2">
      <c r="B170" s="25"/>
    </row>
    <row r="171" spans="2:2" x14ac:dyDescent="0.2">
      <c r="B171" s="25"/>
    </row>
    <row r="172" spans="2:2" x14ac:dyDescent="0.2">
      <c r="B172" s="25"/>
    </row>
    <row r="173" spans="2:2" x14ac:dyDescent="0.2">
      <c r="B173" s="25"/>
    </row>
    <row r="174" spans="2:2" x14ac:dyDescent="0.2">
      <c r="B174" s="25"/>
    </row>
    <row r="175" spans="2:2" x14ac:dyDescent="0.2">
      <c r="B175" s="25"/>
    </row>
    <row r="176" spans="2:2" x14ac:dyDescent="0.2">
      <c r="B176" s="25"/>
    </row>
    <row r="177" spans="2:2" x14ac:dyDescent="0.2">
      <c r="B177" s="25"/>
    </row>
    <row r="178" spans="2:2" x14ac:dyDescent="0.2">
      <c r="B178" s="25"/>
    </row>
    <row r="179" spans="2:2" x14ac:dyDescent="0.2">
      <c r="B179" s="25"/>
    </row>
    <row r="180" spans="2:2" x14ac:dyDescent="0.2">
      <c r="B180" s="25"/>
    </row>
    <row r="181" spans="2:2" x14ac:dyDescent="0.2">
      <c r="B181" s="25"/>
    </row>
    <row r="182" spans="2:2" x14ac:dyDescent="0.2">
      <c r="B182" s="25"/>
    </row>
    <row r="183" spans="2:2" x14ac:dyDescent="0.2">
      <c r="B183" s="25"/>
    </row>
    <row r="184" spans="2:2" x14ac:dyDescent="0.2">
      <c r="B184" s="25"/>
    </row>
    <row r="185" spans="2:2" x14ac:dyDescent="0.2">
      <c r="B185" s="25"/>
    </row>
    <row r="186" spans="2:2" x14ac:dyDescent="0.2">
      <c r="B186" s="25"/>
    </row>
    <row r="187" spans="2:2" x14ac:dyDescent="0.2">
      <c r="B187" s="25"/>
    </row>
    <row r="188" spans="2:2" x14ac:dyDescent="0.2">
      <c r="B188" s="25"/>
    </row>
    <row r="189" spans="2:2" x14ac:dyDescent="0.2">
      <c r="B189" s="25"/>
    </row>
    <row r="190" spans="2:2" x14ac:dyDescent="0.2">
      <c r="B190" s="25"/>
    </row>
    <row r="191" spans="2:2" x14ac:dyDescent="0.2">
      <c r="B191" s="25"/>
    </row>
    <row r="192" spans="2:2" x14ac:dyDescent="0.2">
      <c r="B192" s="25"/>
    </row>
    <row r="193" spans="2:2" x14ac:dyDescent="0.2">
      <c r="B193" s="25"/>
    </row>
    <row r="194" spans="2:2" x14ac:dyDescent="0.2">
      <c r="B194" s="25"/>
    </row>
    <row r="195" spans="2:2" x14ac:dyDescent="0.2">
      <c r="B195" s="25"/>
    </row>
    <row r="196" spans="2:2" x14ac:dyDescent="0.2">
      <c r="B196" s="25"/>
    </row>
    <row r="197" spans="2:2" x14ac:dyDescent="0.2">
      <c r="B197" s="25"/>
    </row>
    <row r="198" spans="2:2" x14ac:dyDescent="0.2">
      <c r="B198" s="25"/>
    </row>
    <row r="199" spans="2:2" x14ac:dyDescent="0.2">
      <c r="B199" s="25"/>
    </row>
    <row r="200" spans="2:2" x14ac:dyDescent="0.2">
      <c r="B200" s="25"/>
    </row>
    <row r="201" spans="2:2" x14ac:dyDescent="0.2">
      <c r="B201" s="25"/>
    </row>
    <row r="202" spans="2:2" x14ac:dyDescent="0.2">
      <c r="B202" s="25"/>
    </row>
    <row r="203" spans="2:2" x14ac:dyDescent="0.2">
      <c r="B203" s="25"/>
    </row>
    <row r="204" spans="2:2" x14ac:dyDescent="0.2">
      <c r="B204" s="25"/>
    </row>
    <row r="205" spans="2:2" x14ac:dyDescent="0.2">
      <c r="B205" s="25"/>
    </row>
    <row r="206" spans="2:2" x14ac:dyDescent="0.2">
      <c r="B206" s="25"/>
    </row>
    <row r="207" spans="2:2" x14ac:dyDescent="0.2">
      <c r="B207" s="25"/>
    </row>
    <row r="208" spans="2:2" x14ac:dyDescent="0.2">
      <c r="B208" s="25"/>
    </row>
    <row r="209" spans="2:2" x14ac:dyDescent="0.2">
      <c r="B209" s="25"/>
    </row>
    <row r="210" spans="2:2" x14ac:dyDescent="0.2">
      <c r="B210" s="25"/>
    </row>
    <row r="211" spans="2:2" x14ac:dyDescent="0.2">
      <c r="B211" s="25"/>
    </row>
    <row r="212" spans="2:2" x14ac:dyDescent="0.2">
      <c r="B212" s="25"/>
    </row>
    <row r="213" spans="2:2" x14ac:dyDescent="0.2">
      <c r="B213" s="25"/>
    </row>
    <row r="214" spans="2:2" x14ac:dyDescent="0.2">
      <c r="B214" s="25"/>
    </row>
    <row r="215" spans="2:2" x14ac:dyDescent="0.2">
      <c r="B215" s="25"/>
    </row>
    <row r="216" spans="2:2" x14ac:dyDescent="0.2">
      <c r="B216" s="25"/>
    </row>
    <row r="217" spans="2:2" x14ac:dyDescent="0.2">
      <c r="B217" s="25"/>
    </row>
    <row r="218" spans="2:2" x14ac:dyDescent="0.2">
      <c r="B218" s="25"/>
    </row>
    <row r="219" spans="2:2" x14ac:dyDescent="0.2">
      <c r="B219" s="25"/>
    </row>
    <row r="220" spans="2:2" x14ac:dyDescent="0.2">
      <c r="B220" s="25"/>
    </row>
    <row r="221" spans="2:2" x14ac:dyDescent="0.2">
      <c r="B221" s="25"/>
    </row>
  </sheetData>
  <mergeCells count="23">
    <mergeCell ref="Z34:AD34"/>
    <mergeCell ref="A70:I72"/>
    <mergeCell ref="AA13:AC13"/>
    <mergeCell ref="Z14:AD14"/>
    <mergeCell ref="Z16:AD16"/>
    <mergeCell ref="Z25:AD25"/>
    <mergeCell ref="AA36:AC36"/>
    <mergeCell ref="A1:I1"/>
    <mergeCell ref="A74:B74"/>
    <mergeCell ref="A69:I69"/>
    <mergeCell ref="K1:L1"/>
    <mergeCell ref="A3:B5"/>
    <mergeCell ref="C47:C49"/>
    <mergeCell ref="E47:W47"/>
    <mergeCell ref="E48:W48"/>
    <mergeCell ref="C25:C27"/>
    <mergeCell ref="E25:W25"/>
    <mergeCell ref="E26:W26"/>
    <mergeCell ref="A25:B27"/>
    <mergeCell ref="A47:B49"/>
    <mergeCell ref="C3:C5"/>
    <mergeCell ref="E3:W3"/>
    <mergeCell ref="E4:W4"/>
  </mergeCells>
  <hyperlinks>
    <hyperlink ref="K1" location="Contents!A1" display="back to contents"/>
    <hyperlink ref="AC21" location="'Council 15-16'!A1" display="2015/16"/>
    <hyperlink ref="AB21" location="'Council 14-15'!A1" display="2014/15"/>
    <hyperlink ref="AA21" location="'Council 13-14'!A1" display="2013/14"/>
    <hyperlink ref="AC20" location="'Council 12-13'!A1" display="2012/13"/>
    <hyperlink ref="AB20" location="'Council 11-12'!A1" display="2011/12"/>
    <hyperlink ref="AA20" location="'Council 10-11'!A1" display="2010/11"/>
    <hyperlink ref="AC19" location="'Council 09-10'!A1" display="2009/10"/>
    <hyperlink ref="AB19" location="'Council 08-09'!A1" display="2008/09"/>
    <hyperlink ref="AA19" location="'Council 07-08'!A1" display="2007/08"/>
    <hyperlink ref="AC18" location="'Council 06-07'!A1" display="2006/07"/>
    <hyperlink ref="AB18" location="'Council 05-06'!A1" display="2005/06"/>
    <hyperlink ref="AA18" location="'Council 04-05'!A1" display="2004/05"/>
    <hyperlink ref="AC17" location="'Council 03-04'!A1" display="2003/04"/>
    <hyperlink ref="AB17" location="'Council 02-03'!A1" display="2002/03"/>
    <hyperlink ref="AA17" location="'Council 01-02'!A1" display="2001/02"/>
    <hyperlink ref="AA22" location="'Council 16-17'!A1" display="2016-17"/>
    <hyperlink ref="AB22" location="'Council 17-18'!A1" display="2017-18"/>
    <hyperlink ref="AC22" location="'Council 18-19'!A1" display="2018-19"/>
    <hyperlink ref="AA23" location="'Council 19-20'!A1" display="2019-20"/>
    <hyperlink ref="AA32" location="'NHS Board 19-20'!A1" display="2019-20"/>
    <hyperlink ref="AC31" location="'NHS Board 18-19'!A1" display="2018-19"/>
    <hyperlink ref="AB31" location="'NHS Board 17-18'!A1" display="2017-18"/>
    <hyperlink ref="AA31" location="'NHS Board 16-17'!A1" display="2016-17"/>
    <hyperlink ref="AC30" location="'NHS Board 15-16'!A1" display="2015-16"/>
    <hyperlink ref="AB30" location="'NHS Board 14-15'!A1" display="2014-15"/>
    <hyperlink ref="AA30" location="'NHS Board 13-14'!A1" display="2013-14"/>
    <hyperlink ref="AC29" location="'NHS Board 12-13'!A1" display="2012-13"/>
    <hyperlink ref="AB29" location="'NHS Board 11-12'!A1" display="2011-12"/>
    <hyperlink ref="AA29" location="'NHS Board 10-11'!A1" display="2010-11"/>
    <hyperlink ref="AA28" location="'NHS Board 07-08'!A1" display="2007-08"/>
    <hyperlink ref="AB28" location="'NHS Board 08-09'!A1" display="2008-09"/>
    <hyperlink ref="AC28" location="'NHS Board 09-10'!A1" display="2009-10"/>
    <hyperlink ref="AC27" location="'NHS Board 06-07'!A1" display="2006-07"/>
    <hyperlink ref="AB27" location="'NHS Board 05-06'!A1" display="2005-06"/>
    <hyperlink ref="AA27" location="'NHS Board 04-05'!A1" display="2004-05"/>
    <hyperlink ref="AC26" location="'NHS Board 03-04'!A1" display="2003-04"/>
    <hyperlink ref="AB26" location="'NHS Board 02-03'!A1" display="2002-03"/>
    <hyperlink ref="AA26" location="'NHS Board 01-02'!A1" display="2001-02"/>
    <hyperlink ref="AB35" location="'Migration 18-20'!A1" display="2018-2020 Totals"/>
    <hyperlink ref="AA36" location="'Migration 18-20 as % of MYE'!A1" display="2018-2020 as % of Population"/>
    <hyperlink ref="AB37" location="'Migration 18-20 Chart'!A1" display="Interactive Graph"/>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C893C7"/>
  </sheetPr>
  <dimension ref="A1:AD221"/>
  <sheetViews>
    <sheetView showGridLines="0" workbookViewId="0">
      <selection sqref="A1:I1"/>
    </sheetView>
  </sheetViews>
  <sheetFormatPr defaultRowHeight="15" x14ac:dyDescent="0.2"/>
  <cols>
    <col min="1" max="1" width="11.85546875" style="122" customWidth="1"/>
    <col min="2" max="2" width="24.7109375" style="155" customWidth="1"/>
    <col min="3" max="3" width="11.7109375" style="25" customWidth="1"/>
    <col min="4" max="4" width="5.7109375" style="25" customWidth="1"/>
    <col min="5" max="24" width="9.7109375" style="25" customWidth="1"/>
    <col min="25" max="25" width="9.140625" style="25" customWidth="1"/>
    <col min="26" max="26" width="11.42578125" style="25" customWidth="1"/>
    <col min="27" max="27" width="17.7109375" style="25" customWidth="1"/>
    <col min="28" max="28" width="17.85546875" style="25" customWidth="1"/>
    <col min="29" max="29" width="18.5703125" style="25" customWidth="1"/>
    <col min="30" max="30" width="12" style="25" customWidth="1"/>
    <col min="31" max="16384" width="9.140625" style="25"/>
  </cols>
  <sheetData>
    <row r="1" spans="1:30" ht="18" customHeight="1" x14ac:dyDescent="0.2">
      <c r="A1" s="226" t="s">
        <v>259</v>
      </c>
      <c r="B1" s="226"/>
      <c r="C1" s="226"/>
      <c r="D1" s="226"/>
      <c r="E1" s="226"/>
      <c r="F1" s="226"/>
      <c r="G1" s="226"/>
      <c r="H1" s="226"/>
      <c r="I1" s="226"/>
      <c r="J1" s="120"/>
      <c r="K1" s="228" t="s">
        <v>209</v>
      </c>
      <c r="L1" s="228"/>
      <c r="M1" s="120"/>
      <c r="N1" s="120"/>
    </row>
    <row r="2" spans="1:30" ht="15" customHeight="1" x14ac:dyDescent="0.2">
      <c r="B2" s="123"/>
      <c r="C2" s="124"/>
      <c r="D2" s="124"/>
      <c r="E2" s="124"/>
      <c r="F2" s="124"/>
      <c r="G2" s="124"/>
      <c r="H2" s="124"/>
      <c r="I2" s="124"/>
      <c r="J2" s="125"/>
      <c r="K2" s="125"/>
      <c r="L2" s="126"/>
      <c r="N2" s="127"/>
      <c r="O2" s="127"/>
      <c r="P2" s="127"/>
      <c r="W2" s="128"/>
    </row>
    <row r="3" spans="1:30" ht="18" customHeight="1" x14ac:dyDescent="0.2">
      <c r="A3" s="250" t="s">
        <v>201</v>
      </c>
      <c r="B3" s="251"/>
      <c r="C3" s="255" t="s">
        <v>34</v>
      </c>
      <c r="D3" s="129"/>
      <c r="E3" s="229" t="s">
        <v>2</v>
      </c>
      <c r="F3" s="229"/>
      <c r="G3" s="229"/>
      <c r="H3" s="229"/>
      <c r="I3" s="229"/>
      <c r="J3" s="229"/>
      <c r="K3" s="229"/>
      <c r="L3" s="229"/>
      <c r="M3" s="229"/>
      <c r="N3" s="229"/>
      <c r="O3" s="229"/>
      <c r="P3" s="229"/>
      <c r="Q3" s="229"/>
      <c r="R3" s="229"/>
      <c r="S3" s="229"/>
      <c r="T3" s="229"/>
      <c r="U3" s="229"/>
      <c r="V3" s="229"/>
      <c r="W3" s="230"/>
    </row>
    <row r="4" spans="1:30" s="95" customFormat="1" ht="18" customHeight="1" x14ac:dyDescent="0.2">
      <c r="A4" s="252"/>
      <c r="B4" s="251"/>
      <c r="C4" s="256"/>
      <c r="E4" s="229" t="s">
        <v>63</v>
      </c>
      <c r="F4" s="229"/>
      <c r="G4" s="229"/>
      <c r="H4" s="229"/>
      <c r="I4" s="229"/>
      <c r="J4" s="229"/>
      <c r="K4" s="229"/>
      <c r="L4" s="229"/>
      <c r="M4" s="229"/>
      <c r="N4" s="229"/>
      <c r="O4" s="229"/>
      <c r="P4" s="229"/>
      <c r="Q4" s="229"/>
      <c r="R4" s="229"/>
      <c r="S4" s="229"/>
      <c r="T4" s="229"/>
      <c r="U4" s="229"/>
      <c r="V4" s="229"/>
      <c r="W4" s="230"/>
      <c r="Y4" s="25"/>
      <c r="Z4" s="25"/>
      <c r="AA4" s="25"/>
      <c r="AB4" s="25"/>
      <c r="AC4" s="25"/>
      <c r="AD4" s="25"/>
    </row>
    <row r="5" spans="1:30" s="95" customFormat="1" ht="18" customHeight="1" x14ac:dyDescent="0.2">
      <c r="A5" s="253"/>
      <c r="B5" s="254"/>
      <c r="C5" s="257"/>
      <c r="D5" s="130"/>
      <c r="E5" s="131" t="s">
        <v>43</v>
      </c>
      <c r="F5" s="131" t="s">
        <v>44</v>
      </c>
      <c r="G5" s="131" t="s">
        <v>45</v>
      </c>
      <c r="H5" s="131" t="s">
        <v>46</v>
      </c>
      <c r="I5" s="131" t="s">
        <v>47</v>
      </c>
      <c r="J5" s="131" t="s">
        <v>48</v>
      </c>
      <c r="K5" s="131" t="s">
        <v>49</v>
      </c>
      <c r="L5" s="132" t="s">
        <v>50</v>
      </c>
      <c r="M5" s="131" t="s">
        <v>51</v>
      </c>
      <c r="N5" s="131" t="s">
        <v>52</v>
      </c>
      <c r="O5" s="131" t="s">
        <v>53</v>
      </c>
      <c r="P5" s="131" t="s">
        <v>54</v>
      </c>
      <c r="Q5" s="131" t="s">
        <v>55</v>
      </c>
      <c r="R5" s="131" t="s">
        <v>56</v>
      </c>
      <c r="S5" s="131" t="s">
        <v>57</v>
      </c>
      <c r="T5" s="131" t="s">
        <v>58</v>
      </c>
      <c r="U5" s="131" t="s">
        <v>59</v>
      </c>
      <c r="V5" s="131" t="s">
        <v>60</v>
      </c>
      <c r="W5" s="151" t="s">
        <v>42</v>
      </c>
      <c r="Y5" s="25"/>
      <c r="Z5" s="25"/>
      <c r="AA5" s="25"/>
      <c r="AB5" s="25"/>
      <c r="AC5" s="25"/>
      <c r="AD5" s="25"/>
    </row>
    <row r="6" spans="1:30" ht="15" customHeight="1" x14ac:dyDescent="0.2">
      <c r="A6" s="134" t="s">
        <v>133</v>
      </c>
      <c r="B6" s="135" t="s">
        <v>3</v>
      </c>
      <c r="C6" s="136">
        <v>25307</v>
      </c>
      <c r="D6" s="136"/>
      <c r="E6" s="136">
        <v>1990</v>
      </c>
      <c r="F6" s="136">
        <v>1244</v>
      </c>
      <c r="G6" s="136">
        <v>1034</v>
      </c>
      <c r="H6" s="136">
        <v>3772</v>
      </c>
      <c r="I6" s="136">
        <v>6144</v>
      </c>
      <c r="J6" s="136">
        <v>1665</v>
      </c>
      <c r="K6" s="136">
        <v>1635</v>
      </c>
      <c r="L6" s="136">
        <v>1278</v>
      </c>
      <c r="M6" s="136">
        <v>1518</v>
      </c>
      <c r="N6" s="136">
        <v>1194</v>
      </c>
      <c r="O6" s="136">
        <v>1057</v>
      </c>
      <c r="P6" s="136">
        <v>1159</v>
      </c>
      <c r="Q6" s="136">
        <v>675</v>
      </c>
      <c r="R6" s="136">
        <v>414</v>
      </c>
      <c r="S6" s="136">
        <v>228</v>
      </c>
      <c r="T6" s="136">
        <v>137</v>
      </c>
      <c r="U6" s="136">
        <v>81</v>
      </c>
      <c r="V6" s="136">
        <v>40</v>
      </c>
      <c r="W6" s="137">
        <v>42</v>
      </c>
    </row>
    <row r="7" spans="1:30" ht="15" customHeight="1" x14ac:dyDescent="0.2">
      <c r="B7" s="135" t="s">
        <v>69</v>
      </c>
      <c r="C7" s="136"/>
      <c r="D7" s="136"/>
      <c r="E7" s="136"/>
      <c r="F7" s="136"/>
      <c r="G7" s="136"/>
      <c r="H7" s="136"/>
      <c r="I7" s="136"/>
      <c r="J7" s="136"/>
      <c r="K7" s="136"/>
      <c r="L7" s="136"/>
      <c r="M7" s="136"/>
      <c r="N7" s="136"/>
      <c r="O7" s="136"/>
      <c r="P7" s="136"/>
      <c r="Q7" s="136"/>
      <c r="R7" s="136"/>
      <c r="S7" s="136"/>
      <c r="T7" s="136"/>
      <c r="U7" s="136"/>
      <c r="V7" s="136"/>
      <c r="W7" s="137"/>
    </row>
    <row r="8" spans="1:30" ht="15" customHeight="1" x14ac:dyDescent="0.2">
      <c r="B8" s="138" t="s">
        <v>203</v>
      </c>
      <c r="C8" s="139">
        <v>-234</v>
      </c>
      <c r="D8" s="139"/>
      <c r="E8" s="139">
        <v>86</v>
      </c>
      <c r="F8" s="139">
        <v>9</v>
      </c>
      <c r="G8" s="139">
        <v>58</v>
      </c>
      <c r="H8" s="139">
        <v>-508</v>
      </c>
      <c r="I8" s="139">
        <v>14</v>
      </c>
      <c r="J8" s="139">
        <v>-156</v>
      </c>
      <c r="K8" s="139">
        <v>65</v>
      </c>
      <c r="L8" s="139">
        <v>96</v>
      </c>
      <c r="M8" s="139">
        <v>51</v>
      </c>
      <c r="N8" s="139">
        <v>22</v>
      </c>
      <c r="O8" s="139">
        <v>-5</v>
      </c>
      <c r="P8" s="139">
        <v>32</v>
      </c>
      <c r="Q8" s="139">
        <v>29</v>
      </c>
      <c r="R8" s="139">
        <v>-24</v>
      </c>
      <c r="S8" s="139">
        <v>-17</v>
      </c>
      <c r="T8" s="139">
        <v>-15</v>
      </c>
      <c r="U8" s="139">
        <v>-3</v>
      </c>
      <c r="V8" s="139">
        <v>28</v>
      </c>
      <c r="W8" s="140">
        <v>4</v>
      </c>
    </row>
    <row r="9" spans="1:30" ht="15" customHeight="1" x14ac:dyDescent="0.2">
      <c r="A9" s="141" t="s">
        <v>168</v>
      </c>
      <c r="B9" s="138" t="s">
        <v>70</v>
      </c>
      <c r="C9" s="139">
        <v>556</v>
      </c>
      <c r="D9" s="139"/>
      <c r="E9" s="139">
        <v>217</v>
      </c>
      <c r="F9" s="139">
        <v>43</v>
      </c>
      <c r="G9" s="139">
        <v>35</v>
      </c>
      <c r="H9" s="139">
        <v>-436</v>
      </c>
      <c r="I9" s="139">
        <v>-128</v>
      </c>
      <c r="J9" s="139">
        <v>-110</v>
      </c>
      <c r="K9" s="139">
        <v>101</v>
      </c>
      <c r="L9" s="139">
        <v>57</v>
      </c>
      <c r="M9" s="139">
        <v>107</v>
      </c>
      <c r="N9" s="139">
        <v>99</v>
      </c>
      <c r="O9" s="139">
        <v>147</v>
      </c>
      <c r="P9" s="139">
        <v>131</v>
      </c>
      <c r="Q9" s="139">
        <v>91</v>
      </c>
      <c r="R9" s="139">
        <v>98</v>
      </c>
      <c r="S9" s="139">
        <v>66</v>
      </c>
      <c r="T9" s="139">
        <v>7</v>
      </c>
      <c r="U9" s="139">
        <v>8</v>
      </c>
      <c r="V9" s="139">
        <v>9</v>
      </c>
      <c r="W9" s="140">
        <v>14</v>
      </c>
    </row>
    <row r="10" spans="1:30" ht="15" customHeight="1" x14ac:dyDescent="0.2">
      <c r="A10" s="141" t="s">
        <v>169</v>
      </c>
      <c r="B10" s="138" t="s">
        <v>71</v>
      </c>
      <c r="C10" s="139">
        <v>1003</v>
      </c>
      <c r="D10" s="139"/>
      <c r="E10" s="139">
        <v>185</v>
      </c>
      <c r="F10" s="139">
        <v>97</v>
      </c>
      <c r="G10" s="139">
        <v>48</v>
      </c>
      <c r="H10" s="139">
        <v>-287</v>
      </c>
      <c r="I10" s="139">
        <v>43</v>
      </c>
      <c r="J10" s="139">
        <v>87</v>
      </c>
      <c r="K10" s="139">
        <v>127</v>
      </c>
      <c r="L10" s="139">
        <v>181</v>
      </c>
      <c r="M10" s="139">
        <v>111</v>
      </c>
      <c r="N10" s="139">
        <v>111</v>
      </c>
      <c r="O10" s="139">
        <v>73</v>
      </c>
      <c r="P10" s="139">
        <v>112</v>
      </c>
      <c r="Q10" s="139">
        <v>56</v>
      </c>
      <c r="R10" s="139">
        <v>15</v>
      </c>
      <c r="S10" s="139">
        <v>34</v>
      </c>
      <c r="T10" s="139">
        <v>1</v>
      </c>
      <c r="U10" s="139">
        <v>-5</v>
      </c>
      <c r="V10" s="139">
        <v>8</v>
      </c>
      <c r="W10" s="140">
        <v>6</v>
      </c>
    </row>
    <row r="11" spans="1:30" ht="15" customHeight="1" x14ac:dyDescent="0.2">
      <c r="A11" s="141" t="s">
        <v>170</v>
      </c>
      <c r="B11" s="138" t="s">
        <v>72</v>
      </c>
      <c r="C11" s="139">
        <v>1191</v>
      </c>
      <c r="D11" s="139"/>
      <c r="E11" s="139">
        <v>123</v>
      </c>
      <c r="F11" s="139">
        <v>102</v>
      </c>
      <c r="G11" s="139">
        <v>57</v>
      </c>
      <c r="H11" s="139">
        <v>-456</v>
      </c>
      <c r="I11" s="139">
        <v>61</v>
      </c>
      <c r="J11" s="139">
        <v>85</v>
      </c>
      <c r="K11" s="139">
        <v>57</v>
      </c>
      <c r="L11" s="139">
        <v>106</v>
      </c>
      <c r="M11" s="139">
        <v>172</v>
      </c>
      <c r="N11" s="139">
        <v>148</v>
      </c>
      <c r="O11" s="139">
        <v>173</v>
      </c>
      <c r="P11" s="139">
        <v>217</v>
      </c>
      <c r="Q11" s="139">
        <v>157</v>
      </c>
      <c r="R11" s="139">
        <v>110</v>
      </c>
      <c r="S11" s="139">
        <v>31</v>
      </c>
      <c r="T11" s="139">
        <v>26</v>
      </c>
      <c r="U11" s="139">
        <v>10</v>
      </c>
      <c r="V11" s="139">
        <v>-4</v>
      </c>
      <c r="W11" s="140">
        <v>16</v>
      </c>
    </row>
    <row r="12" spans="1:30" ht="15" customHeight="1" x14ac:dyDescent="0.2">
      <c r="A12" s="141" t="s">
        <v>171</v>
      </c>
      <c r="B12" s="138" t="s">
        <v>17</v>
      </c>
      <c r="C12" s="139">
        <v>2657</v>
      </c>
      <c r="D12" s="139"/>
      <c r="E12" s="139">
        <v>239</v>
      </c>
      <c r="F12" s="139">
        <v>61</v>
      </c>
      <c r="G12" s="139">
        <v>130</v>
      </c>
      <c r="H12" s="139">
        <v>837</v>
      </c>
      <c r="I12" s="139">
        <v>-7</v>
      </c>
      <c r="J12" s="139">
        <v>18</v>
      </c>
      <c r="K12" s="139">
        <v>264</v>
      </c>
      <c r="L12" s="139">
        <v>281</v>
      </c>
      <c r="M12" s="139">
        <v>121</v>
      </c>
      <c r="N12" s="139">
        <v>121</v>
      </c>
      <c r="O12" s="139">
        <v>76</v>
      </c>
      <c r="P12" s="139">
        <v>135</v>
      </c>
      <c r="Q12" s="139">
        <v>150</v>
      </c>
      <c r="R12" s="139">
        <v>88</v>
      </c>
      <c r="S12" s="139">
        <v>21</v>
      </c>
      <c r="T12" s="139">
        <v>30</v>
      </c>
      <c r="U12" s="139">
        <v>44</v>
      </c>
      <c r="V12" s="139">
        <v>32</v>
      </c>
      <c r="W12" s="140">
        <v>16</v>
      </c>
    </row>
    <row r="13" spans="1:30" ht="15" customHeight="1" x14ac:dyDescent="0.2">
      <c r="A13" s="141" t="s">
        <v>172</v>
      </c>
      <c r="B13" s="138" t="s">
        <v>73</v>
      </c>
      <c r="C13" s="139">
        <v>2872</v>
      </c>
      <c r="D13" s="139"/>
      <c r="E13" s="139">
        <v>321</v>
      </c>
      <c r="F13" s="139">
        <v>132</v>
      </c>
      <c r="G13" s="139">
        <v>115</v>
      </c>
      <c r="H13" s="139">
        <v>813</v>
      </c>
      <c r="I13" s="139">
        <v>-25</v>
      </c>
      <c r="J13" s="139">
        <v>166</v>
      </c>
      <c r="K13" s="139">
        <v>402</v>
      </c>
      <c r="L13" s="139">
        <v>313</v>
      </c>
      <c r="M13" s="139">
        <v>265</v>
      </c>
      <c r="N13" s="139">
        <v>94</v>
      </c>
      <c r="O13" s="139">
        <v>85</v>
      </c>
      <c r="P13" s="139">
        <v>83</v>
      </c>
      <c r="Q13" s="139">
        <v>42</v>
      </c>
      <c r="R13" s="139">
        <v>12</v>
      </c>
      <c r="S13" s="139">
        <v>28</v>
      </c>
      <c r="T13" s="139">
        <v>21</v>
      </c>
      <c r="U13" s="139">
        <v>16</v>
      </c>
      <c r="V13" s="139">
        <v>-15</v>
      </c>
      <c r="W13" s="140">
        <v>4</v>
      </c>
      <c r="Z13" s="27"/>
      <c r="AA13" s="239" t="s">
        <v>68</v>
      </c>
      <c r="AB13" s="239"/>
      <c r="AC13" s="239"/>
      <c r="AD13" s="27"/>
    </row>
    <row r="14" spans="1:30" ht="15" customHeight="1" x14ac:dyDescent="0.2">
      <c r="A14" s="141" t="s">
        <v>173</v>
      </c>
      <c r="B14" s="138" t="s">
        <v>74</v>
      </c>
      <c r="C14" s="139">
        <v>4583</v>
      </c>
      <c r="D14" s="139"/>
      <c r="E14" s="139">
        <v>445</v>
      </c>
      <c r="F14" s="139">
        <v>382</v>
      </c>
      <c r="G14" s="139">
        <v>224</v>
      </c>
      <c r="H14" s="139">
        <v>385</v>
      </c>
      <c r="I14" s="139">
        <v>451</v>
      </c>
      <c r="J14" s="139">
        <v>350</v>
      </c>
      <c r="K14" s="139">
        <v>349</v>
      </c>
      <c r="L14" s="139">
        <v>443</v>
      </c>
      <c r="M14" s="139">
        <v>428</v>
      </c>
      <c r="N14" s="139">
        <v>228</v>
      </c>
      <c r="O14" s="139">
        <v>202</v>
      </c>
      <c r="P14" s="139">
        <v>243</v>
      </c>
      <c r="Q14" s="139">
        <v>131</v>
      </c>
      <c r="R14" s="139">
        <v>107</v>
      </c>
      <c r="S14" s="139">
        <v>69</v>
      </c>
      <c r="T14" s="139">
        <v>75</v>
      </c>
      <c r="U14" s="139">
        <v>28</v>
      </c>
      <c r="V14" s="139">
        <v>29</v>
      </c>
      <c r="W14" s="140">
        <v>14</v>
      </c>
      <c r="Z14" s="240" t="s">
        <v>86</v>
      </c>
      <c r="AA14" s="240"/>
      <c r="AB14" s="240"/>
      <c r="AC14" s="240"/>
      <c r="AD14" s="240"/>
    </row>
    <row r="15" spans="1:30" ht="15" customHeight="1" x14ac:dyDescent="0.2">
      <c r="B15" s="138" t="s">
        <v>204</v>
      </c>
      <c r="C15" s="139">
        <v>-1748</v>
      </c>
      <c r="D15" s="139"/>
      <c r="E15" s="139">
        <v>-380</v>
      </c>
      <c r="F15" s="139">
        <v>-269</v>
      </c>
      <c r="G15" s="139">
        <v>-170</v>
      </c>
      <c r="H15" s="139">
        <v>1755</v>
      </c>
      <c r="I15" s="139">
        <v>1049</v>
      </c>
      <c r="J15" s="139">
        <v>-393</v>
      </c>
      <c r="K15" s="139">
        <v>-805</v>
      </c>
      <c r="L15" s="139">
        <v>-757</v>
      </c>
      <c r="M15" s="139">
        <v>-374</v>
      </c>
      <c r="N15" s="139">
        <v>-214</v>
      </c>
      <c r="O15" s="139">
        <v>-111</v>
      </c>
      <c r="P15" s="139">
        <v>-192</v>
      </c>
      <c r="Q15" s="139">
        <v>-162</v>
      </c>
      <c r="R15" s="139">
        <v>-170</v>
      </c>
      <c r="S15" s="139">
        <v>-131</v>
      </c>
      <c r="T15" s="139">
        <v>-110</v>
      </c>
      <c r="U15" s="139">
        <v>-116</v>
      </c>
      <c r="V15" s="139">
        <v>-117</v>
      </c>
      <c r="W15" s="140">
        <v>-81</v>
      </c>
      <c r="Z15" s="28"/>
      <c r="AA15" s="28"/>
      <c r="AB15" s="28"/>
      <c r="AC15" s="28"/>
      <c r="AD15" s="28"/>
    </row>
    <row r="16" spans="1:30" ht="15" customHeight="1" x14ac:dyDescent="0.2">
      <c r="A16" s="122" t="s">
        <v>174</v>
      </c>
      <c r="B16" s="138" t="s">
        <v>75</v>
      </c>
      <c r="C16" s="139">
        <v>2862</v>
      </c>
      <c r="D16" s="139"/>
      <c r="E16" s="139">
        <v>263</v>
      </c>
      <c r="F16" s="139">
        <v>187</v>
      </c>
      <c r="G16" s="139">
        <v>133</v>
      </c>
      <c r="H16" s="139">
        <v>-687</v>
      </c>
      <c r="I16" s="139">
        <v>383</v>
      </c>
      <c r="J16" s="139">
        <v>377</v>
      </c>
      <c r="K16" s="139">
        <v>361</v>
      </c>
      <c r="L16" s="139">
        <v>329</v>
      </c>
      <c r="M16" s="139">
        <v>363</v>
      </c>
      <c r="N16" s="139">
        <v>275</v>
      </c>
      <c r="O16" s="139">
        <v>216</v>
      </c>
      <c r="P16" s="139">
        <v>299</v>
      </c>
      <c r="Q16" s="139">
        <v>137</v>
      </c>
      <c r="R16" s="139">
        <v>78</v>
      </c>
      <c r="S16" s="139">
        <v>16</v>
      </c>
      <c r="T16" s="139">
        <v>48</v>
      </c>
      <c r="U16" s="139">
        <v>51</v>
      </c>
      <c r="V16" s="139">
        <v>25</v>
      </c>
      <c r="W16" s="140">
        <v>8</v>
      </c>
      <c r="Z16" s="241" t="s">
        <v>125</v>
      </c>
      <c r="AA16" s="241"/>
      <c r="AB16" s="241"/>
      <c r="AC16" s="241"/>
      <c r="AD16" s="241"/>
    </row>
    <row r="17" spans="1:30" ht="15" customHeight="1" x14ac:dyDescent="0.2">
      <c r="A17" s="122" t="s">
        <v>175</v>
      </c>
      <c r="B17" s="138" t="s">
        <v>76</v>
      </c>
      <c r="C17" s="139">
        <v>1023</v>
      </c>
      <c r="D17" s="139"/>
      <c r="E17" s="139">
        <v>151</v>
      </c>
      <c r="F17" s="139">
        <v>69</v>
      </c>
      <c r="G17" s="139">
        <v>56</v>
      </c>
      <c r="H17" s="139">
        <v>-311</v>
      </c>
      <c r="I17" s="139">
        <v>91</v>
      </c>
      <c r="J17" s="139">
        <v>22</v>
      </c>
      <c r="K17" s="139">
        <v>237</v>
      </c>
      <c r="L17" s="139">
        <v>136</v>
      </c>
      <c r="M17" s="139">
        <v>100</v>
      </c>
      <c r="N17" s="139">
        <v>149</v>
      </c>
      <c r="O17" s="139">
        <v>68</v>
      </c>
      <c r="P17" s="139">
        <v>10</v>
      </c>
      <c r="Q17" s="139">
        <v>-40</v>
      </c>
      <c r="R17" s="139">
        <v>34</v>
      </c>
      <c r="S17" s="139">
        <v>44</v>
      </c>
      <c r="T17" s="139">
        <v>50</v>
      </c>
      <c r="U17" s="139">
        <v>52</v>
      </c>
      <c r="V17" s="139">
        <v>51</v>
      </c>
      <c r="W17" s="140">
        <v>54</v>
      </c>
      <c r="Z17" s="29"/>
      <c r="AA17" s="30" t="s">
        <v>108</v>
      </c>
      <c r="AB17" s="30" t="s">
        <v>109</v>
      </c>
      <c r="AC17" s="30" t="s">
        <v>110</v>
      </c>
      <c r="AD17" s="31"/>
    </row>
    <row r="18" spans="1:30" ht="15" customHeight="1" x14ac:dyDescent="0.2">
      <c r="A18" s="122" t="s">
        <v>176</v>
      </c>
      <c r="B18" s="138" t="s">
        <v>77</v>
      </c>
      <c r="C18" s="139">
        <v>6337</v>
      </c>
      <c r="D18" s="139"/>
      <c r="E18" s="139">
        <v>-20</v>
      </c>
      <c r="F18" s="139">
        <v>88</v>
      </c>
      <c r="G18" s="139">
        <v>63</v>
      </c>
      <c r="H18" s="139">
        <v>2670</v>
      </c>
      <c r="I18" s="139">
        <v>3441</v>
      </c>
      <c r="J18" s="139">
        <v>890</v>
      </c>
      <c r="K18" s="139">
        <v>75</v>
      </c>
      <c r="L18" s="139">
        <v>-205</v>
      </c>
      <c r="M18" s="139">
        <v>-89</v>
      </c>
      <c r="N18" s="139">
        <v>-102</v>
      </c>
      <c r="O18" s="139">
        <v>-101</v>
      </c>
      <c r="P18" s="139">
        <v>-97</v>
      </c>
      <c r="Q18" s="139">
        <v>-110</v>
      </c>
      <c r="R18" s="139">
        <v>-63</v>
      </c>
      <c r="S18" s="139">
        <v>-1</v>
      </c>
      <c r="T18" s="139">
        <v>-13</v>
      </c>
      <c r="U18" s="139">
        <v>-32</v>
      </c>
      <c r="V18" s="139">
        <v>-30</v>
      </c>
      <c r="W18" s="140">
        <v>-27</v>
      </c>
      <c r="Z18" s="29"/>
      <c r="AA18" s="30" t="s">
        <v>111</v>
      </c>
      <c r="AB18" s="30" t="s">
        <v>112</v>
      </c>
      <c r="AC18" s="30" t="s">
        <v>113</v>
      </c>
      <c r="AD18" s="31"/>
    </row>
    <row r="19" spans="1:30" ht="15" customHeight="1" x14ac:dyDescent="0.2">
      <c r="A19" s="122" t="s">
        <v>177</v>
      </c>
      <c r="B19" s="138" t="s">
        <v>78</v>
      </c>
      <c r="C19" s="139">
        <v>135</v>
      </c>
      <c r="D19" s="139"/>
      <c r="E19" s="139">
        <v>5</v>
      </c>
      <c r="F19" s="139">
        <v>28</v>
      </c>
      <c r="G19" s="139">
        <v>30</v>
      </c>
      <c r="H19" s="139">
        <v>-106</v>
      </c>
      <c r="I19" s="139">
        <v>-28</v>
      </c>
      <c r="J19" s="139">
        <v>28</v>
      </c>
      <c r="K19" s="139">
        <v>10</v>
      </c>
      <c r="L19" s="139">
        <v>46</v>
      </c>
      <c r="M19" s="139">
        <v>15</v>
      </c>
      <c r="N19" s="139">
        <v>33</v>
      </c>
      <c r="O19" s="139">
        <v>28</v>
      </c>
      <c r="P19" s="139">
        <v>15</v>
      </c>
      <c r="Q19" s="139">
        <v>26</v>
      </c>
      <c r="R19" s="139">
        <v>1</v>
      </c>
      <c r="S19" s="139">
        <v>3</v>
      </c>
      <c r="T19" s="139">
        <v>4</v>
      </c>
      <c r="U19" s="139">
        <v>-3</v>
      </c>
      <c r="V19" s="139">
        <v>1</v>
      </c>
      <c r="W19" s="140">
        <v>-1</v>
      </c>
      <c r="Z19" s="29"/>
      <c r="AA19" s="30" t="s">
        <v>114</v>
      </c>
      <c r="AB19" s="30" t="s">
        <v>115</v>
      </c>
      <c r="AC19" s="30" t="s">
        <v>116</v>
      </c>
      <c r="AD19" s="31"/>
    </row>
    <row r="20" spans="1:30" ht="15" customHeight="1" x14ac:dyDescent="0.2">
      <c r="A20" s="122" t="s">
        <v>178</v>
      </c>
      <c r="B20" s="138" t="s">
        <v>79</v>
      </c>
      <c r="C20" s="139">
        <v>88</v>
      </c>
      <c r="D20" s="139"/>
      <c r="E20" s="139">
        <v>36</v>
      </c>
      <c r="F20" s="139">
        <v>26</v>
      </c>
      <c r="G20" s="139">
        <v>32</v>
      </c>
      <c r="H20" s="139">
        <v>-139</v>
      </c>
      <c r="I20" s="139">
        <v>28</v>
      </c>
      <c r="J20" s="139">
        <v>21</v>
      </c>
      <c r="K20" s="139">
        <v>32</v>
      </c>
      <c r="L20" s="139">
        <v>4</v>
      </c>
      <c r="M20" s="139">
        <v>16</v>
      </c>
      <c r="N20" s="139">
        <v>12</v>
      </c>
      <c r="O20" s="139">
        <v>11</v>
      </c>
      <c r="P20" s="139">
        <v>6</v>
      </c>
      <c r="Q20" s="139">
        <v>-1</v>
      </c>
      <c r="R20" s="139">
        <v>4</v>
      </c>
      <c r="S20" s="139">
        <v>3</v>
      </c>
      <c r="T20" s="139">
        <v>0</v>
      </c>
      <c r="U20" s="139">
        <v>-3</v>
      </c>
      <c r="V20" s="139">
        <v>-1</v>
      </c>
      <c r="W20" s="140">
        <v>1</v>
      </c>
      <c r="Z20" s="29"/>
      <c r="AA20" s="30" t="s">
        <v>117</v>
      </c>
      <c r="AB20" s="30" t="s">
        <v>118</v>
      </c>
      <c r="AC20" s="30" t="s">
        <v>119</v>
      </c>
      <c r="AD20" s="31"/>
    </row>
    <row r="21" spans="1:30" ht="15" customHeight="1" x14ac:dyDescent="0.2">
      <c r="A21" s="122" t="s">
        <v>179</v>
      </c>
      <c r="B21" s="138" t="s">
        <v>80</v>
      </c>
      <c r="C21" s="139">
        <v>3708</v>
      </c>
      <c r="D21" s="139"/>
      <c r="E21" s="139">
        <v>285</v>
      </c>
      <c r="F21" s="139">
        <v>259</v>
      </c>
      <c r="G21" s="139">
        <v>189</v>
      </c>
      <c r="H21" s="139">
        <v>372</v>
      </c>
      <c r="I21" s="139">
        <v>762</v>
      </c>
      <c r="J21" s="139">
        <v>238</v>
      </c>
      <c r="K21" s="139">
        <v>319</v>
      </c>
      <c r="L21" s="139">
        <v>219</v>
      </c>
      <c r="M21" s="139">
        <v>197</v>
      </c>
      <c r="N21" s="139">
        <v>183</v>
      </c>
      <c r="O21" s="139">
        <v>177</v>
      </c>
      <c r="P21" s="139">
        <v>147</v>
      </c>
      <c r="Q21" s="139">
        <v>135</v>
      </c>
      <c r="R21" s="139">
        <v>102</v>
      </c>
      <c r="S21" s="139">
        <v>55</v>
      </c>
      <c r="T21" s="139">
        <v>10</v>
      </c>
      <c r="U21" s="139">
        <v>24</v>
      </c>
      <c r="V21" s="139">
        <v>22</v>
      </c>
      <c r="W21" s="140">
        <v>13</v>
      </c>
      <c r="Z21" s="29"/>
      <c r="AA21" s="30" t="s">
        <v>120</v>
      </c>
      <c r="AB21" s="30" t="s">
        <v>121</v>
      </c>
      <c r="AC21" s="30" t="s">
        <v>122</v>
      </c>
      <c r="AD21" s="31"/>
    </row>
    <row r="22" spans="1:30" ht="15" customHeight="1" x14ac:dyDescent="0.2">
      <c r="A22" s="142" t="s">
        <v>180</v>
      </c>
      <c r="B22" s="138" t="s">
        <v>81</v>
      </c>
      <c r="C22" s="143">
        <v>274</v>
      </c>
      <c r="D22" s="143"/>
      <c r="E22" s="143">
        <v>34</v>
      </c>
      <c r="F22" s="143">
        <v>30</v>
      </c>
      <c r="G22" s="143">
        <v>34</v>
      </c>
      <c r="H22" s="143">
        <v>-130</v>
      </c>
      <c r="I22" s="143">
        <v>9</v>
      </c>
      <c r="J22" s="143">
        <v>42</v>
      </c>
      <c r="K22" s="143">
        <v>41</v>
      </c>
      <c r="L22" s="143">
        <v>29</v>
      </c>
      <c r="M22" s="143">
        <v>35</v>
      </c>
      <c r="N22" s="143">
        <v>35</v>
      </c>
      <c r="O22" s="143">
        <v>18</v>
      </c>
      <c r="P22" s="143">
        <v>18</v>
      </c>
      <c r="Q22" s="143">
        <v>34</v>
      </c>
      <c r="R22" s="143">
        <v>22</v>
      </c>
      <c r="S22" s="143">
        <v>7</v>
      </c>
      <c r="T22" s="143">
        <v>3</v>
      </c>
      <c r="U22" s="143">
        <v>10</v>
      </c>
      <c r="V22" s="143">
        <v>2</v>
      </c>
      <c r="W22" s="144">
        <v>1</v>
      </c>
      <c r="Z22" s="29"/>
      <c r="AA22" s="30" t="s">
        <v>124</v>
      </c>
      <c r="AB22" s="30" t="s">
        <v>128</v>
      </c>
      <c r="AC22" s="30" t="s">
        <v>214</v>
      </c>
      <c r="AD22" s="31"/>
    </row>
    <row r="23" spans="1:30" ht="15" customHeight="1" x14ac:dyDescent="0.2">
      <c r="B23" s="145"/>
      <c r="C23" s="95"/>
      <c r="D23" s="95"/>
      <c r="E23" s="95"/>
      <c r="F23" s="95"/>
      <c r="G23" s="95"/>
      <c r="H23" s="95"/>
      <c r="I23" s="95"/>
      <c r="J23" s="95"/>
      <c r="K23" s="95"/>
      <c r="L23" s="95"/>
      <c r="M23" s="95"/>
      <c r="N23" s="95"/>
      <c r="O23" s="95"/>
      <c r="P23" s="95"/>
      <c r="Q23" s="95"/>
      <c r="R23" s="95"/>
      <c r="S23" s="95"/>
      <c r="T23" s="95"/>
      <c r="U23" s="95"/>
      <c r="V23" s="95"/>
      <c r="W23" s="95"/>
      <c r="Z23" s="29"/>
      <c r="AA23" s="30" t="s">
        <v>325</v>
      </c>
      <c r="AB23" s="31"/>
      <c r="AC23" s="31"/>
      <c r="AD23" s="31"/>
    </row>
    <row r="24" spans="1:30" s="95" customFormat="1" ht="18" customHeight="1" x14ac:dyDescent="0.2">
      <c r="A24" s="122"/>
      <c r="B24" s="123"/>
      <c r="C24" s="146" t="s">
        <v>300</v>
      </c>
      <c r="D24" s="124"/>
      <c r="E24" s="124"/>
      <c r="F24" s="124"/>
      <c r="G24" s="124"/>
      <c r="H24" s="124"/>
      <c r="I24" s="124"/>
      <c r="J24" s="125"/>
      <c r="K24" s="125"/>
      <c r="L24" s="126"/>
      <c r="M24" s="25"/>
      <c r="N24" s="127"/>
      <c r="O24" s="127"/>
      <c r="P24" s="127"/>
      <c r="Q24" s="25"/>
      <c r="R24" s="25"/>
      <c r="S24" s="25"/>
      <c r="T24" s="25"/>
      <c r="U24" s="25"/>
      <c r="V24" s="25"/>
      <c r="W24" s="128"/>
      <c r="X24" s="25"/>
      <c r="Y24" s="25"/>
      <c r="Z24" s="32"/>
      <c r="AA24" s="32"/>
      <c r="AB24" s="32"/>
      <c r="AC24" s="32"/>
      <c r="AD24" s="32"/>
    </row>
    <row r="25" spans="1:30" s="95" customFormat="1" ht="18" customHeight="1" x14ac:dyDescent="0.2">
      <c r="A25" s="250" t="s">
        <v>201</v>
      </c>
      <c r="B25" s="251"/>
      <c r="C25" s="258" t="s">
        <v>34</v>
      </c>
      <c r="D25" s="129"/>
      <c r="E25" s="229" t="s">
        <v>0</v>
      </c>
      <c r="F25" s="229"/>
      <c r="G25" s="229"/>
      <c r="H25" s="229"/>
      <c r="I25" s="229"/>
      <c r="J25" s="229"/>
      <c r="K25" s="229"/>
      <c r="L25" s="229"/>
      <c r="M25" s="229"/>
      <c r="N25" s="229"/>
      <c r="O25" s="229"/>
      <c r="P25" s="229"/>
      <c r="Q25" s="229"/>
      <c r="R25" s="229"/>
      <c r="S25" s="229"/>
      <c r="T25" s="229"/>
      <c r="U25" s="229"/>
      <c r="V25" s="229"/>
      <c r="W25" s="230"/>
      <c r="X25" s="25"/>
      <c r="Y25" s="25"/>
      <c r="Z25" s="241" t="s">
        <v>126</v>
      </c>
      <c r="AA25" s="241"/>
      <c r="AB25" s="241"/>
      <c r="AC25" s="241"/>
      <c r="AD25" s="241"/>
    </row>
    <row r="26" spans="1:30" s="95" customFormat="1" ht="18" customHeight="1" x14ac:dyDescent="0.2">
      <c r="A26" s="252"/>
      <c r="B26" s="251"/>
      <c r="C26" s="259"/>
      <c r="E26" s="229" t="s">
        <v>63</v>
      </c>
      <c r="F26" s="229"/>
      <c r="G26" s="229"/>
      <c r="H26" s="229"/>
      <c r="I26" s="229"/>
      <c r="J26" s="229"/>
      <c r="K26" s="229"/>
      <c r="L26" s="229"/>
      <c r="M26" s="229"/>
      <c r="N26" s="229"/>
      <c r="O26" s="229"/>
      <c r="P26" s="229"/>
      <c r="Q26" s="229"/>
      <c r="R26" s="229"/>
      <c r="S26" s="229"/>
      <c r="T26" s="229"/>
      <c r="U26" s="229"/>
      <c r="V26" s="229"/>
      <c r="W26" s="230"/>
      <c r="X26" s="25"/>
      <c r="Y26" s="25"/>
      <c r="Z26" s="29"/>
      <c r="AA26" s="33" t="s">
        <v>108</v>
      </c>
      <c r="AB26" s="33" t="s">
        <v>109</v>
      </c>
      <c r="AC26" s="33" t="s">
        <v>110</v>
      </c>
      <c r="AD26" s="31"/>
    </row>
    <row r="27" spans="1:30" s="95" customFormat="1" ht="18" customHeight="1" x14ac:dyDescent="0.2">
      <c r="A27" s="253"/>
      <c r="B27" s="254"/>
      <c r="C27" s="260"/>
      <c r="D27" s="130"/>
      <c r="E27" s="131" t="s">
        <v>43</v>
      </c>
      <c r="F27" s="131" t="s">
        <v>44</v>
      </c>
      <c r="G27" s="131" t="s">
        <v>45</v>
      </c>
      <c r="H27" s="131" t="s">
        <v>46</v>
      </c>
      <c r="I27" s="131" t="s">
        <v>47</v>
      </c>
      <c r="J27" s="131" t="s">
        <v>48</v>
      </c>
      <c r="K27" s="131" t="s">
        <v>49</v>
      </c>
      <c r="L27" s="132" t="s">
        <v>50</v>
      </c>
      <c r="M27" s="131" t="s">
        <v>51</v>
      </c>
      <c r="N27" s="131" t="s">
        <v>52</v>
      </c>
      <c r="O27" s="131" t="s">
        <v>53</v>
      </c>
      <c r="P27" s="131" t="s">
        <v>54</v>
      </c>
      <c r="Q27" s="131" t="s">
        <v>55</v>
      </c>
      <c r="R27" s="131" t="s">
        <v>56</v>
      </c>
      <c r="S27" s="131" t="s">
        <v>57</v>
      </c>
      <c r="T27" s="131" t="s">
        <v>58</v>
      </c>
      <c r="U27" s="131" t="s">
        <v>59</v>
      </c>
      <c r="V27" s="131" t="s">
        <v>60</v>
      </c>
      <c r="W27" s="151" t="s">
        <v>42</v>
      </c>
      <c r="X27" s="25"/>
      <c r="Y27" s="25"/>
      <c r="Z27" s="29"/>
      <c r="AA27" s="33" t="s">
        <v>111</v>
      </c>
      <c r="AB27" s="33" t="s">
        <v>112</v>
      </c>
      <c r="AC27" s="33" t="s">
        <v>113</v>
      </c>
      <c r="AD27" s="31"/>
    </row>
    <row r="28" spans="1:30" ht="15" customHeight="1" x14ac:dyDescent="0.2">
      <c r="A28" s="134" t="s">
        <v>133</v>
      </c>
      <c r="B28" s="135" t="s">
        <v>3</v>
      </c>
      <c r="C28" s="136">
        <v>11750</v>
      </c>
      <c r="D28" s="136"/>
      <c r="E28" s="136">
        <v>1025</v>
      </c>
      <c r="F28" s="136">
        <v>688</v>
      </c>
      <c r="G28" s="136">
        <v>578</v>
      </c>
      <c r="H28" s="136">
        <v>1532</v>
      </c>
      <c r="I28" s="136">
        <v>2822</v>
      </c>
      <c r="J28" s="136">
        <v>722</v>
      </c>
      <c r="K28" s="136">
        <v>703</v>
      </c>
      <c r="L28" s="136">
        <v>544</v>
      </c>
      <c r="M28" s="136">
        <v>720</v>
      </c>
      <c r="N28" s="136">
        <v>525</v>
      </c>
      <c r="O28" s="136">
        <v>514</v>
      </c>
      <c r="P28" s="136">
        <v>582</v>
      </c>
      <c r="Q28" s="136">
        <v>317</v>
      </c>
      <c r="R28" s="136">
        <v>245</v>
      </c>
      <c r="S28" s="136">
        <v>126</v>
      </c>
      <c r="T28" s="136">
        <v>77</v>
      </c>
      <c r="U28" s="136">
        <v>-2</v>
      </c>
      <c r="V28" s="136">
        <v>12</v>
      </c>
      <c r="W28" s="137">
        <v>20</v>
      </c>
      <c r="Z28" s="29"/>
      <c r="AA28" s="33" t="s">
        <v>114</v>
      </c>
      <c r="AB28" s="33" t="s">
        <v>115</v>
      </c>
      <c r="AC28" s="33" t="s">
        <v>116</v>
      </c>
      <c r="AD28" s="31"/>
    </row>
    <row r="29" spans="1:30" ht="15" customHeight="1" x14ac:dyDescent="0.2">
      <c r="B29" s="135" t="s">
        <v>69</v>
      </c>
      <c r="C29" s="136"/>
      <c r="D29" s="136"/>
      <c r="E29" s="136"/>
      <c r="F29" s="136"/>
      <c r="G29" s="136"/>
      <c r="H29" s="136"/>
      <c r="I29" s="136"/>
      <c r="J29" s="136"/>
      <c r="K29" s="136"/>
      <c r="L29" s="136"/>
      <c r="M29" s="136"/>
      <c r="N29" s="136"/>
      <c r="O29" s="136"/>
      <c r="P29" s="136"/>
      <c r="Q29" s="136"/>
      <c r="R29" s="136"/>
      <c r="S29" s="136"/>
      <c r="T29" s="136"/>
      <c r="U29" s="136"/>
      <c r="V29" s="136"/>
      <c r="W29" s="137"/>
      <c r="Z29" s="34"/>
      <c r="AA29" s="33" t="s">
        <v>117</v>
      </c>
      <c r="AB29" s="35" t="s">
        <v>118</v>
      </c>
      <c r="AC29" s="35" t="s">
        <v>119</v>
      </c>
      <c r="AD29" s="31"/>
    </row>
    <row r="30" spans="1:30" ht="15" customHeight="1" x14ac:dyDescent="0.2">
      <c r="B30" s="138" t="s">
        <v>203</v>
      </c>
      <c r="C30" s="139">
        <v>-136</v>
      </c>
      <c r="D30" s="139"/>
      <c r="E30" s="139">
        <v>47</v>
      </c>
      <c r="F30" s="139">
        <v>12</v>
      </c>
      <c r="G30" s="139">
        <v>-6</v>
      </c>
      <c r="H30" s="139">
        <v>-222</v>
      </c>
      <c r="I30" s="139">
        <v>-28</v>
      </c>
      <c r="J30" s="139">
        <v>-83</v>
      </c>
      <c r="K30" s="139">
        <v>17</v>
      </c>
      <c r="L30" s="139">
        <v>28</v>
      </c>
      <c r="M30" s="139">
        <v>28</v>
      </c>
      <c r="N30" s="139">
        <v>21</v>
      </c>
      <c r="O30" s="139">
        <v>11</v>
      </c>
      <c r="P30" s="139">
        <v>24</v>
      </c>
      <c r="Q30" s="139">
        <v>15</v>
      </c>
      <c r="R30" s="139">
        <v>-10</v>
      </c>
      <c r="S30" s="139">
        <v>-1</v>
      </c>
      <c r="T30" s="139">
        <v>-2</v>
      </c>
      <c r="U30" s="139">
        <v>-1</v>
      </c>
      <c r="V30" s="139">
        <v>12</v>
      </c>
      <c r="W30" s="140">
        <v>2</v>
      </c>
      <c r="Y30" s="95"/>
      <c r="Z30" s="34"/>
      <c r="AA30" s="35" t="s">
        <v>120</v>
      </c>
      <c r="AB30" s="35" t="s">
        <v>121</v>
      </c>
      <c r="AC30" s="35" t="s">
        <v>122</v>
      </c>
      <c r="AD30" s="31"/>
    </row>
    <row r="31" spans="1:30" ht="15" customHeight="1" x14ac:dyDescent="0.2">
      <c r="A31" s="141" t="s">
        <v>168</v>
      </c>
      <c r="B31" s="138" t="s">
        <v>70</v>
      </c>
      <c r="C31" s="139">
        <v>146</v>
      </c>
      <c r="D31" s="139"/>
      <c r="E31" s="139">
        <v>108</v>
      </c>
      <c r="F31" s="139">
        <v>3</v>
      </c>
      <c r="G31" s="139">
        <v>22</v>
      </c>
      <c r="H31" s="139">
        <v>-153</v>
      </c>
      <c r="I31" s="139">
        <v>-112</v>
      </c>
      <c r="J31" s="139">
        <v>-117</v>
      </c>
      <c r="K31" s="139">
        <v>10</v>
      </c>
      <c r="L31" s="139">
        <v>17</v>
      </c>
      <c r="M31" s="139">
        <v>32</v>
      </c>
      <c r="N31" s="139">
        <v>54</v>
      </c>
      <c r="O31" s="139">
        <v>82</v>
      </c>
      <c r="P31" s="139">
        <v>56</v>
      </c>
      <c r="Q31" s="139">
        <v>25</v>
      </c>
      <c r="R31" s="139">
        <v>54</v>
      </c>
      <c r="S31" s="139">
        <v>45</v>
      </c>
      <c r="T31" s="139">
        <v>15</v>
      </c>
      <c r="U31" s="139">
        <v>-8</v>
      </c>
      <c r="V31" s="139">
        <v>4</v>
      </c>
      <c r="W31" s="140">
        <v>9</v>
      </c>
      <c r="Y31" s="95"/>
      <c r="Z31" s="34"/>
      <c r="AA31" s="35" t="s">
        <v>124</v>
      </c>
      <c r="AB31" s="35" t="s">
        <v>128</v>
      </c>
      <c r="AC31" s="35" t="s">
        <v>214</v>
      </c>
      <c r="AD31" s="31"/>
    </row>
    <row r="32" spans="1:30" ht="15" customHeight="1" x14ac:dyDescent="0.2">
      <c r="A32" s="141" t="s">
        <v>169</v>
      </c>
      <c r="B32" s="138" t="s">
        <v>71</v>
      </c>
      <c r="C32" s="139">
        <v>446</v>
      </c>
      <c r="D32" s="139"/>
      <c r="E32" s="139">
        <v>105</v>
      </c>
      <c r="F32" s="139">
        <v>45</v>
      </c>
      <c r="G32" s="139">
        <v>17</v>
      </c>
      <c r="H32" s="139">
        <v>-137</v>
      </c>
      <c r="I32" s="139">
        <v>-1</v>
      </c>
      <c r="J32" s="139">
        <v>17</v>
      </c>
      <c r="K32" s="139">
        <v>39</v>
      </c>
      <c r="L32" s="139">
        <v>76</v>
      </c>
      <c r="M32" s="139">
        <v>59</v>
      </c>
      <c r="N32" s="139">
        <v>55</v>
      </c>
      <c r="O32" s="139">
        <v>38</v>
      </c>
      <c r="P32" s="139">
        <v>56</v>
      </c>
      <c r="Q32" s="139">
        <v>23</v>
      </c>
      <c r="R32" s="139">
        <v>26</v>
      </c>
      <c r="S32" s="139">
        <v>15</v>
      </c>
      <c r="T32" s="139">
        <v>4</v>
      </c>
      <c r="U32" s="139">
        <v>-3</v>
      </c>
      <c r="V32" s="139">
        <v>9</v>
      </c>
      <c r="W32" s="140">
        <v>3</v>
      </c>
      <c r="Y32" s="95"/>
      <c r="Z32" s="34"/>
      <c r="AA32" s="35" t="s">
        <v>325</v>
      </c>
      <c r="AB32" s="36"/>
      <c r="AC32" s="36"/>
      <c r="AD32" s="36"/>
    </row>
    <row r="33" spans="1:30" ht="15" customHeight="1" x14ac:dyDescent="0.2">
      <c r="A33" s="141" t="s">
        <v>170</v>
      </c>
      <c r="B33" s="138" t="s">
        <v>72</v>
      </c>
      <c r="C33" s="139">
        <v>553</v>
      </c>
      <c r="D33" s="139"/>
      <c r="E33" s="139">
        <v>66</v>
      </c>
      <c r="F33" s="139">
        <v>67</v>
      </c>
      <c r="G33" s="139">
        <v>43</v>
      </c>
      <c r="H33" s="139">
        <v>-209</v>
      </c>
      <c r="I33" s="139">
        <v>-37</v>
      </c>
      <c r="J33" s="139">
        <v>27</v>
      </c>
      <c r="K33" s="139">
        <v>18</v>
      </c>
      <c r="L33" s="139">
        <v>53</v>
      </c>
      <c r="M33" s="139">
        <v>97</v>
      </c>
      <c r="N33" s="139">
        <v>62</v>
      </c>
      <c r="O33" s="139">
        <v>82</v>
      </c>
      <c r="P33" s="139">
        <v>111</v>
      </c>
      <c r="Q33" s="139">
        <v>77</v>
      </c>
      <c r="R33" s="139">
        <v>66</v>
      </c>
      <c r="S33" s="139">
        <v>10</v>
      </c>
      <c r="T33" s="139">
        <v>12</v>
      </c>
      <c r="U33" s="139">
        <v>5</v>
      </c>
      <c r="V33" s="139">
        <v>-4</v>
      </c>
      <c r="W33" s="140">
        <v>7</v>
      </c>
      <c r="Y33" s="95"/>
      <c r="Z33" s="32"/>
      <c r="AA33" s="32"/>
      <c r="AB33" s="32"/>
      <c r="AC33" s="32"/>
      <c r="AD33" s="32"/>
    </row>
    <row r="34" spans="1:30" ht="15" customHeight="1" x14ac:dyDescent="0.2">
      <c r="A34" s="141" t="s">
        <v>171</v>
      </c>
      <c r="B34" s="138" t="s">
        <v>17</v>
      </c>
      <c r="C34" s="139">
        <v>1278</v>
      </c>
      <c r="D34" s="139"/>
      <c r="E34" s="139">
        <v>148</v>
      </c>
      <c r="F34" s="139">
        <v>56</v>
      </c>
      <c r="G34" s="139">
        <v>64</v>
      </c>
      <c r="H34" s="139">
        <v>411</v>
      </c>
      <c r="I34" s="139">
        <v>-23</v>
      </c>
      <c r="J34" s="139">
        <v>-25</v>
      </c>
      <c r="K34" s="139">
        <v>110</v>
      </c>
      <c r="L34" s="139">
        <v>177</v>
      </c>
      <c r="M34" s="139">
        <v>61</v>
      </c>
      <c r="N34" s="139">
        <v>22</v>
      </c>
      <c r="O34" s="139">
        <v>34</v>
      </c>
      <c r="P34" s="139">
        <v>60</v>
      </c>
      <c r="Q34" s="139">
        <v>79</v>
      </c>
      <c r="R34" s="139">
        <v>48</v>
      </c>
      <c r="S34" s="139">
        <v>21</v>
      </c>
      <c r="T34" s="139">
        <v>10</v>
      </c>
      <c r="U34" s="139">
        <v>13</v>
      </c>
      <c r="V34" s="139">
        <v>8</v>
      </c>
      <c r="W34" s="140">
        <v>4</v>
      </c>
      <c r="Z34" s="241" t="s">
        <v>127</v>
      </c>
      <c r="AA34" s="241"/>
      <c r="AB34" s="241"/>
      <c r="AC34" s="241"/>
      <c r="AD34" s="241"/>
    </row>
    <row r="35" spans="1:30" ht="15" customHeight="1" x14ac:dyDescent="0.2">
      <c r="A35" s="141" t="s">
        <v>172</v>
      </c>
      <c r="B35" s="138" t="s">
        <v>73</v>
      </c>
      <c r="C35" s="139">
        <v>1316</v>
      </c>
      <c r="D35" s="139"/>
      <c r="E35" s="139">
        <v>159</v>
      </c>
      <c r="F35" s="139">
        <v>112</v>
      </c>
      <c r="G35" s="139">
        <v>49</v>
      </c>
      <c r="H35" s="139">
        <v>327</v>
      </c>
      <c r="I35" s="139">
        <v>-11</v>
      </c>
      <c r="J35" s="139">
        <v>51</v>
      </c>
      <c r="K35" s="139">
        <v>171</v>
      </c>
      <c r="L35" s="139">
        <v>150</v>
      </c>
      <c r="M35" s="139">
        <v>138</v>
      </c>
      <c r="N35" s="139">
        <v>49</v>
      </c>
      <c r="O35" s="139">
        <v>32</v>
      </c>
      <c r="P35" s="139">
        <v>49</v>
      </c>
      <c r="Q35" s="139">
        <v>1</v>
      </c>
      <c r="R35" s="139">
        <v>25</v>
      </c>
      <c r="S35" s="139">
        <v>9</v>
      </c>
      <c r="T35" s="139">
        <v>14</v>
      </c>
      <c r="U35" s="139">
        <v>1</v>
      </c>
      <c r="V35" s="139">
        <v>-7</v>
      </c>
      <c r="W35" s="140">
        <v>-3</v>
      </c>
      <c r="Z35" s="37"/>
      <c r="AA35" s="38"/>
      <c r="AB35" s="39" t="s">
        <v>323</v>
      </c>
      <c r="AC35" s="37"/>
      <c r="AD35" s="39"/>
    </row>
    <row r="36" spans="1:30" ht="15" customHeight="1" x14ac:dyDescent="0.2">
      <c r="A36" s="141" t="s">
        <v>173</v>
      </c>
      <c r="B36" s="138" t="s">
        <v>74</v>
      </c>
      <c r="C36" s="139">
        <v>2144</v>
      </c>
      <c r="D36" s="139"/>
      <c r="E36" s="139">
        <v>196</v>
      </c>
      <c r="F36" s="139">
        <v>215</v>
      </c>
      <c r="G36" s="139">
        <v>125</v>
      </c>
      <c r="H36" s="139">
        <v>96</v>
      </c>
      <c r="I36" s="139">
        <v>232</v>
      </c>
      <c r="J36" s="139">
        <v>178</v>
      </c>
      <c r="K36" s="139">
        <v>143</v>
      </c>
      <c r="L36" s="139">
        <v>202</v>
      </c>
      <c r="M36" s="139">
        <v>226</v>
      </c>
      <c r="N36" s="139">
        <v>124</v>
      </c>
      <c r="O36" s="139">
        <v>92</v>
      </c>
      <c r="P36" s="139">
        <v>116</v>
      </c>
      <c r="Q36" s="139">
        <v>76</v>
      </c>
      <c r="R36" s="139">
        <v>44</v>
      </c>
      <c r="S36" s="139">
        <v>32</v>
      </c>
      <c r="T36" s="139">
        <v>31</v>
      </c>
      <c r="U36" s="139">
        <v>-2</v>
      </c>
      <c r="V36" s="139">
        <v>14</v>
      </c>
      <c r="W36" s="140">
        <v>4</v>
      </c>
      <c r="Z36" s="39"/>
      <c r="AA36" s="243" t="s">
        <v>324</v>
      </c>
      <c r="AB36" s="243"/>
      <c r="AC36" s="243"/>
      <c r="AD36" s="38"/>
    </row>
    <row r="37" spans="1:30" ht="15" customHeight="1" x14ac:dyDescent="0.2">
      <c r="B37" s="138" t="s">
        <v>204</v>
      </c>
      <c r="C37" s="139">
        <v>-598</v>
      </c>
      <c r="D37" s="139"/>
      <c r="E37" s="139">
        <v>-202</v>
      </c>
      <c r="F37" s="139">
        <v>-134</v>
      </c>
      <c r="G37" s="139">
        <v>-58</v>
      </c>
      <c r="H37" s="139">
        <v>785</v>
      </c>
      <c r="I37" s="139">
        <v>663</v>
      </c>
      <c r="J37" s="139">
        <v>-130</v>
      </c>
      <c r="K37" s="139">
        <v>-261</v>
      </c>
      <c r="L37" s="139">
        <v>-415</v>
      </c>
      <c r="M37" s="139">
        <v>-216</v>
      </c>
      <c r="N37" s="139">
        <v>-129</v>
      </c>
      <c r="O37" s="139">
        <v>-58</v>
      </c>
      <c r="P37" s="139">
        <v>-100</v>
      </c>
      <c r="Q37" s="139">
        <v>-75</v>
      </c>
      <c r="R37" s="139">
        <v>-64</v>
      </c>
      <c r="S37" s="139">
        <v>-81</v>
      </c>
      <c r="T37" s="139">
        <v>-31</v>
      </c>
      <c r="U37" s="139">
        <v>-38</v>
      </c>
      <c r="V37" s="139">
        <v>-43</v>
      </c>
      <c r="W37" s="140">
        <v>-11</v>
      </c>
      <c r="Z37" s="38"/>
      <c r="AA37" s="38"/>
      <c r="AB37" s="39" t="s">
        <v>87</v>
      </c>
      <c r="AC37" s="38"/>
    </row>
    <row r="38" spans="1:30" ht="15" customHeight="1" x14ac:dyDescent="0.2">
      <c r="A38" s="122" t="s">
        <v>174</v>
      </c>
      <c r="B38" s="138" t="s">
        <v>75</v>
      </c>
      <c r="C38" s="139">
        <v>1377</v>
      </c>
      <c r="D38" s="139"/>
      <c r="E38" s="139">
        <v>152</v>
      </c>
      <c r="F38" s="139">
        <v>101</v>
      </c>
      <c r="G38" s="139">
        <v>55</v>
      </c>
      <c r="H38" s="139">
        <v>-283</v>
      </c>
      <c r="I38" s="139">
        <v>115</v>
      </c>
      <c r="J38" s="139">
        <v>158</v>
      </c>
      <c r="K38" s="139">
        <v>157</v>
      </c>
      <c r="L38" s="139">
        <v>172</v>
      </c>
      <c r="M38" s="139">
        <v>182</v>
      </c>
      <c r="N38" s="139">
        <v>123</v>
      </c>
      <c r="O38" s="139">
        <v>108</v>
      </c>
      <c r="P38" s="139">
        <v>177</v>
      </c>
      <c r="Q38" s="139">
        <v>71</v>
      </c>
      <c r="R38" s="139">
        <v>44</v>
      </c>
      <c r="S38" s="139">
        <v>10</v>
      </c>
      <c r="T38" s="139">
        <v>14</v>
      </c>
      <c r="U38" s="139">
        <v>14</v>
      </c>
      <c r="V38" s="139">
        <v>5</v>
      </c>
      <c r="W38" s="140">
        <v>2</v>
      </c>
    </row>
    <row r="39" spans="1:30" ht="15" customHeight="1" x14ac:dyDescent="0.2">
      <c r="A39" s="122" t="s">
        <v>175</v>
      </c>
      <c r="B39" s="138" t="s">
        <v>76</v>
      </c>
      <c r="C39" s="139">
        <v>234</v>
      </c>
      <c r="D39" s="139"/>
      <c r="E39" s="139">
        <v>91</v>
      </c>
      <c r="F39" s="139">
        <v>14</v>
      </c>
      <c r="G39" s="139">
        <v>17</v>
      </c>
      <c r="H39" s="139">
        <v>-169</v>
      </c>
      <c r="I39" s="139">
        <v>-34</v>
      </c>
      <c r="J39" s="139">
        <v>-43</v>
      </c>
      <c r="K39" s="139">
        <v>115</v>
      </c>
      <c r="L39" s="139">
        <v>44</v>
      </c>
      <c r="M39" s="139">
        <v>47</v>
      </c>
      <c r="N39" s="139">
        <v>94</v>
      </c>
      <c r="O39" s="139">
        <v>25</v>
      </c>
      <c r="P39" s="139">
        <v>4</v>
      </c>
      <c r="Q39" s="139">
        <v>-24</v>
      </c>
      <c r="R39" s="139">
        <v>-21</v>
      </c>
      <c r="S39" s="139">
        <v>23</v>
      </c>
      <c r="T39" s="139">
        <v>8</v>
      </c>
      <c r="U39" s="139">
        <v>14</v>
      </c>
      <c r="V39" s="139">
        <v>17</v>
      </c>
      <c r="W39" s="140">
        <v>12</v>
      </c>
    </row>
    <row r="40" spans="1:30" ht="15" customHeight="1" x14ac:dyDescent="0.2">
      <c r="A40" s="122" t="s">
        <v>176</v>
      </c>
      <c r="B40" s="138" t="s">
        <v>77</v>
      </c>
      <c r="C40" s="139">
        <v>2907</v>
      </c>
      <c r="D40" s="139"/>
      <c r="E40" s="139">
        <v>-23</v>
      </c>
      <c r="F40" s="139">
        <v>28</v>
      </c>
      <c r="G40" s="139">
        <v>80</v>
      </c>
      <c r="H40" s="139">
        <v>1110</v>
      </c>
      <c r="I40" s="139">
        <v>1568</v>
      </c>
      <c r="J40" s="139">
        <v>537</v>
      </c>
      <c r="K40" s="139">
        <v>55</v>
      </c>
      <c r="L40" s="139">
        <v>-96</v>
      </c>
      <c r="M40" s="139">
        <v>-41</v>
      </c>
      <c r="N40" s="139">
        <v>-69</v>
      </c>
      <c r="O40" s="139">
        <v>-53</v>
      </c>
      <c r="P40" s="139">
        <v>-61</v>
      </c>
      <c r="Q40" s="139">
        <v>-46</v>
      </c>
      <c r="R40" s="139">
        <v>-44</v>
      </c>
      <c r="S40" s="139">
        <v>19</v>
      </c>
      <c r="T40" s="139">
        <v>-21</v>
      </c>
      <c r="U40" s="139">
        <v>-12</v>
      </c>
      <c r="V40" s="139">
        <v>-8</v>
      </c>
      <c r="W40" s="140">
        <v>-16</v>
      </c>
    </row>
    <row r="41" spans="1:30" ht="15" customHeight="1" x14ac:dyDescent="0.2">
      <c r="A41" s="122" t="s">
        <v>177</v>
      </c>
      <c r="B41" s="138" t="s">
        <v>78</v>
      </c>
      <c r="C41" s="139">
        <v>45</v>
      </c>
      <c r="D41" s="139"/>
      <c r="E41" s="139">
        <v>-1</v>
      </c>
      <c r="F41" s="139">
        <v>9</v>
      </c>
      <c r="G41" s="139">
        <v>12</v>
      </c>
      <c r="H41" s="139">
        <v>-53</v>
      </c>
      <c r="I41" s="139">
        <v>-22</v>
      </c>
      <c r="J41" s="139">
        <v>11</v>
      </c>
      <c r="K41" s="139">
        <v>-4</v>
      </c>
      <c r="L41" s="139">
        <v>17</v>
      </c>
      <c r="M41" s="139">
        <v>14</v>
      </c>
      <c r="N41" s="139">
        <v>18</v>
      </c>
      <c r="O41" s="139">
        <v>20</v>
      </c>
      <c r="P41" s="139">
        <v>8</v>
      </c>
      <c r="Q41" s="139">
        <v>16</v>
      </c>
      <c r="R41" s="139">
        <v>0</v>
      </c>
      <c r="S41" s="139">
        <v>-2</v>
      </c>
      <c r="T41" s="139">
        <v>3</v>
      </c>
      <c r="U41" s="139">
        <v>0</v>
      </c>
      <c r="V41" s="139">
        <v>0</v>
      </c>
      <c r="W41" s="140">
        <v>-1</v>
      </c>
      <c r="X41" s="95"/>
    </row>
    <row r="42" spans="1:30" ht="15" customHeight="1" x14ac:dyDescent="0.2">
      <c r="A42" s="122" t="s">
        <v>178</v>
      </c>
      <c r="B42" s="138" t="s">
        <v>79</v>
      </c>
      <c r="C42" s="139">
        <v>9</v>
      </c>
      <c r="D42" s="139"/>
      <c r="E42" s="139">
        <v>20</v>
      </c>
      <c r="F42" s="139">
        <v>10</v>
      </c>
      <c r="G42" s="139">
        <v>24</v>
      </c>
      <c r="H42" s="139">
        <v>-63</v>
      </c>
      <c r="I42" s="139">
        <v>-5</v>
      </c>
      <c r="J42" s="139">
        <v>3</v>
      </c>
      <c r="K42" s="139">
        <v>4</v>
      </c>
      <c r="L42" s="139">
        <v>0</v>
      </c>
      <c r="M42" s="139">
        <v>6</v>
      </c>
      <c r="N42" s="139">
        <v>8</v>
      </c>
      <c r="O42" s="139">
        <v>-2</v>
      </c>
      <c r="P42" s="139">
        <v>4</v>
      </c>
      <c r="Q42" s="139">
        <v>1</v>
      </c>
      <c r="R42" s="139">
        <v>-1</v>
      </c>
      <c r="S42" s="139">
        <v>1</v>
      </c>
      <c r="T42" s="139">
        <v>0</v>
      </c>
      <c r="U42" s="139">
        <v>0</v>
      </c>
      <c r="V42" s="139">
        <v>-1</v>
      </c>
      <c r="W42" s="140">
        <v>0</v>
      </c>
      <c r="X42" s="95"/>
    </row>
    <row r="43" spans="1:30" ht="15" customHeight="1" x14ac:dyDescent="0.2">
      <c r="A43" s="122" t="s">
        <v>179</v>
      </c>
      <c r="B43" s="138" t="s">
        <v>80</v>
      </c>
      <c r="C43" s="139">
        <v>1838</v>
      </c>
      <c r="D43" s="139"/>
      <c r="E43" s="139">
        <v>142</v>
      </c>
      <c r="F43" s="139">
        <v>123</v>
      </c>
      <c r="G43" s="139">
        <v>109</v>
      </c>
      <c r="H43" s="139">
        <v>124</v>
      </c>
      <c r="I43" s="139">
        <v>518</v>
      </c>
      <c r="J43" s="139">
        <v>114</v>
      </c>
      <c r="K43" s="139">
        <v>111</v>
      </c>
      <c r="L43" s="139">
        <v>92</v>
      </c>
      <c r="M43" s="139">
        <v>75</v>
      </c>
      <c r="N43" s="139">
        <v>77</v>
      </c>
      <c r="O43" s="139">
        <v>90</v>
      </c>
      <c r="P43" s="139">
        <v>73</v>
      </c>
      <c r="Q43" s="139">
        <v>65</v>
      </c>
      <c r="R43" s="139">
        <v>63</v>
      </c>
      <c r="S43" s="139">
        <v>19</v>
      </c>
      <c r="T43" s="139">
        <v>18</v>
      </c>
      <c r="U43" s="139">
        <v>12</v>
      </c>
      <c r="V43" s="139">
        <v>5</v>
      </c>
      <c r="W43" s="140">
        <v>8</v>
      </c>
      <c r="X43" s="95"/>
    </row>
    <row r="44" spans="1:30" ht="15" customHeight="1" x14ac:dyDescent="0.2">
      <c r="A44" s="142" t="s">
        <v>180</v>
      </c>
      <c r="B44" s="138" t="s">
        <v>81</v>
      </c>
      <c r="C44" s="143">
        <v>191</v>
      </c>
      <c r="D44" s="143"/>
      <c r="E44" s="143">
        <v>17</v>
      </c>
      <c r="F44" s="143">
        <v>27</v>
      </c>
      <c r="G44" s="143">
        <v>25</v>
      </c>
      <c r="H44" s="143">
        <v>-32</v>
      </c>
      <c r="I44" s="143">
        <v>-1</v>
      </c>
      <c r="J44" s="143">
        <v>24</v>
      </c>
      <c r="K44" s="143">
        <v>18</v>
      </c>
      <c r="L44" s="143">
        <v>27</v>
      </c>
      <c r="M44" s="143">
        <v>12</v>
      </c>
      <c r="N44" s="143">
        <v>16</v>
      </c>
      <c r="O44" s="143">
        <v>13</v>
      </c>
      <c r="P44" s="143">
        <v>5</v>
      </c>
      <c r="Q44" s="143">
        <v>13</v>
      </c>
      <c r="R44" s="143">
        <v>15</v>
      </c>
      <c r="S44" s="143">
        <v>6</v>
      </c>
      <c r="T44" s="143">
        <v>2</v>
      </c>
      <c r="U44" s="143">
        <v>3</v>
      </c>
      <c r="V44" s="143">
        <v>1</v>
      </c>
      <c r="W44" s="144">
        <v>0</v>
      </c>
      <c r="X44" s="95"/>
    </row>
    <row r="45" spans="1:30" x14ac:dyDescent="0.2">
      <c r="B45" s="145"/>
      <c r="C45" s="95"/>
      <c r="D45" s="95"/>
      <c r="E45" s="95"/>
      <c r="F45" s="95"/>
      <c r="G45" s="95"/>
      <c r="H45" s="95"/>
      <c r="I45" s="95"/>
      <c r="J45" s="95"/>
      <c r="K45" s="95"/>
      <c r="L45" s="95"/>
      <c r="M45" s="95"/>
      <c r="N45" s="95"/>
      <c r="O45" s="95"/>
      <c r="P45" s="95"/>
      <c r="Q45" s="95"/>
      <c r="R45" s="95"/>
      <c r="S45" s="95"/>
      <c r="T45" s="95"/>
      <c r="U45" s="95"/>
      <c r="V45" s="95"/>
      <c r="W45" s="95"/>
    </row>
    <row r="46" spans="1:30" s="95" customFormat="1" ht="15.75" x14ac:dyDescent="0.2">
      <c r="A46" s="122"/>
      <c r="B46" s="123"/>
      <c r="C46" s="146" t="s">
        <v>300</v>
      </c>
      <c r="D46" s="124"/>
      <c r="E46" s="124"/>
      <c r="F46" s="124"/>
      <c r="G46" s="124"/>
      <c r="H46" s="124"/>
      <c r="I46" s="124"/>
      <c r="J46" s="125"/>
      <c r="K46" s="125"/>
      <c r="L46" s="126"/>
      <c r="M46" s="25"/>
      <c r="N46" s="127"/>
      <c r="O46" s="127"/>
      <c r="P46" s="127"/>
      <c r="Q46" s="25"/>
      <c r="R46" s="25"/>
      <c r="S46" s="25"/>
      <c r="T46" s="25"/>
      <c r="U46" s="25"/>
      <c r="V46" s="25"/>
      <c r="W46" s="128"/>
      <c r="X46" s="25"/>
      <c r="Y46" s="25"/>
      <c r="Z46" s="25"/>
      <c r="AA46" s="25"/>
      <c r="AB46" s="25"/>
      <c r="AC46" s="25"/>
      <c r="AD46" s="25"/>
    </row>
    <row r="47" spans="1:30" s="95" customFormat="1" ht="18" customHeight="1" x14ac:dyDescent="0.2">
      <c r="A47" s="250" t="s">
        <v>201</v>
      </c>
      <c r="B47" s="251"/>
      <c r="C47" s="255" t="s">
        <v>34</v>
      </c>
      <c r="D47" s="129"/>
      <c r="E47" s="229" t="s">
        <v>1</v>
      </c>
      <c r="F47" s="229"/>
      <c r="G47" s="229"/>
      <c r="H47" s="229"/>
      <c r="I47" s="229"/>
      <c r="J47" s="229"/>
      <c r="K47" s="229"/>
      <c r="L47" s="229"/>
      <c r="M47" s="229"/>
      <c r="N47" s="229"/>
      <c r="O47" s="229"/>
      <c r="P47" s="229"/>
      <c r="Q47" s="229"/>
      <c r="R47" s="229"/>
      <c r="S47" s="229"/>
      <c r="T47" s="229"/>
      <c r="U47" s="229"/>
      <c r="V47" s="229"/>
      <c r="W47" s="230"/>
      <c r="X47" s="25"/>
      <c r="Y47" s="25"/>
      <c r="Z47" s="25"/>
      <c r="AA47" s="25"/>
      <c r="AB47" s="25"/>
      <c r="AC47" s="25"/>
      <c r="AD47" s="25"/>
    </row>
    <row r="48" spans="1:30" s="95" customFormat="1" ht="18" customHeight="1" x14ac:dyDescent="0.2">
      <c r="A48" s="252"/>
      <c r="B48" s="251"/>
      <c r="C48" s="256"/>
      <c r="E48" s="229" t="s">
        <v>63</v>
      </c>
      <c r="F48" s="229"/>
      <c r="G48" s="229"/>
      <c r="H48" s="229"/>
      <c r="I48" s="229"/>
      <c r="J48" s="229"/>
      <c r="K48" s="229"/>
      <c r="L48" s="229"/>
      <c r="M48" s="229"/>
      <c r="N48" s="229"/>
      <c r="O48" s="229"/>
      <c r="P48" s="229"/>
      <c r="Q48" s="229"/>
      <c r="R48" s="229"/>
      <c r="S48" s="229"/>
      <c r="T48" s="229"/>
      <c r="U48" s="229"/>
      <c r="V48" s="229"/>
      <c r="W48" s="230"/>
      <c r="X48" s="25"/>
      <c r="Y48" s="25"/>
      <c r="Z48" s="25"/>
      <c r="AA48" s="25"/>
      <c r="AB48" s="25"/>
      <c r="AC48" s="25"/>
      <c r="AD48" s="25"/>
    </row>
    <row r="49" spans="1:30" s="95" customFormat="1" ht="18" customHeight="1" x14ac:dyDescent="0.2">
      <c r="A49" s="253"/>
      <c r="B49" s="254"/>
      <c r="C49" s="257"/>
      <c r="D49" s="130"/>
      <c r="E49" s="131" t="s">
        <v>43</v>
      </c>
      <c r="F49" s="131" t="s">
        <v>44</v>
      </c>
      <c r="G49" s="131" t="s">
        <v>45</v>
      </c>
      <c r="H49" s="131" t="s">
        <v>46</v>
      </c>
      <c r="I49" s="131" t="s">
        <v>47</v>
      </c>
      <c r="J49" s="131" t="s">
        <v>48</v>
      </c>
      <c r="K49" s="131" t="s">
        <v>49</v>
      </c>
      <c r="L49" s="132" t="s">
        <v>50</v>
      </c>
      <c r="M49" s="131" t="s">
        <v>51</v>
      </c>
      <c r="N49" s="131" t="s">
        <v>52</v>
      </c>
      <c r="O49" s="131" t="s">
        <v>53</v>
      </c>
      <c r="P49" s="131" t="s">
        <v>54</v>
      </c>
      <c r="Q49" s="131" t="s">
        <v>55</v>
      </c>
      <c r="R49" s="131" t="s">
        <v>56</v>
      </c>
      <c r="S49" s="131" t="s">
        <v>57</v>
      </c>
      <c r="T49" s="131" t="s">
        <v>58</v>
      </c>
      <c r="U49" s="131" t="s">
        <v>59</v>
      </c>
      <c r="V49" s="131" t="s">
        <v>60</v>
      </c>
      <c r="W49" s="151" t="s">
        <v>42</v>
      </c>
      <c r="X49" s="25"/>
      <c r="Y49" s="25"/>
      <c r="Z49" s="25"/>
      <c r="AA49" s="25"/>
      <c r="AB49" s="25"/>
      <c r="AC49" s="25"/>
      <c r="AD49" s="25"/>
    </row>
    <row r="50" spans="1:30" ht="15" customHeight="1" x14ac:dyDescent="0.2">
      <c r="A50" s="134" t="s">
        <v>133</v>
      </c>
      <c r="B50" s="135" t="s">
        <v>3</v>
      </c>
      <c r="C50" s="136">
        <v>13557</v>
      </c>
      <c r="D50" s="136"/>
      <c r="E50" s="136">
        <v>965</v>
      </c>
      <c r="F50" s="136">
        <v>556</v>
      </c>
      <c r="G50" s="136">
        <v>456</v>
      </c>
      <c r="H50" s="136">
        <v>2240</v>
      </c>
      <c r="I50" s="136">
        <v>3322</v>
      </c>
      <c r="J50" s="136">
        <v>943</v>
      </c>
      <c r="K50" s="136">
        <v>932</v>
      </c>
      <c r="L50" s="136">
        <v>734</v>
      </c>
      <c r="M50" s="136">
        <v>798</v>
      </c>
      <c r="N50" s="136">
        <v>669</v>
      </c>
      <c r="O50" s="136">
        <v>543</v>
      </c>
      <c r="P50" s="136">
        <v>577</v>
      </c>
      <c r="Q50" s="136">
        <v>358</v>
      </c>
      <c r="R50" s="136">
        <v>169</v>
      </c>
      <c r="S50" s="136">
        <v>102</v>
      </c>
      <c r="T50" s="136">
        <v>60</v>
      </c>
      <c r="U50" s="136">
        <v>83</v>
      </c>
      <c r="V50" s="136">
        <v>28</v>
      </c>
      <c r="W50" s="137">
        <v>22</v>
      </c>
    </row>
    <row r="51" spans="1:30" ht="15" customHeight="1" x14ac:dyDescent="0.2">
      <c r="B51" s="135" t="s">
        <v>69</v>
      </c>
      <c r="C51" s="136"/>
      <c r="D51" s="136"/>
      <c r="E51" s="136"/>
      <c r="F51" s="136"/>
      <c r="G51" s="136"/>
      <c r="H51" s="136"/>
      <c r="I51" s="136"/>
      <c r="J51" s="136"/>
      <c r="K51" s="136"/>
      <c r="L51" s="136"/>
      <c r="M51" s="136"/>
      <c r="N51" s="136"/>
      <c r="O51" s="136"/>
      <c r="P51" s="136"/>
      <c r="Q51" s="136"/>
      <c r="R51" s="136"/>
      <c r="S51" s="136"/>
      <c r="T51" s="136"/>
      <c r="U51" s="136"/>
      <c r="V51" s="136"/>
      <c r="W51" s="137"/>
    </row>
    <row r="52" spans="1:30" ht="15" customHeight="1" x14ac:dyDescent="0.2">
      <c r="B52" s="138" t="s">
        <v>203</v>
      </c>
      <c r="C52" s="139">
        <v>-98</v>
      </c>
      <c r="D52" s="139"/>
      <c r="E52" s="139">
        <v>39</v>
      </c>
      <c r="F52" s="139">
        <v>-3</v>
      </c>
      <c r="G52" s="139">
        <v>64</v>
      </c>
      <c r="H52" s="139">
        <v>-286</v>
      </c>
      <c r="I52" s="139">
        <v>42</v>
      </c>
      <c r="J52" s="139">
        <v>-73</v>
      </c>
      <c r="K52" s="139">
        <v>48</v>
      </c>
      <c r="L52" s="139">
        <v>68</v>
      </c>
      <c r="M52" s="139">
        <v>23</v>
      </c>
      <c r="N52" s="139">
        <v>1</v>
      </c>
      <c r="O52" s="139">
        <v>-16</v>
      </c>
      <c r="P52" s="139">
        <v>8</v>
      </c>
      <c r="Q52" s="139">
        <v>14</v>
      </c>
      <c r="R52" s="139">
        <v>-14</v>
      </c>
      <c r="S52" s="139">
        <v>-16</v>
      </c>
      <c r="T52" s="139">
        <v>-13</v>
      </c>
      <c r="U52" s="139">
        <v>-2</v>
      </c>
      <c r="V52" s="139">
        <v>16</v>
      </c>
      <c r="W52" s="140">
        <v>2</v>
      </c>
    </row>
    <row r="53" spans="1:30" ht="15" customHeight="1" x14ac:dyDescent="0.2">
      <c r="A53" s="141" t="s">
        <v>168</v>
      </c>
      <c r="B53" s="138" t="s">
        <v>70</v>
      </c>
      <c r="C53" s="139">
        <v>410</v>
      </c>
      <c r="D53" s="139"/>
      <c r="E53" s="139">
        <v>109</v>
      </c>
      <c r="F53" s="139">
        <v>40</v>
      </c>
      <c r="G53" s="139">
        <v>13</v>
      </c>
      <c r="H53" s="139">
        <v>-283</v>
      </c>
      <c r="I53" s="139">
        <v>-16</v>
      </c>
      <c r="J53" s="139">
        <v>7</v>
      </c>
      <c r="K53" s="139">
        <v>91</v>
      </c>
      <c r="L53" s="139">
        <v>40</v>
      </c>
      <c r="M53" s="139">
        <v>75</v>
      </c>
      <c r="N53" s="139">
        <v>45</v>
      </c>
      <c r="O53" s="139">
        <v>65</v>
      </c>
      <c r="P53" s="139">
        <v>75</v>
      </c>
      <c r="Q53" s="139">
        <v>66</v>
      </c>
      <c r="R53" s="139">
        <v>44</v>
      </c>
      <c r="S53" s="139">
        <v>21</v>
      </c>
      <c r="T53" s="139">
        <v>-8</v>
      </c>
      <c r="U53" s="139">
        <v>16</v>
      </c>
      <c r="V53" s="139">
        <v>5</v>
      </c>
      <c r="W53" s="140">
        <v>5</v>
      </c>
    </row>
    <row r="54" spans="1:30" ht="15" customHeight="1" x14ac:dyDescent="0.2">
      <c r="A54" s="141" t="s">
        <v>169</v>
      </c>
      <c r="B54" s="138" t="s">
        <v>71</v>
      </c>
      <c r="C54" s="139">
        <v>557</v>
      </c>
      <c r="D54" s="139"/>
      <c r="E54" s="139">
        <v>80</v>
      </c>
      <c r="F54" s="139">
        <v>52</v>
      </c>
      <c r="G54" s="139">
        <v>31</v>
      </c>
      <c r="H54" s="139">
        <v>-150</v>
      </c>
      <c r="I54" s="139">
        <v>44</v>
      </c>
      <c r="J54" s="139">
        <v>70</v>
      </c>
      <c r="K54" s="139">
        <v>88</v>
      </c>
      <c r="L54" s="139">
        <v>105</v>
      </c>
      <c r="M54" s="139">
        <v>52</v>
      </c>
      <c r="N54" s="139">
        <v>56</v>
      </c>
      <c r="O54" s="139">
        <v>35</v>
      </c>
      <c r="P54" s="139">
        <v>56</v>
      </c>
      <c r="Q54" s="139">
        <v>33</v>
      </c>
      <c r="R54" s="139">
        <v>-11</v>
      </c>
      <c r="S54" s="139">
        <v>19</v>
      </c>
      <c r="T54" s="139">
        <v>-3</v>
      </c>
      <c r="U54" s="139">
        <v>-2</v>
      </c>
      <c r="V54" s="139">
        <v>-1</v>
      </c>
      <c r="W54" s="140">
        <v>3</v>
      </c>
    </row>
    <row r="55" spans="1:30" ht="15" customHeight="1" x14ac:dyDescent="0.2">
      <c r="A55" s="141" t="s">
        <v>170</v>
      </c>
      <c r="B55" s="138" t="s">
        <v>72</v>
      </c>
      <c r="C55" s="139">
        <v>638</v>
      </c>
      <c r="D55" s="139"/>
      <c r="E55" s="139">
        <v>57</v>
      </c>
      <c r="F55" s="139">
        <v>35</v>
      </c>
      <c r="G55" s="139">
        <v>14</v>
      </c>
      <c r="H55" s="139">
        <v>-247</v>
      </c>
      <c r="I55" s="139">
        <v>98</v>
      </c>
      <c r="J55" s="139">
        <v>58</v>
      </c>
      <c r="K55" s="139">
        <v>39</v>
      </c>
      <c r="L55" s="139">
        <v>53</v>
      </c>
      <c r="M55" s="139">
        <v>75</v>
      </c>
      <c r="N55" s="139">
        <v>86</v>
      </c>
      <c r="O55" s="139">
        <v>91</v>
      </c>
      <c r="P55" s="139">
        <v>106</v>
      </c>
      <c r="Q55" s="139">
        <v>80</v>
      </c>
      <c r="R55" s="139">
        <v>44</v>
      </c>
      <c r="S55" s="139">
        <v>21</v>
      </c>
      <c r="T55" s="139">
        <v>14</v>
      </c>
      <c r="U55" s="139">
        <v>5</v>
      </c>
      <c r="V55" s="139">
        <v>0</v>
      </c>
      <c r="W55" s="140">
        <v>9</v>
      </c>
    </row>
    <row r="56" spans="1:30" ht="15" customHeight="1" x14ac:dyDescent="0.2">
      <c r="A56" s="141" t="s">
        <v>171</v>
      </c>
      <c r="B56" s="138" t="s">
        <v>17</v>
      </c>
      <c r="C56" s="139">
        <v>1379</v>
      </c>
      <c r="D56" s="139"/>
      <c r="E56" s="139">
        <v>91</v>
      </c>
      <c r="F56" s="139">
        <v>5</v>
      </c>
      <c r="G56" s="139">
        <v>66</v>
      </c>
      <c r="H56" s="139">
        <v>426</v>
      </c>
      <c r="I56" s="139">
        <v>16</v>
      </c>
      <c r="J56" s="139">
        <v>43</v>
      </c>
      <c r="K56" s="139">
        <v>154</v>
      </c>
      <c r="L56" s="139">
        <v>104</v>
      </c>
      <c r="M56" s="139">
        <v>60</v>
      </c>
      <c r="N56" s="139">
        <v>99</v>
      </c>
      <c r="O56" s="139">
        <v>42</v>
      </c>
      <c r="P56" s="139">
        <v>75</v>
      </c>
      <c r="Q56" s="139">
        <v>71</v>
      </c>
      <c r="R56" s="139">
        <v>40</v>
      </c>
      <c r="S56" s="139">
        <v>0</v>
      </c>
      <c r="T56" s="139">
        <v>20</v>
      </c>
      <c r="U56" s="139">
        <v>31</v>
      </c>
      <c r="V56" s="139">
        <v>24</v>
      </c>
      <c r="W56" s="140">
        <v>12</v>
      </c>
    </row>
    <row r="57" spans="1:30" ht="15" customHeight="1" x14ac:dyDescent="0.2">
      <c r="A57" s="141" t="s">
        <v>172</v>
      </c>
      <c r="B57" s="138" t="s">
        <v>73</v>
      </c>
      <c r="C57" s="139">
        <v>1556</v>
      </c>
      <c r="D57" s="139"/>
      <c r="E57" s="139">
        <v>162</v>
      </c>
      <c r="F57" s="139">
        <v>20</v>
      </c>
      <c r="G57" s="139">
        <v>66</v>
      </c>
      <c r="H57" s="139">
        <v>486</v>
      </c>
      <c r="I57" s="139">
        <v>-14</v>
      </c>
      <c r="J57" s="139">
        <v>115</v>
      </c>
      <c r="K57" s="139">
        <v>231</v>
      </c>
      <c r="L57" s="139">
        <v>163</v>
      </c>
      <c r="M57" s="139">
        <v>127</v>
      </c>
      <c r="N57" s="139">
        <v>45</v>
      </c>
      <c r="O57" s="139">
        <v>53</v>
      </c>
      <c r="P57" s="139">
        <v>34</v>
      </c>
      <c r="Q57" s="139">
        <v>41</v>
      </c>
      <c r="R57" s="139">
        <v>-13</v>
      </c>
      <c r="S57" s="139">
        <v>19</v>
      </c>
      <c r="T57" s="139">
        <v>7</v>
      </c>
      <c r="U57" s="139">
        <v>15</v>
      </c>
      <c r="V57" s="139">
        <v>-8</v>
      </c>
      <c r="W57" s="140">
        <v>7</v>
      </c>
    </row>
    <row r="58" spans="1:30" ht="15" customHeight="1" x14ac:dyDescent="0.2">
      <c r="A58" s="141" t="s">
        <v>173</v>
      </c>
      <c r="B58" s="138" t="s">
        <v>74</v>
      </c>
      <c r="C58" s="139">
        <v>2439</v>
      </c>
      <c r="D58" s="139"/>
      <c r="E58" s="139">
        <v>249</v>
      </c>
      <c r="F58" s="139">
        <v>167</v>
      </c>
      <c r="G58" s="139">
        <v>99</v>
      </c>
      <c r="H58" s="139">
        <v>289</v>
      </c>
      <c r="I58" s="139">
        <v>219</v>
      </c>
      <c r="J58" s="139">
        <v>172</v>
      </c>
      <c r="K58" s="139">
        <v>206</v>
      </c>
      <c r="L58" s="139">
        <v>241</v>
      </c>
      <c r="M58" s="139">
        <v>202</v>
      </c>
      <c r="N58" s="139">
        <v>104</v>
      </c>
      <c r="O58" s="139">
        <v>110</v>
      </c>
      <c r="P58" s="139">
        <v>127</v>
      </c>
      <c r="Q58" s="139">
        <v>55</v>
      </c>
      <c r="R58" s="139">
        <v>63</v>
      </c>
      <c r="S58" s="139">
        <v>37</v>
      </c>
      <c r="T58" s="139">
        <v>44</v>
      </c>
      <c r="U58" s="139">
        <v>30</v>
      </c>
      <c r="V58" s="139">
        <v>15</v>
      </c>
      <c r="W58" s="140">
        <v>10</v>
      </c>
    </row>
    <row r="59" spans="1:30" ht="15" customHeight="1" x14ac:dyDescent="0.2">
      <c r="B59" s="138" t="s">
        <v>204</v>
      </c>
      <c r="C59" s="139">
        <v>-1150</v>
      </c>
      <c r="D59" s="139"/>
      <c r="E59" s="139">
        <v>-178</v>
      </c>
      <c r="F59" s="139">
        <v>-135</v>
      </c>
      <c r="G59" s="139">
        <v>-112</v>
      </c>
      <c r="H59" s="139">
        <v>970</v>
      </c>
      <c r="I59" s="139">
        <v>386</v>
      </c>
      <c r="J59" s="139">
        <v>-263</v>
      </c>
      <c r="K59" s="139">
        <v>-544</v>
      </c>
      <c r="L59" s="139">
        <v>-342</v>
      </c>
      <c r="M59" s="139">
        <v>-158</v>
      </c>
      <c r="N59" s="139">
        <v>-85</v>
      </c>
      <c r="O59" s="139">
        <v>-53</v>
      </c>
      <c r="P59" s="139">
        <v>-92</v>
      </c>
      <c r="Q59" s="139">
        <v>-87</v>
      </c>
      <c r="R59" s="139">
        <v>-106</v>
      </c>
      <c r="S59" s="139">
        <v>-50</v>
      </c>
      <c r="T59" s="139">
        <v>-79</v>
      </c>
      <c r="U59" s="139">
        <v>-78</v>
      </c>
      <c r="V59" s="139">
        <v>-74</v>
      </c>
      <c r="W59" s="140">
        <v>-70</v>
      </c>
    </row>
    <row r="60" spans="1:30" ht="15" customHeight="1" x14ac:dyDescent="0.2">
      <c r="A60" s="122" t="s">
        <v>174</v>
      </c>
      <c r="B60" s="138" t="s">
        <v>75</v>
      </c>
      <c r="C60" s="139">
        <v>1485</v>
      </c>
      <c r="D60" s="139"/>
      <c r="E60" s="139">
        <v>111</v>
      </c>
      <c r="F60" s="139">
        <v>86</v>
      </c>
      <c r="G60" s="139">
        <v>78</v>
      </c>
      <c r="H60" s="139">
        <v>-404</v>
      </c>
      <c r="I60" s="139">
        <v>268</v>
      </c>
      <c r="J60" s="139">
        <v>219</v>
      </c>
      <c r="K60" s="139">
        <v>204</v>
      </c>
      <c r="L60" s="139">
        <v>157</v>
      </c>
      <c r="M60" s="139">
        <v>181</v>
      </c>
      <c r="N60" s="139">
        <v>152</v>
      </c>
      <c r="O60" s="139">
        <v>108</v>
      </c>
      <c r="P60" s="139">
        <v>122</v>
      </c>
      <c r="Q60" s="139">
        <v>66</v>
      </c>
      <c r="R60" s="139">
        <v>34</v>
      </c>
      <c r="S60" s="139">
        <v>6</v>
      </c>
      <c r="T60" s="139">
        <v>34</v>
      </c>
      <c r="U60" s="139">
        <v>37</v>
      </c>
      <c r="V60" s="139">
        <v>20</v>
      </c>
      <c r="W60" s="140">
        <v>6</v>
      </c>
    </row>
    <row r="61" spans="1:30" ht="15" customHeight="1" x14ac:dyDescent="0.2">
      <c r="A61" s="122" t="s">
        <v>175</v>
      </c>
      <c r="B61" s="138" t="s">
        <v>76</v>
      </c>
      <c r="C61" s="139">
        <v>789</v>
      </c>
      <c r="D61" s="139"/>
      <c r="E61" s="139">
        <v>60</v>
      </c>
      <c r="F61" s="139">
        <v>55</v>
      </c>
      <c r="G61" s="139">
        <v>39</v>
      </c>
      <c r="H61" s="139">
        <v>-142</v>
      </c>
      <c r="I61" s="139">
        <v>125</v>
      </c>
      <c r="J61" s="139">
        <v>65</v>
      </c>
      <c r="K61" s="139">
        <v>122</v>
      </c>
      <c r="L61" s="139">
        <v>92</v>
      </c>
      <c r="M61" s="139">
        <v>53</v>
      </c>
      <c r="N61" s="139">
        <v>55</v>
      </c>
      <c r="O61" s="139">
        <v>43</v>
      </c>
      <c r="P61" s="139">
        <v>6</v>
      </c>
      <c r="Q61" s="139">
        <v>-16</v>
      </c>
      <c r="R61" s="139">
        <v>55</v>
      </c>
      <c r="S61" s="139">
        <v>21</v>
      </c>
      <c r="T61" s="139">
        <v>42</v>
      </c>
      <c r="U61" s="139">
        <v>38</v>
      </c>
      <c r="V61" s="139">
        <v>34</v>
      </c>
      <c r="W61" s="140">
        <v>42</v>
      </c>
    </row>
    <row r="62" spans="1:30" ht="15" customHeight="1" x14ac:dyDescent="0.2">
      <c r="A62" s="122" t="s">
        <v>176</v>
      </c>
      <c r="B62" s="138" t="s">
        <v>77</v>
      </c>
      <c r="C62" s="139">
        <v>3430</v>
      </c>
      <c r="D62" s="139"/>
      <c r="E62" s="139">
        <v>3</v>
      </c>
      <c r="F62" s="139">
        <v>60</v>
      </c>
      <c r="G62" s="139">
        <v>-17</v>
      </c>
      <c r="H62" s="139">
        <v>1560</v>
      </c>
      <c r="I62" s="139">
        <v>1873</v>
      </c>
      <c r="J62" s="139">
        <v>353</v>
      </c>
      <c r="K62" s="139">
        <v>20</v>
      </c>
      <c r="L62" s="139">
        <v>-109</v>
      </c>
      <c r="M62" s="139">
        <v>-48</v>
      </c>
      <c r="N62" s="139">
        <v>-33</v>
      </c>
      <c r="O62" s="139">
        <v>-48</v>
      </c>
      <c r="P62" s="139">
        <v>-36</v>
      </c>
      <c r="Q62" s="139">
        <v>-64</v>
      </c>
      <c r="R62" s="139">
        <v>-19</v>
      </c>
      <c r="S62" s="139">
        <v>-20</v>
      </c>
      <c r="T62" s="139">
        <v>8</v>
      </c>
      <c r="U62" s="139">
        <v>-20</v>
      </c>
      <c r="V62" s="139">
        <v>-22</v>
      </c>
      <c r="W62" s="140">
        <v>-11</v>
      </c>
    </row>
    <row r="63" spans="1:30" ht="15" customHeight="1" x14ac:dyDescent="0.2">
      <c r="A63" s="122" t="s">
        <v>177</v>
      </c>
      <c r="B63" s="138" t="s">
        <v>78</v>
      </c>
      <c r="C63" s="139">
        <v>90</v>
      </c>
      <c r="D63" s="139"/>
      <c r="E63" s="139">
        <v>6</v>
      </c>
      <c r="F63" s="139">
        <v>19</v>
      </c>
      <c r="G63" s="139">
        <v>18</v>
      </c>
      <c r="H63" s="139">
        <v>-53</v>
      </c>
      <c r="I63" s="139">
        <v>-6</v>
      </c>
      <c r="J63" s="139">
        <v>17</v>
      </c>
      <c r="K63" s="139">
        <v>14</v>
      </c>
      <c r="L63" s="139">
        <v>29</v>
      </c>
      <c r="M63" s="139">
        <v>1</v>
      </c>
      <c r="N63" s="139">
        <v>15</v>
      </c>
      <c r="O63" s="139">
        <v>8</v>
      </c>
      <c r="P63" s="139">
        <v>7</v>
      </c>
      <c r="Q63" s="139">
        <v>10</v>
      </c>
      <c r="R63" s="139">
        <v>1</v>
      </c>
      <c r="S63" s="139">
        <v>5</v>
      </c>
      <c r="T63" s="139">
        <v>1</v>
      </c>
      <c r="U63" s="139">
        <v>-3</v>
      </c>
      <c r="V63" s="139">
        <v>1</v>
      </c>
      <c r="W63" s="140">
        <v>0</v>
      </c>
    </row>
    <row r="64" spans="1:30" ht="15" customHeight="1" x14ac:dyDescent="0.2">
      <c r="A64" s="122" t="s">
        <v>178</v>
      </c>
      <c r="B64" s="138" t="s">
        <v>79</v>
      </c>
      <c r="C64" s="139">
        <v>79</v>
      </c>
      <c r="D64" s="139"/>
      <c r="E64" s="139">
        <v>16</v>
      </c>
      <c r="F64" s="139">
        <v>16</v>
      </c>
      <c r="G64" s="139">
        <v>8</v>
      </c>
      <c r="H64" s="139">
        <v>-76</v>
      </c>
      <c r="I64" s="139">
        <v>33</v>
      </c>
      <c r="J64" s="139">
        <v>18</v>
      </c>
      <c r="K64" s="139">
        <v>28</v>
      </c>
      <c r="L64" s="139">
        <v>4</v>
      </c>
      <c r="M64" s="139">
        <v>10</v>
      </c>
      <c r="N64" s="139">
        <v>4</v>
      </c>
      <c r="O64" s="139">
        <v>13</v>
      </c>
      <c r="P64" s="139">
        <v>2</v>
      </c>
      <c r="Q64" s="139">
        <v>-2</v>
      </c>
      <c r="R64" s="139">
        <v>5</v>
      </c>
      <c r="S64" s="139">
        <v>2</v>
      </c>
      <c r="T64" s="139">
        <v>0</v>
      </c>
      <c r="U64" s="139">
        <v>-3</v>
      </c>
      <c r="V64" s="139">
        <v>0</v>
      </c>
      <c r="W64" s="140">
        <v>1</v>
      </c>
    </row>
    <row r="65" spans="1:30" ht="15" customHeight="1" x14ac:dyDescent="0.2">
      <c r="A65" s="122" t="s">
        <v>179</v>
      </c>
      <c r="B65" s="138" t="s">
        <v>80</v>
      </c>
      <c r="C65" s="139">
        <v>1870</v>
      </c>
      <c r="D65" s="139"/>
      <c r="E65" s="139">
        <v>143</v>
      </c>
      <c r="F65" s="139">
        <v>136</v>
      </c>
      <c r="G65" s="139">
        <v>80</v>
      </c>
      <c r="H65" s="139">
        <v>248</v>
      </c>
      <c r="I65" s="139">
        <v>244</v>
      </c>
      <c r="J65" s="139">
        <v>124</v>
      </c>
      <c r="K65" s="139">
        <v>208</v>
      </c>
      <c r="L65" s="139">
        <v>127</v>
      </c>
      <c r="M65" s="139">
        <v>122</v>
      </c>
      <c r="N65" s="139">
        <v>106</v>
      </c>
      <c r="O65" s="139">
        <v>87</v>
      </c>
      <c r="P65" s="139">
        <v>74</v>
      </c>
      <c r="Q65" s="139">
        <v>70</v>
      </c>
      <c r="R65" s="139">
        <v>39</v>
      </c>
      <c r="S65" s="139">
        <v>36</v>
      </c>
      <c r="T65" s="139">
        <v>-8</v>
      </c>
      <c r="U65" s="139">
        <v>12</v>
      </c>
      <c r="V65" s="139">
        <v>17</v>
      </c>
      <c r="W65" s="140">
        <v>5</v>
      </c>
    </row>
    <row r="66" spans="1:30" ht="15" customHeight="1" x14ac:dyDescent="0.2">
      <c r="A66" s="142" t="s">
        <v>180</v>
      </c>
      <c r="B66" s="138" t="s">
        <v>81</v>
      </c>
      <c r="C66" s="143">
        <v>83</v>
      </c>
      <c r="D66" s="143"/>
      <c r="E66" s="143">
        <v>17</v>
      </c>
      <c r="F66" s="143">
        <v>3</v>
      </c>
      <c r="G66" s="143">
        <v>9</v>
      </c>
      <c r="H66" s="143">
        <v>-98</v>
      </c>
      <c r="I66" s="143">
        <v>10</v>
      </c>
      <c r="J66" s="143">
        <v>18</v>
      </c>
      <c r="K66" s="143">
        <v>23</v>
      </c>
      <c r="L66" s="143">
        <v>2</v>
      </c>
      <c r="M66" s="143">
        <v>23</v>
      </c>
      <c r="N66" s="143">
        <v>19</v>
      </c>
      <c r="O66" s="143">
        <v>5</v>
      </c>
      <c r="P66" s="143">
        <v>13</v>
      </c>
      <c r="Q66" s="143">
        <v>21</v>
      </c>
      <c r="R66" s="143">
        <v>7</v>
      </c>
      <c r="S66" s="143">
        <v>1</v>
      </c>
      <c r="T66" s="143">
        <v>1</v>
      </c>
      <c r="U66" s="143">
        <v>7</v>
      </c>
      <c r="V66" s="143">
        <v>1</v>
      </c>
      <c r="W66" s="144">
        <v>1</v>
      </c>
    </row>
    <row r="67" spans="1:30" ht="12" customHeight="1" x14ac:dyDescent="0.2">
      <c r="B67" s="154"/>
      <c r="C67" s="95"/>
      <c r="D67" s="95"/>
      <c r="E67" s="95"/>
      <c r="F67" s="95"/>
      <c r="G67" s="95"/>
      <c r="H67" s="95"/>
      <c r="I67" s="95"/>
      <c r="J67" s="95"/>
      <c r="K67" s="95"/>
      <c r="L67" s="95"/>
      <c r="M67" s="95"/>
      <c r="N67" s="95"/>
      <c r="O67" s="95"/>
      <c r="P67" s="95"/>
      <c r="Q67" s="95"/>
      <c r="R67" s="95"/>
      <c r="S67" s="95"/>
      <c r="T67" s="95"/>
      <c r="U67" s="95"/>
      <c r="V67" s="95"/>
      <c r="W67" s="95"/>
    </row>
    <row r="68" spans="1:30" ht="10.5" customHeight="1" x14ac:dyDescent="0.2">
      <c r="A68" s="148" t="s">
        <v>82</v>
      </c>
      <c r="B68" s="148"/>
    </row>
    <row r="69" spans="1:30" ht="10.5" customHeight="1" x14ac:dyDescent="0.2">
      <c r="A69" s="227" t="s">
        <v>198</v>
      </c>
      <c r="B69" s="227"/>
      <c r="C69" s="227"/>
      <c r="D69" s="227"/>
      <c r="E69" s="227"/>
      <c r="F69" s="227"/>
      <c r="G69" s="227"/>
      <c r="H69" s="227"/>
      <c r="I69" s="227"/>
      <c r="J69" s="101"/>
      <c r="K69" s="101"/>
      <c r="L69" s="101"/>
      <c r="M69" s="101"/>
      <c r="N69" s="101"/>
      <c r="Y69" s="95"/>
      <c r="Z69" s="95"/>
      <c r="AA69" s="95"/>
      <c r="AB69" s="95"/>
      <c r="AC69" s="95"/>
      <c r="AD69" s="95"/>
    </row>
    <row r="70" spans="1:30" x14ac:dyDescent="0.2">
      <c r="A70" s="249" t="s">
        <v>202</v>
      </c>
      <c r="B70" s="249"/>
      <c r="C70" s="249"/>
      <c r="D70" s="249"/>
      <c r="E70" s="249"/>
      <c r="F70" s="249"/>
      <c r="G70" s="249"/>
      <c r="H70" s="249"/>
      <c r="I70" s="249"/>
      <c r="J70" s="149"/>
      <c r="K70" s="149"/>
      <c r="L70" s="149"/>
      <c r="M70" s="149"/>
      <c r="N70" s="149"/>
      <c r="O70" s="149"/>
      <c r="P70" s="149"/>
      <c r="Q70" s="149"/>
      <c r="R70" s="149"/>
      <c r="Y70" s="95"/>
      <c r="Z70" s="95"/>
      <c r="AA70" s="95"/>
      <c r="AB70" s="95"/>
      <c r="AC70" s="95"/>
      <c r="AD70" s="95"/>
    </row>
    <row r="71" spans="1:30" ht="10.5" customHeight="1" x14ac:dyDescent="0.2">
      <c r="A71" s="249"/>
      <c r="B71" s="249"/>
      <c r="C71" s="249"/>
      <c r="D71" s="249"/>
      <c r="E71" s="249"/>
      <c r="F71" s="249"/>
      <c r="G71" s="249"/>
      <c r="H71" s="249"/>
      <c r="I71" s="249"/>
      <c r="Y71" s="95"/>
      <c r="Z71" s="95"/>
      <c r="AA71" s="95"/>
      <c r="AB71" s="95"/>
      <c r="AC71" s="95"/>
      <c r="AD71" s="95"/>
    </row>
    <row r="72" spans="1:30" ht="10.5" customHeight="1" x14ac:dyDescent="0.2">
      <c r="A72" s="249"/>
      <c r="B72" s="249"/>
      <c r="C72" s="249"/>
      <c r="D72" s="249"/>
      <c r="E72" s="249"/>
      <c r="F72" s="249"/>
      <c r="G72" s="249"/>
      <c r="H72" s="249"/>
      <c r="I72" s="249"/>
      <c r="Y72" s="95"/>
      <c r="Z72" s="95"/>
      <c r="AA72" s="95"/>
      <c r="AB72" s="95"/>
      <c r="AC72" s="95"/>
      <c r="AD72" s="95"/>
    </row>
    <row r="73" spans="1:30" ht="10.5" customHeight="1" x14ac:dyDescent="0.2">
      <c r="A73" s="149"/>
      <c r="B73" s="149"/>
      <c r="C73" s="149"/>
      <c r="D73" s="149"/>
      <c r="E73" s="149"/>
      <c r="F73" s="149"/>
      <c r="G73" s="149"/>
      <c r="H73" s="149"/>
      <c r="I73" s="149"/>
      <c r="Y73" s="95"/>
      <c r="Z73" s="95"/>
      <c r="AA73" s="95"/>
      <c r="AB73" s="95"/>
      <c r="AC73" s="95"/>
      <c r="AD73" s="95"/>
    </row>
    <row r="74" spans="1:30" x14ac:dyDescent="0.2">
      <c r="A74" s="227" t="s">
        <v>321</v>
      </c>
      <c r="B74" s="227"/>
      <c r="C74" s="101"/>
    </row>
    <row r="75" spans="1:30" x14ac:dyDescent="0.2">
      <c r="B75" s="25"/>
    </row>
    <row r="76" spans="1:30" x14ac:dyDescent="0.2">
      <c r="B76" s="25"/>
    </row>
    <row r="77" spans="1:30" x14ac:dyDescent="0.2">
      <c r="B77" s="25"/>
    </row>
    <row r="78" spans="1:30" x14ac:dyDescent="0.2">
      <c r="B78" s="25"/>
      <c r="X78" s="95"/>
    </row>
    <row r="79" spans="1:30" x14ac:dyDescent="0.2">
      <c r="B79" s="25"/>
      <c r="X79" s="95"/>
    </row>
    <row r="80" spans="1:30" x14ac:dyDescent="0.2">
      <c r="B80" s="25"/>
      <c r="X80" s="95"/>
    </row>
    <row r="81" spans="2:24" x14ac:dyDescent="0.2">
      <c r="B81" s="25"/>
      <c r="X81" s="95"/>
    </row>
    <row r="82" spans="2:24" x14ac:dyDescent="0.2">
      <c r="B82" s="25"/>
    </row>
    <row r="83" spans="2:24" x14ac:dyDescent="0.2">
      <c r="B83" s="25"/>
    </row>
    <row r="84" spans="2:24" x14ac:dyDescent="0.2">
      <c r="B84" s="25"/>
    </row>
    <row r="85" spans="2:24" x14ac:dyDescent="0.2">
      <c r="B85" s="25"/>
    </row>
    <row r="86" spans="2:24" x14ac:dyDescent="0.2">
      <c r="B86" s="25"/>
    </row>
    <row r="87" spans="2:24" x14ac:dyDescent="0.2">
      <c r="B87" s="25"/>
    </row>
    <row r="88" spans="2:24" x14ac:dyDescent="0.2">
      <c r="B88" s="25"/>
    </row>
    <row r="89" spans="2:24" x14ac:dyDescent="0.2">
      <c r="B89" s="25"/>
    </row>
    <row r="90" spans="2:24" x14ac:dyDescent="0.2">
      <c r="B90" s="25"/>
    </row>
    <row r="91" spans="2:24" x14ac:dyDescent="0.2">
      <c r="B91" s="25"/>
    </row>
    <row r="92" spans="2:24" x14ac:dyDescent="0.2">
      <c r="B92" s="25"/>
    </row>
    <row r="93" spans="2:24" x14ac:dyDescent="0.2">
      <c r="B93" s="25"/>
    </row>
    <row r="94" spans="2:24" x14ac:dyDescent="0.2">
      <c r="B94" s="25"/>
    </row>
    <row r="95" spans="2:24" x14ac:dyDescent="0.2">
      <c r="B95" s="25"/>
    </row>
    <row r="96" spans="2:24" x14ac:dyDescent="0.2">
      <c r="B96" s="25"/>
    </row>
    <row r="97" spans="2:2" x14ac:dyDescent="0.2">
      <c r="B97" s="25"/>
    </row>
    <row r="98" spans="2:2" x14ac:dyDescent="0.2">
      <c r="B98" s="25"/>
    </row>
    <row r="99" spans="2:2" x14ac:dyDescent="0.2">
      <c r="B99" s="25"/>
    </row>
    <row r="100" spans="2:2" x14ac:dyDescent="0.2">
      <c r="B100" s="25"/>
    </row>
    <row r="101" spans="2:2" x14ac:dyDescent="0.2">
      <c r="B101" s="25"/>
    </row>
    <row r="102" spans="2:2" x14ac:dyDescent="0.2">
      <c r="B102" s="25"/>
    </row>
    <row r="103" spans="2:2" x14ac:dyDescent="0.2">
      <c r="B103" s="25"/>
    </row>
    <row r="104" spans="2:2" x14ac:dyDescent="0.2">
      <c r="B104" s="25"/>
    </row>
    <row r="105" spans="2:2" x14ac:dyDescent="0.2">
      <c r="B105" s="25"/>
    </row>
    <row r="106" spans="2:2" x14ac:dyDescent="0.2">
      <c r="B106" s="25"/>
    </row>
    <row r="107" spans="2:2" x14ac:dyDescent="0.2">
      <c r="B107" s="25"/>
    </row>
    <row r="108" spans="2:2" x14ac:dyDescent="0.2">
      <c r="B108" s="25"/>
    </row>
    <row r="109" spans="2:2" x14ac:dyDescent="0.2">
      <c r="B109" s="25"/>
    </row>
    <row r="110" spans="2:2" x14ac:dyDescent="0.2">
      <c r="B110" s="25"/>
    </row>
    <row r="111" spans="2:2" x14ac:dyDescent="0.2">
      <c r="B111" s="25"/>
    </row>
    <row r="112" spans="2:2" x14ac:dyDescent="0.2">
      <c r="B112" s="25"/>
    </row>
    <row r="113" spans="2:2" x14ac:dyDescent="0.2">
      <c r="B113" s="25"/>
    </row>
    <row r="114" spans="2:2" x14ac:dyDescent="0.2">
      <c r="B114" s="25"/>
    </row>
    <row r="115" spans="2:2" x14ac:dyDescent="0.2">
      <c r="B115" s="25"/>
    </row>
    <row r="116" spans="2:2" x14ac:dyDescent="0.2">
      <c r="B116" s="25"/>
    </row>
    <row r="117" spans="2:2" x14ac:dyDescent="0.2">
      <c r="B117" s="25"/>
    </row>
    <row r="118" spans="2:2" x14ac:dyDescent="0.2">
      <c r="B118" s="25"/>
    </row>
    <row r="119" spans="2:2" x14ac:dyDescent="0.2">
      <c r="B119" s="25"/>
    </row>
    <row r="120" spans="2:2" x14ac:dyDescent="0.2">
      <c r="B120" s="25"/>
    </row>
    <row r="121" spans="2:2" x14ac:dyDescent="0.2">
      <c r="B121" s="25"/>
    </row>
    <row r="122" spans="2:2" x14ac:dyDescent="0.2">
      <c r="B122" s="25"/>
    </row>
    <row r="123" spans="2:2" x14ac:dyDescent="0.2">
      <c r="B123" s="25"/>
    </row>
    <row r="124" spans="2:2" x14ac:dyDescent="0.2">
      <c r="B124" s="25"/>
    </row>
    <row r="125" spans="2:2" x14ac:dyDescent="0.2">
      <c r="B125" s="25"/>
    </row>
    <row r="126" spans="2:2" x14ac:dyDescent="0.2">
      <c r="B126" s="25"/>
    </row>
    <row r="127" spans="2:2" x14ac:dyDescent="0.2">
      <c r="B127" s="25"/>
    </row>
    <row r="128" spans="2:2" x14ac:dyDescent="0.2">
      <c r="B128" s="25"/>
    </row>
    <row r="129" spans="2:2" x14ac:dyDescent="0.2">
      <c r="B129" s="25"/>
    </row>
    <row r="130" spans="2:2" x14ac:dyDescent="0.2">
      <c r="B130" s="25"/>
    </row>
    <row r="131" spans="2:2" x14ac:dyDescent="0.2">
      <c r="B131" s="25"/>
    </row>
    <row r="132" spans="2:2" x14ac:dyDescent="0.2">
      <c r="B132" s="25"/>
    </row>
    <row r="133" spans="2:2" x14ac:dyDescent="0.2">
      <c r="B133" s="25"/>
    </row>
    <row r="134" spans="2:2" x14ac:dyDescent="0.2">
      <c r="B134" s="25"/>
    </row>
    <row r="135" spans="2:2" x14ac:dyDescent="0.2">
      <c r="B135" s="25"/>
    </row>
    <row r="136" spans="2:2" x14ac:dyDescent="0.2">
      <c r="B136" s="25"/>
    </row>
    <row r="137" spans="2:2" x14ac:dyDescent="0.2">
      <c r="B137" s="25"/>
    </row>
    <row r="138" spans="2:2" x14ac:dyDescent="0.2">
      <c r="B138" s="25"/>
    </row>
    <row r="139" spans="2:2" x14ac:dyDescent="0.2">
      <c r="B139" s="25"/>
    </row>
    <row r="140" spans="2:2" x14ac:dyDescent="0.2">
      <c r="B140" s="25"/>
    </row>
    <row r="141" spans="2:2" x14ac:dyDescent="0.2">
      <c r="B141" s="25"/>
    </row>
    <row r="142" spans="2:2" x14ac:dyDescent="0.2">
      <c r="B142" s="25"/>
    </row>
    <row r="143" spans="2:2" x14ac:dyDescent="0.2">
      <c r="B143" s="25"/>
    </row>
    <row r="144" spans="2:2" x14ac:dyDescent="0.2">
      <c r="B144" s="25"/>
    </row>
    <row r="145" spans="2:2" x14ac:dyDescent="0.2">
      <c r="B145" s="25"/>
    </row>
    <row r="146" spans="2:2" x14ac:dyDescent="0.2">
      <c r="B146" s="25"/>
    </row>
    <row r="147" spans="2:2" x14ac:dyDescent="0.2">
      <c r="B147" s="25"/>
    </row>
    <row r="148" spans="2:2" x14ac:dyDescent="0.2">
      <c r="B148" s="25"/>
    </row>
    <row r="149" spans="2:2" x14ac:dyDescent="0.2">
      <c r="B149" s="25"/>
    </row>
    <row r="150" spans="2:2" x14ac:dyDescent="0.2">
      <c r="B150" s="25"/>
    </row>
    <row r="151" spans="2:2" x14ac:dyDescent="0.2">
      <c r="B151" s="25"/>
    </row>
    <row r="152" spans="2:2" x14ac:dyDescent="0.2">
      <c r="B152" s="25"/>
    </row>
    <row r="153" spans="2:2" x14ac:dyDescent="0.2">
      <c r="B153" s="25"/>
    </row>
    <row r="154" spans="2:2" x14ac:dyDescent="0.2">
      <c r="B154" s="25"/>
    </row>
    <row r="155" spans="2:2" x14ac:dyDescent="0.2">
      <c r="B155" s="25"/>
    </row>
    <row r="156" spans="2:2" x14ac:dyDescent="0.2">
      <c r="B156" s="25"/>
    </row>
    <row r="157" spans="2:2" x14ac:dyDescent="0.2">
      <c r="B157" s="25"/>
    </row>
    <row r="158" spans="2:2" x14ac:dyDescent="0.2">
      <c r="B158" s="25"/>
    </row>
    <row r="159" spans="2:2" x14ac:dyDescent="0.2">
      <c r="B159" s="25"/>
    </row>
    <row r="160" spans="2:2" x14ac:dyDescent="0.2">
      <c r="B160" s="25"/>
    </row>
    <row r="161" spans="2:2" x14ac:dyDescent="0.2">
      <c r="B161" s="25"/>
    </row>
    <row r="162" spans="2:2" x14ac:dyDescent="0.2">
      <c r="B162" s="25"/>
    </row>
    <row r="163" spans="2:2" x14ac:dyDescent="0.2">
      <c r="B163" s="25"/>
    </row>
    <row r="164" spans="2:2" x14ac:dyDescent="0.2">
      <c r="B164" s="25"/>
    </row>
    <row r="165" spans="2:2" x14ac:dyDescent="0.2">
      <c r="B165" s="25"/>
    </row>
    <row r="166" spans="2:2" x14ac:dyDescent="0.2">
      <c r="B166" s="25"/>
    </row>
    <row r="167" spans="2:2" x14ac:dyDescent="0.2">
      <c r="B167" s="25"/>
    </row>
    <row r="168" spans="2:2" x14ac:dyDescent="0.2">
      <c r="B168" s="25"/>
    </row>
    <row r="169" spans="2:2" x14ac:dyDescent="0.2">
      <c r="B169" s="25"/>
    </row>
    <row r="170" spans="2:2" x14ac:dyDescent="0.2">
      <c r="B170" s="25"/>
    </row>
    <row r="171" spans="2:2" x14ac:dyDescent="0.2">
      <c r="B171" s="25"/>
    </row>
    <row r="172" spans="2:2" x14ac:dyDescent="0.2">
      <c r="B172" s="25"/>
    </row>
    <row r="173" spans="2:2" x14ac:dyDescent="0.2">
      <c r="B173" s="25"/>
    </row>
    <row r="174" spans="2:2" x14ac:dyDescent="0.2">
      <c r="B174" s="25"/>
    </row>
    <row r="175" spans="2:2" x14ac:dyDescent="0.2">
      <c r="B175" s="25"/>
    </row>
    <row r="176" spans="2:2" x14ac:dyDescent="0.2">
      <c r="B176" s="25"/>
    </row>
    <row r="177" spans="2:2" x14ac:dyDescent="0.2">
      <c r="B177" s="25"/>
    </row>
    <row r="178" spans="2:2" x14ac:dyDescent="0.2">
      <c r="B178" s="25"/>
    </row>
    <row r="179" spans="2:2" x14ac:dyDescent="0.2">
      <c r="B179" s="25"/>
    </row>
    <row r="180" spans="2:2" x14ac:dyDescent="0.2">
      <c r="B180" s="25"/>
    </row>
    <row r="181" spans="2:2" x14ac:dyDescent="0.2">
      <c r="B181" s="25"/>
    </row>
    <row r="182" spans="2:2" x14ac:dyDescent="0.2">
      <c r="B182" s="25"/>
    </row>
    <row r="183" spans="2:2" x14ac:dyDescent="0.2">
      <c r="B183" s="25"/>
    </row>
    <row r="184" spans="2:2" x14ac:dyDescent="0.2">
      <c r="B184" s="25"/>
    </row>
    <row r="185" spans="2:2" x14ac:dyDescent="0.2">
      <c r="B185" s="25"/>
    </row>
    <row r="186" spans="2:2" x14ac:dyDescent="0.2">
      <c r="B186" s="25"/>
    </row>
    <row r="187" spans="2:2" x14ac:dyDescent="0.2">
      <c r="B187" s="25"/>
    </row>
    <row r="188" spans="2:2" x14ac:dyDescent="0.2">
      <c r="B188" s="25"/>
    </row>
    <row r="189" spans="2:2" x14ac:dyDescent="0.2">
      <c r="B189" s="25"/>
    </row>
    <row r="190" spans="2:2" x14ac:dyDescent="0.2">
      <c r="B190" s="25"/>
    </row>
    <row r="191" spans="2:2" x14ac:dyDescent="0.2">
      <c r="B191" s="25"/>
    </row>
    <row r="192" spans="2:2" x14ac:dyDescent="0.2">
      <c r="B192" s="25"/>
    </row>
    <row r="193" spans="2:2" x14ac:dyDescent="0.2">
      <c r="B193" s="25"/>
    </row>
    <row r="194" spans="2:2" x14ac:dyDescent="0.2">
      <c r="B194" s="25"/>
    </row>
    <row r="195" spans="2:2" x14ac:dyDescent="0.2">
      <c r="B195" s="25"/>
    </row>
    <row r="196" spans="2:2" x14ac:dyDescent="0.2">
      <c r="B196" s="25"/>
    </row>
    <row r="197" spans="2:2" x14ac:dyDescent="0.2">
      <c r="B197" s="25"/>
    </row>
    <row r="198" spans="2:2" x14ac:dyDescent="0.2">
      <c r="B198" s="25"/>
    </row>
    <row r="199" spans="2:2" x14ac:dyDescent="0.2">
      <c r="B199" s="25"/>
    </row>
    <row r="200" spans="2:2" x14ac:dyDescent="0.2">
      <c r="B200" s="25"/>
    </row>
    <row r="201" spans="2:2" x14ac:dyDescent="0.2">
      <c r="B201" s="25"/>
    </row>
    <row r="202" spans="2:2" x14ac:dyDescent="0.2">
      <c r="B202" s="25"/>
    </row>
    <row r="203" spans="2:2" x14ac:dyDescent="0.2">
      <c r="B203" s="25"/>
    </row>
    <row r="204" spans="2:2" x14ac:dyDescent="0.2">
      <c r="B204" s="25"/>
    </row>
    <row r="205" spans="2:2" x14ac:dyDescent="0.2">
      <c r="B205" s="25"/>
    </row>
    <row r="206" spans="2:2" x14ac:dyDescent="0.2">
      <c r="B206" s="25"/>
    </row>
    <row r="207" spans="2:2" x14ac:dyDescent="0.2">
      <c r="B207" s="25"/>
    </row>
    <row r="208" spans="2:2" x14ac:dyDescent="0.2">
      <c r="B208" s="25"/>
    </row>
    <row r="209" spans="2:2" x14ac:dyDescent="0.2">
      <c r="B209" s="25"/>
    </row>
    <row r="210" spans="2:2" x14ac:dyDescent="0.2">
      <c r="B210" s="25"/>
    </row>
    <row r="211" spans="2:2" x14ac:dyDescent="0.2">
      <c r="B211" s="25"/>
    </row>
    <row r="212" spans="2:2" x14ac:dyDescent="0.2">
      <c r="B212" s="25"/>
    </row>
    <row r="213" spans="2:2" x14ac:dyDescent="0.2">
      <c r="B213" s="25"/>
    </row>
    <row r="214" spans="2:2" x14ac:dyDescent="0.2">
      <c r="B214" s="25"/>
    </row>
    <row r="215" spans="2:2" x14ac:dyDescent="0.2">
      <c r="B215" s="25"/>
    </row>
    <row r="216" spans="2:2" x14ac:dyDescent="0.2">
      <c r="B216" s="25"/>
    </row>
    <row r="217" spans="2:2" x14ac:dyDescent="0.2">
      <c r="B217" s="25"/>
    </row>
    <row r="218" spans="2:2" x14ac:dyDescent="0.2">
      <c r="B218" s="25"/>
    </row>
    <row r="219" spans="2:2" x14ac:dyDescent="0.2">
      <c r="B219" s="25"/>
    </row>
    <row r="220" spans="2:2" x14ac:dyDescent="0.2">
      <c r="B220" s="25"/>
    </row>
    <row r="221" spans="2:2" x14ac:dyDescent="0.2">
      <c r="B221" s="25"/>
    </row>
  </sheetData>
  <mergeCells count="23">
    <mergeCell ref="AA36:AC36"/>
    <mergeCell ref="E3:W3"/>
    <mergeCell ref="E4:W4"/>
    <mergeCell ref="Z34:AD34"/>
    <mergeCell ref="AA13:AC13"/>
    <mergeCell ref="Z14:AD14"/>
    <mergeCell ref="Z16:AD16"/>
    <mergeCell ref="Z25:AD25"/>
    <mergeCell ref="A1:I1"/>
    <mergeCell ref="K1:L1"/>
    <mergeCell ref="A70:I72"/>
    <mergeCell ref="A74:B74"/>
    <mergeCell ref="A69:I69"/>
    <mergeCell ref="A3:B5"/>
    <mergeCell ref="C47:C49"/>
    <mergeCell ref="E47:W47"/>
    <mergeCell ref="E48:W48"/>
    <mergeCell ref="C25:C27"/>
    <mergeCell ref="E25:W25"/>
    <mergeCell ref="E26:W26"/>
    <mergeCell ref="A25:B27"/>
    <mergeCell ref="A47:B49"/>
    <mergeCell ref="C3:C5"/>
  </mergeCells>
  <hyperlinks>
    <hyperlink ref="K1" location="Contents!A1" display="back to contents"/>
    <hyperlink ref="AC21" location="'Council 15-16'!A1" display="2015/16"/>
    <hyperlink ref="AB21" location="'Council 14-15'!A1" display="2014/15"/>
    <hyperlink ref="AA21" location="'Council 13-14'!A1" display="2013/14"/>
    <hyperlink ref="AC20" location="'Council 12-13'!A1" display="2012/13"/>
    <hyperlink ref="AB20" location="'Council 11-12'!A1" display="2011/12"/>
    <hyperlink ref="AA20" location="'Council 10-11'!A1" display="2010/11"/>
    <hyperlink ref="AC19" location="'Council 09-10'!A1" display="2009/10"/>
    <hyperlink ref="AB19" location="'Council 08-09'!A1" display="2008/09"/>
    <hyperlink ref="AA19" location="'Council 07-08'!A1" display="2007/08"/>
    <hyperlink ref="AC18" location="'Council 06-07'!A1" display="2006/07"/>
    <hyperlink ref="AB18" location="'Council 05-06'!A1" display="2005/06"/>
    <hyperlink ref="AA18" location="'Council 04-05'!A1" display="2004/05"/>
    <hyperlink ref="AC17" location="'Council 03-04'!A1" display="2003/04"/>
    <hyperlink ref="AB17" location="'Council 02-03'!A1" display="2002/03"/>
    <hyperlink ref="AA17" location="'Council 01-02'!A1" display="2001/02"/>
    <hyperlink ref="AA22" location="'Council 16-17'!A1" display="2016-17"/>
    <hyperlink ref="AB22" location="'Council 17-18'!A1" display="2017-18"/>
    <hyperlink ref="AC22" location="'Council 18-19'!A1" display="2018-19"/>
    <hyperlink ref="AA23" location="'Council 19-20'!A1" display="2019-20"/>
    <hyperlink ref="AA32" location="'NHS Board 19-20'!A1" display="2019-20"/>
    <hyperlink ref="AC31" location="'NHS Board 18-19'!A1" display="2018-19"/>
    <hyperlink ref="AB31" location="'NHS Board 17-18'!A1" display="2017-18"/>
    <hyperlink ref="AA31" location="'NHS Board 16-17'!A1" display="2016-17"/>
    <hyperlink ref="AC30" location="'NHS Board 15-16'!A1" display="2015-16"/>
    <hyperlink ref="AB30" location="'NHS Board 14-15'!A1" display="2014-15"/>
    <hyperlink ref="AA30" location="'NHS Board 13-14'!A1" display="2013-14"/>
    <hyperlink ref="AC29" location="'NHS Board 12-13'!A1" display="2012-13"/>
    <hyperlink ref="AB29" location="'NHS Board 11-12'!A1" display="2011-12"/>
    <hyperlink ref="AA29" location="'NHS Board 10-11'!A1" display="2010-11"/>
    <hyperlink ref="AA28" location="'NHS Board 07-08'!A1" display="2007-08"/>
    <hyperlink ref="AB28" location="'NHS Board 08-09'!A1" display="2008-09"/>
    <hyperlink ref="AC28" location="'NHS Board 09-10'!A1" display="2009-10"/>
    <hyperlink ref="AC27" location="'NHS Board 06-07'!A1" display="2006-07"/>
    <hyperlink ref="AB27" location="'NHS Board 05-06'!A1" display="2005-06"/>
    <hyperlink ref="AA27" location="'NHS Board 04-05'!A1" display="2004-05"/>
    <hyperlink ref="AC26" location="'NHS Board 03-04'!A1" display="2003-04"/>
    <hyperlink ref="AB26" location="'NHS Board 02-03'!A1" display="2002-03"/>
    <hyperlink ref="AA26" location="'NHS Board 01-02'!A1" display="2001-02"/>
    <hyperlink ref="AB35" location="'Migration 18-20'!A1" display="2018-2020 Totals"/>
    <hyperlink ref="AA36" location="'Migration 18-20 as % of MYE'!A1" display="2018-2020 as % of Population"/>
    <hyperlink ref="AB37" location="'Migration 18-20 Chart'!A1" display="Interactive Graph"/>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C893C7"/>
  </sheetPr>
  <dimension ref="A1:AD221"/>
  <sheetViews>
    <sheetView showGridLines="0" workbookViewId="0">
      <selection sqref="A1:I1"/>
    </sheetView>
  </sheetViews>
  <sheetFormatPr defaultRowHeight="15" x14ac:dyDescent="0.2"/>
  <cols>
    <col min="1" max="1" width="11.85546875" style="122" customWidth="1"/>
    <col min="2" max="2" width="24.7109375" style="155" customWidth="1"/>
    <col min="3" max="3" width="11.7109375" style="25" customWidth="1"/>
    <col min="4" max="4" width="5.7109375" style="25" customWidth="1"/>
    <col min="5" max="24" width="9.7109375" style="25" customWidth="1"/>
    <col min="25" max="25" width="9.140625" style="25" customWidth="1"/>
    <col min="26" max="26" width="11.42578125" style="25" customWidth="1"/>
    <col min="27" max="27" width="17.7109375" style="25" customWidth="1"/>
    <col min="28" max="28" width="17.85546875" style="25" customWidth="1"/>
    <col min="29" max="29" width="18.5703125" style="25" customWidth="1"/>
    <col min="30" max="30" width="12" style="25" customWidth="1"/>
    <col min="31" max="16384" width="9.140625" style="25"/>
  </cols>
  <sheetData>
    <row r="1" spans="1:30" ht="18" customHeight="1" x14ac:dyDescent="0.2">
      <c r="A1" s="226" t="s">
        <v>260</v>
      </c>
      <c r="B1" s="226"/>
      <c r="C1" s="226"/>
      <c r="D1" s="226"/>
      <c r="E1" s="226"/>
      <c r="F1" s="226"/>
      <c r="G1" s="226"/>
      <c r="H1" s="226"/>
      <c r="I1" s="226"/>
      <c r="J1" s="120"/>
      <c r="K1" s="228" t="s">
        <v>209</v>
      </c>
      <c r="L1" s="228"/>
      <c r="M1" s="120"/>
      <c r="N1" s="120"/>
    </row>
    <row r="2" spans="1:30" ht="15" customHeight="1" x14ac:dyDescent="0.2">
      <c r="B2" s="123"/>
      <c r="C2" s="124"/>
      <c r="D2" s="124"/>
      <c r="E2" s="124"/>
      <c r="F2" s="124"/>
      <c r="G2" s="124"/>
      <c r="H2" s="124"/>
      <c r="I2" s="124"/>
      <c r="J2" s="125"/>
      <c r="K2" s="125"/>
      <c r="L2" s="126"/>
      <c r="N2" s="127"/>
      <c r="O2" s="127"/>
      <c r="P2" s="127"/>
      <c r="W2" s="128"/>
    </row>
    <row r="3" spans="1:30" ht="18" customHeight="1" x14ac:dyDescent="0.2">
      <c r="A3" s="250" t="s">
        <v>201</v>
      </c>
      <c r="B3" s="251"/>
      <c r="C3" s="255" t="s">
        <v>34</v>
      </c>
      <c r="D3" s="129"/>
      <c r="E3" s="229" t="s">
        <v>2</v>
      </c>
      <c r="F3" s="229"/>
      <c r="G3" s="229"/>
      <c r="H3" s="229"/>
      <c r="I3" s="229"/>
      <c r="J3" s="229"/>
      <c r="K3" s="229"/>
      <c r="L3" s="229"/>
      <c r="M3" s="229"/>
      <c r="N3" s="229"/>
      <c r="O3" s="229"/>
      <c r="P3" s="229"/>
      <c r="Q3" s="229"/>
      <c r="R3" s="229"/>
      <c r="S3" s="229"/>
      <c r="T3" s="229"/>
      <c r="U3" s="229"/>
      <c r="V3" s="229"/>
      <c r="W3" s="230"/>
    </row>
    <row r="4" spans="1:30" s="95" customFormat="1" ht="18" customHeight="1" x14ac:dyDescent="0.2">
      <c r="A4" s="252"/>
      <c r="B4" s="251"/>
      <c r="C4" s="256"/>
      <c r="E4" s="229" t="s">
        <v>63</v>
      </c>
      <c r="F4" s="229"/>
      <c r="G4" s="229"/>
      <c r="H4" s="229"/>
      <c r="I4" s="229"/>
      <c r="J4" s="229"/>
      <c r="K4" s="229"/>
      <c r="L4" s="229"/>
      <c r="M4" s="229"/>
      <c r="N4" s="229"/>
      <c r="O4" s="229"/>
      <c r="P4" s="229"/>
      <c r="Q4" s="229"/>
      <c r="R4" s="229"/>
      <c r="S4" s="229"/>
      <c r="T4" s="229"/>
      <c r="U4" s="229"/>
      <c r="V4" s="229"/>
      <c r="W4" s="230"/>
      <c r="Y4" s="25"/>
      <c r="Z4" s="25"/>
      <c r="AA4" s="25"/>
      <c r="AB4" s="25"/>
      <c r="AC4" s="25"/>
      <c r="AD4" s="25"/>
    </row>
    <row r="5" spans="1:30" s="95" customFormat="1" ht="18" customHeight="1" x14ac:dyDescent="0.2">
      <c r="A5" s="253"/>
      <c r="B5" s="254"/>
      <c r="C5" s="257"/>
      <c r="D5" s="130"/>
      <c r="E5" s="131" t="s">
        <v>43</v>
      </c>
      <c r="F5" s="131" t="s">
        <v>44</v>
      </c>
      <c r="G5" s="131" t="s">
        <v>45</v>
      </c>
      <c r="H5" s="131" t="s">
        <v>46</v>
      </c>
      <c r="I5" s="131" t="s">
        <v>47</v>
      </c>
      <c r="J5" s="131" t="s">
        <v>48</v>
      </c>
      <c r="K5" s="131" t="s">
        <v>49</v>
      </c>
      <c r="L5" s="132" t="s">
        <v>50</v>
      </c>
      <c r="M5" s="131" t="s">
        <v>51</v>
      </c>
      <c r="N5" s="131" t="s">
        <v>52</v>
      </c>
      <c r="O5" s="131" t="s">
        <v>53</v>
      </c>
      <c r="P5" s="131" t="s">
        <v>54</v>
      </c>
      <c r="Q5" s="131" t="s">
        <v>55</v>
      </c>
      <c r="R5" s="131" t="s">
        <v>56</v>
      </c>
      <c r="S5" s="131" t="s">
        <v>57</v>
      </c>
      <c r="T5" s="131" t="s">
        <v>58</v>
      </c>
      <c r="U5" s="131" t="s">
        <v>59</v>
      </c>
      <c r="V5" s="131" t="s">
        <v>60</v>
      </c>
      <c r="W5" s="151" t="s">
        <v>42</v>
      </c>
      <c r="Y5" s="25"/>
      <c r="Z5" s="25"/>
      <c r="AA5" s="25"/>
      <c r="AB5" s="25"/>
      <c r="AC5" s="25"/>
      <c r="AD5" s="25"/>
    </row>
    <row r="6" spans="1:30" ht="15" customHeight="1" x14ac:dyDescent="0.2">
      <c r="A6" s="134" t="s">
        <v>133</v>
      </c>
      <c r="B6" s="135" t="s">
        <v>3</v>
      </c>
      <c r="C6" s="136">
        <v>18822</v>
      </c>
      <c r="D6" s="136"/>
      <c r="E6" s="136">
        <v>1303</v>
      </c>
      <c r="F6" s="136">
        <v>676</v>
      </c>
      <c r="G6" s="136">
        <v>328</v>
      </c>
      <c r="H6" s="136">
        <v>3636</v>
      </c>
      <c r="I6" s="136">
        <v>5875</v>
      </c>
      <c r="J6" s="136">
        <v>1106</v>
      </c>
      <c r="K6" s="136">
        <v>952</v>
      </c>
      <c r="L6" s="136">
        <v>1197</v>
      </c>
      <c r="M6" s="136">
        <v>818</v>
      </c>
      <c r="N6" s="136">
        <v>598</v>
      </c>
      <c r="O6" s="136">
        <v>672</v>
      </c>
      <c r="P6" s="136">
        <v>748</v>
      </c>
      <c r="Q6" s="136">
        <v>551</v>
      </c>
      <c r="R6" s="136">
        <v>224</v>
      </c>
      <c r="S6" s="136">
        <v>54</v>
      </c>
      <c r="T6" s="136">
        <v>28</v>
      </c>
      <c r="U6" s="136">
        <v>45</v>
      </c>
      <c r="V6" s="136">
        <v>7</v>
      </c>
      <c r="W6" s="137">
        <v>4</v>
      </c>
    </row>
    <row r="7" spans="1:30" ht="15" customHeight="1" x14ac:dyDescent="0.2">
      <c r="B7" s="135" t="s">
        <v>69</v>
      </c>
      <c r="C7" s="136"/>
      <c r="D7" s="136"/>
      <c r="E7" s="136"/>
      <c r="F7" s="136"/>
      <c r="G7" s="136"/>
      <c r="H7" s="136"/>
      <c r="I7" s="136"/>
      <c r="J7" s="136"/>
      <c r="K7" s="136"/>
      <c r="L7" s="136"/>
      <c r="M7" s="136"/>
      <c r="N7" s="136"/>
      <c r="O7" s="136"/>
      <c r="P7" s="136"/>
      <c r="Q7" s="136"/>
      <c r="R7" s="136"/>
      <c r="S7" s="136"/>
      <c r="T7" s="136"/>
      <c r="U7" s="136"/>
      <c r="V7" s="136"/>
      <c r="W7" s="137"/>
    </row>
    <row r="8" spans="1:30" ht="15" customHeight="1" x14ac:dyDescent="0.2">
      <c r="B8" s="138" t="s">
        <v>203</v>
      </c>
      <c r="C8" s="139">
        <v>-528</v>
      </c>
      <c r="D8" s="139"/>
      <c r="E8" s="139">
        <v>65</v>
      </c>
      <c r="F8" s="139">
        <v>-55</v>
      </c>
      <c r="G8" s="139">
        <v>-70</v>
      </c>
      <c r="H8" s="139">
        <v>-364</v>
      </c>
      <c r="I8" s="139">
        <v>106</v>
      </c>
      <c r="J8" s="139">
        <v>-188</v>
      </c>
      <c r="K8" s="139">
        <v>27</v>
      </c>
      <c r="L8" s="139">
        <v>-30</v>
      </c>
      <c r="M8" s="139">
        <v>-15</v>
      </c>
      <c r="N8" s="139">
        <v>14</v>
      </c>
      <c r="O8" s="139">
        <v>-17</v>
      </c>
      <c r="P8" s="139">
        <v>-1</v>
      </c>
      <c r="Q8" s="139">
        <v>26</v>
      </c>
      <c r="R8" s="139">
        <v>-15</v>
      </c>
      <c r="S8" s="139">
        <v>-13</v>
      </c>
      <c r="T8" s="139">
        <v>-2</v>
      </c>
      <c r="U8" s="139">
        <v>0</v>
      </c>
      <c r="V8" s="139">
        <v>2</v>
      </c>
      <c r="W8" s="140">
        <v>2</v>
      </c>
    </row>
    <row r="9" spans="1:30" ht="15" customHeight="1" x14ac:dyDescent="0.2">
      <c r="A9" s="141" t="s">
        <v>168</v>
      </c>
      <c r="B9" s="138" t="s">
        <v>70</v>
      </c>
      <c r="C9" s="139">
        <v>436</v>
      </c>
      <c r="D9" s="139"/>
      <c r="E9" s="139">
        <v>176</v>
      </c>
      <c r="F9" s="139">
        <v>75</v>
      </c>
      <c r="G9" s="139">
        <v>5</v>
      </c>
      <c r="H9" s="139">
        <v>-379</v>
      </c>
      <c r="I9" s="139">
        <v>-121</v>
      </c>
      <c r="J9" s="139">
        <v>-170</v>
      </c>
      <c r="K9" s="139">
        <v>88</v>
      </c>
      <c r="L9" s="139">
        <v>141</v>
      </c>
      <c r="M9" s="139">
        <v>22</v>
      </c>
      <c r="N9" s="139">
        <v>83</v>
      </c>
      <c r="O9" s="139">
        <v>86</v>
      </c>
      <c r="P9" s="139">
        <v>116</v>
      </c>
      <c r="Q9" s="139">
        <v>126</v>
      </c>
      <c r="R9" s="139">
        <v>126</v>
      </c>
      <c r="S9" s="139">
        <v>42</v>
      </c>
      <c r="T9" s="139">
        <v>15</v>
      </c>
      <c r="U9" s="139">
        <v>-2</v>
      </c>
      <c r="V9" s="139">
        <v>7</v>
      </c>
      <c r="W9" s="140">
        <v>0</v>
      </c>
    </row>
    <row r="10" spans="1:30" ht="15" customHeight="1" x14ac:dyDescent="0.2">
      <c r="A10" s="141" t="s">
        <v>169</v>
      </c>
      <c r="B10" s="138" t="s">
        <v>71</v>
      </c>
      <c r="C10" s="139">
        <v>835</v>
      </c>
      <c r="D10" s="139"/>
      <c r="E10" s="139">
        <v>100</v>
      </c>
      <c r="F10" s="139">
        <v>71</v>
      </c>
      <c r="G10" s="139">
        <v>7</v>
      </c>
      <c r="H10" s="139">
        <v>-164</v>
      </c>
      <c r="I10" s="139">
        <v>53</v>
      </c>
      <c r="J10" s="139">
        <v>73</v>
      </c>
      <c r="K10" s="139">
        <v>147</v>
      </c>
      <c r="L10" s="139">
        <v>108</v>
      </c>
      <c r="M10" s="139">
        <v>61</v>
      </c>
      <c r="N10" s="139">
        <v>52</v>
      </c>
      <c r="O10" s="139">
        <v>93</v>
      </c>
      <c r="P10" s="139">
        <v>128</v>
      </c>
      <c r="Q10" s="139">
        <v>99</v>
      </c>
      <c r="R10" s="139">
        <v>23</v>
      </c>
      <c r="S10" s="139">
        <v>8</v>
      </c>
      <c r="T10" s="139">
        <v>12</v>
      </c>
      <c r="U10" s="139">
        <v>-21</v>
      </c>
      <c r="V10" s="139">
        <v>-11</v>
      </c>
      <c r="W10" s="140">
        <v>-4</v>
      </c>
    </row>
    <row r="11" spans="1:30" ht="15" customHeight="1" x14ac:dyDescent="0.2">
      <c r="A11" s="141" t="s">
        <v>170</v>
      </c>
      <c r="B11" s="138" t="s">
        <v>72</v>
      </c>
      <c r="C11" s="139">
        <v>469</v>
      </c>
      <c r="D11" s="139"/>
      <c r="E11" s="139">
        <v>38</v>
      </c>
      <c r="F11" s="139">
        <v>52</v>
      </c>
      <c r="G11" s="139">
        <v>-7</v>
      </c>
      <c r="H11" s="139">
        <v>-301</v>
      </c>
      <c r="I11" s="139">
        <v>46</v>
      </c>
      <c r="J11" s="139">
        <v>-37</v>
      </c>
      <c r="K11" s="139">
        <v>46</v>
      </c>
      <c r="L11" s="139">
        <v>120</v>
      </c>
      <c r="M11" s="139">
        <v>85</v>
      </c>
      <c r="N11" s="139">
        <v>76</v>
      </c>
      <c r="O11" s="139">
        <v>93</v>
      </c>
      <c r="P11" s="139">
        <v>135</v>
      </c>
      <c r="Q11" s="139">
        <v>72</v>
      </c>
      <c r="R11" s="139">
        <v>43</v>
      </c>
      <c r="S11" s="139">
        <v>4</v>
      </c>
      <c r="T11" s="139">
        <v>-17</v>
      </c>
      <c r="U11" s="139">
        <v>16</v>
      </c>
      <c r="V11" s="139">
        <v>-1</v>
      </c>
      <c r="W11" s="140">
        <v>6</v>
      </c>
    </row>
    <row r="12" spans="1:30" ht="15" customHeight="1" x14ac:dyDescent="0.2">
      <c r="A12" s="141" t="s">
        <v>171</v>
      </c>
      <c r="B12" s="138" t="s">
        <v>17</v>
      </c>
      <c r="C12" s="139">
        <v>1563</v>
      </c>
      <c r="D12" s="139"/>
      <c r="E12" s="139">
        <v>116</v>
      </c>
      <c r="F12" s="139">
        <v>48</v>
      </c>
      <c r="G12" s="139">
        <v>43</v>
      </c>
      <c r="H12" s="139">
        <v>669</v>
      </c>
      <c r="I12" s="139">
        <v>-89</v>
      </c>
      <c r="J12" s="139">
        <v>40</v>
      </c>
      <c r="K12" s="139">
        <v>177</v>
      </c>
      <c r="L12" s="139">
        <v>53</v>
      </c>
      <c r="M12" s="139">
        <v>77</v>
      </c>
      <c r="N12" s="139">
        <v>15</v>
      </c>
      <c r="O12" s="139">
        <v>55</v>
      </c>
      <c r="P12" s="139">
        <v>142</v>
      </c>
      <c r="Q12" s="139">
        <v>143</v>
      </c>
      <c r="R12" s="139">
        <v>39</v>
      </c>
      <c r="S12" s="139">
        <v>-2</v>
      </c>
      <c r="T12" s="139">
        <v>2</v>
      </c>
      <c r="U12" s="139">
        <v>5</v>
      </c>
      <c r="V12" s="139">
        <v>15</v>
      </c>
      <c r="W12" s="140">
        <v>15</v>
      </c>
    </row>
    <row r="13" spans="1:30" ht="15" customHeight="1" x14ac:dyDescent="0.2">
      <c r="A13" s="141" t="s">
        <v>172</v>
      </c>
      <c r="B13" s="138" t="s">
        <v>73</v>
      </c>
      <c r="C13" s="139">
        <v>1939</v>
      </c>
      <c r="D13" s="139"/>
      <c r="E13" s="139">
        <v>202</v>
      </c>
      <c r="F13" s="139">
        <v>119</v>
      </c>
      <c r="G13" s="139">
        <v>98</v>
      </c>
      <c r="H13" s="139">
        <v>514</v>
      </c>
      <c r="I13" s="139">
        <v>-68</v>
      </c>
      <c r="J13" s="139">
        <v>122</v>
      </c>
      <c r="K13" s="139">
        <v>258</v>
      </c>
      <c r="L13" s="139">
        <v>318</v>
      </c>
      <c r="M13" s="139">
        <v>156</v>
      </c>
      <c r="N13" s="139">
        <v>53</v>
      </c>
      <c r="O13" s="139">
        <v>30</v>
      </c>
      <c r="P13" s="139">
        <v>25</v>
      </c>
      <c r="Q13" s="139">
        <v>52</v>
      </c>
      <c r="R13" s="139">
        <v>9</v>
      </c>
      <c r="S13" s="139">
        <v>29</v>
      </c>
      <c r="T13" s="139">
        <v>3</v>
      </c>
      <c r="U13" s="139">
        <v>22</v>
      </c>
      <c r="V13" s="139">
        <v>-5</v>
      </c>
      <c r="W13" s="140">
        <v>2</v>
      </c>
      <c r="Z13" s="27"/>
      <c r="AA13" s="239" t="s">
        <v>68</v>
      </c>
      <c r="AB13" s="239"/>
      <c r="AC13" s="239"/>
      <c r="AD13" s="27"/>
    </row>
    <row r="14" spans="1:30" ht="15" customHeight="1" x14ac:dyDescent="0.2">
      <c r="A14" s="141" t="s">
        <v>173</v>
      </c>
      <c r="B14" s="138" t="s">
        <v>74</v>
      </c>
      <c r="C14" s="139">
        <v>4668</v>
      </c>
      <c r="D14" s="139"/>
      <c r="E14" s="139">
        <v>393</v>
      </c>
      <c r="F14" s="139">
        <v>230</v>
      </c>
      <c r="G14" s="139">
        <v>137</v>
      </c>
      <c r="H14" s="139">
        <v>516</v>
      </c>
      <c r="I14" s="139">
        <v>763</v>
      </c>
      <c r="J14" s="139">
        <v>461</v>
      </c>
      <c r="K14" s="139">
        <v>518</v>
      </c>
      <c r="L14" s="139">
        <v>469</v>
      </c>
      <c r="M14" s="139">
        <v>295</v>
      </c>
      <c r="N14" s="139">
        <v>187</v>
      </c>
      <c r="O14" s="139">
        <v>192</v>
      </c>
      <c r="P14" s="139">
        <v>193</v>
      </c>
      <c r="Q14" s="139">
        <v>166</v>
      </c>
      <c r="R14" s="139">
        <v>24</v>
      </c>
      <c r="S14" s="139">
        <v>16</v>
      </c>
      <c r="T14" s="139">
        <v>36</v>
      </c>
      <c r="U14" s="139">
        <v>43</v>
      </c>
      <c r="V14" s="139">
        <v>17</v>
      </c>
      <c r="W14" s="140">
        <v>12</v>
      </c>
      <c r="Z14" s="240" t="s">
        <v>86</v>
      </c>
      <c r="AA14" s="240"/>
      <c r="AB14" s="240"/>
      <c r="AC14" s="240"/>
      <c r="AD14" s="240"/>
    </row>
    <row r="15" spans="1:30" ht="15" customHeight="1" x14ac:dyDescent="0.2">
      <c r="B15" s="138" t="s">
        <v>204</v>
      </c>
      <c r="C15" s="139">
        <v>-2068</v>
      </c>
      <c r="D15" s="139"/>
      <c r="E15" s="139">
        <v>-398</v>
      </c>
      <c r="F15" s="139">
        <v>-248</v>
      </c>
      <c r="G15" s="139">
        <v>-164</v>
      </c>
      <c r="H15" s="139">
        <v>1925</v>
      </c>
      <c r="I15" s="139">
        <v>1010</v>
      </c>
      <c r="J15" s="139">
        <v>-467</v>
      </c>
      <c r="K15" s="139">
        <v>-1043</v>
      </c>
      <c r="L15" s="139">
        <v>-689</v>
      </c>
      <c r="M15" s="139">
        <v>-422</v>
      </c>
      <c r="N15" s="139">
        <v>-203</v>
      </c>
      <c r="O15" s="139">
        <v>-185</v>
      </c>
      <c r="P15" s="139">
        <v>-201</v>
      </c>
      <c r="Q15" s="139">
        <v>-295</v>
      </c>
      <c r="R15" s="139">
        <v>-142</v>
      </c>
      <c r="S15" s="139">
        <v>-98</v>
      </c>
      <c r="T15" s="139">
        <v>-99</v>
      </c>
      <c r="U15" s="139">
        <v>-141</v>
      </c>
      <c r="V15" s="139">
        <v>-133</v>
      </c>
      <c r="W15" s="140">
        <v>-75</v>
      </c>
      <c r="Z15" s="28"/>
      <c r="AA15" s="28"/>
      <c r="AB15" s="28"/>
      <c r="AC15" s="28"/>
      <c r="AD15" s="28"/>
    </row>
    <row r="16" spans="1:30" ht="15" customHeight="1" x14ac:dyDescent="0.2">
      <c r="A16" s="122" t="s">
        <v>174</v>
      </c>
      <c r="B16" s="138" t="s">
        <v>75</v>
      </c>
      <c r="C16" s="139">
        <v>2054</v>
      </c>
      <c r="D16" s="139"/>
      <c r="E16" s="139">
        <v>175</v>
      </c>
      <c r="F16" s="139">
        <v>134</v>
      </c>
      <c r="G16" s="139">
        <v>112</v>
      </c>
      <c r="H16" s="139">
        <v>-477</v>
      </c>
      <c r="I16" s="139">
        <v>229</v>
      </c>
      <c r="J16" s="139">
        <v>274</v>
      </c>
      <c r="K16" s="139">
        <v>260</v>
      </c>
      <c r="L16" s="139">
        <v>333</v>
      </c>
      <c r="M16" s="139">
        <v>248</v>
      </c>
      <c r="N16" s="139">
        <v>216</v>
      </c>
      <c r="O16" s="139">
        <v>185</v>
      </c>
      <c r="P16" s="139">
        <v>160</v>
      </c>
      <c r="Q16" s="139">
        <v>75</v>
      </c>
      <c r="R16" s="139">
        <v>34</v>
      </c>
      <c r="S16" s="139">
        <v>8</v>
      </c>
      <c r="T16" s="139">
        <v>26</v>
      </c>
      <c r="U16" s="139">
        <v>23</v>
      </c>
      <c r="V16" s="139">
        <v>30</v>
      </c>
      <c r="W16" s="140">
        <v>9</v>
      </c>
      <c r="Z16" s="241" t="s">
        <v>125</v>
      </c>
      <c r="AA16" s="241"/>
      <c r="AB16" s="241"/>
      <c r="AC16" s="241"/>
      <c r="AD16" s="241"/>
    </row>
    <row r="17" spans="1:30" ht="15" customHeight="1" x14ac:dyDescent="0.2">
      <c r="A17" s="122" t="s">
        <v>175</v>
      </c>
      <c r="B17" s="138" t="s">
        <v>76</v>
      </c>
      <c r="C17" s="139">
        <v>977</v>
      </c>
      <c r="D17" s="139"/>
      <c r="E17" s="139">
        <v>156</v>
      </c>
      <c r="F17" s="139">
        <v>87</v>
      </c>
      <c r="G17" s="139">
        <v>21</v>
      </c>
      <c r="H17" s="139">
        <v>-166</v>
      </c>
      <c r="I17" s="139">
        <v>6</v>
      </c>
      <c r="J17" s="139">
        <v>99</v>
      </c>
      <c r="K17" s="139">
        <v>305</v>
      </c>
      <c r="L17" s="139">
        <v>167</v>
      </c>
      <c r="M17" s="139">
        <v>64</v>
      </c>
      <c r="N17" s="139">
        <v>-12</v>
      </c>
      <c r="O17" s="139">
        <v>52</v>
      </c>
      <c r="P17" s="139">
        <v>-23</v>
      </c>
      <c r="Q17" s="139">
        <v>-14</v>
      </c>
      <c r="R17" s="139">
        <v>3</v>
      </c>
      <c r="S17" s="139">
        <v>33</v>
      </c>
      <c r="T17" s="139">
        <v>30</v>
      </c>
      <c r="U17" s="139">
        <v>50</v>
      </c>
      <c r="V17" s="139">
        <v>58</v>
      </c>
      <c r="W17" s="140">
        <v>61</v>
      </c>
      <c r="Z17" s="29"/>
      <c r="AA17" s="30" t="s">
        <v>108</v>
      </c>
      <c r="AB17" s="30" t="s">
        <v>109</v>
      </c>
      <c r="AC17" s="30" t="s">
        <v>110</v>
      </c>
      <c r="AD17" s="31"/>
    </row>
    <row r="18" spans="1:30" ht="15" customHeight="1" x14ac:dyDescent="0.2">
      <c r="A18" s="122" t="s">
        <v>176</v>
      </c>
      <c r="B18" s="138" t="s">
        <v>77</v>
      </c>
      <c r="C18" s="139">
        <v>5395</v>
      </c>
      <c r="D18" s="139"/>
      <c r="E18" s="139">
        <v>15</v>
      </c>
      <c r="F18" s="139">
        <v>22</v>
      </c>
      <c r="G18" s="139">
        <v>35</v>
      </c>
      <c r="H18" s="139">
        <v>1681</v>
      </c>
      <c r="I18" s="139">
        <v>3137</v>
      </c>
      <c r="J18" s="139">
        <v>945</v>
      </c>
      <c r="K18" s="139">
        <v>-41</v>
      </c>
      <c r="L18" s="139">
        <v>-58</v>
      </c>
      <c r="M18" s="139">
        <v>-32</v>
      </c>
      <c r="N18" s="139">
        <v>8</v>
      </c>
      <c r="O18" s="139">
        <v>-59</v>
      </c>
      <c r="P18" s="139">
        <v>-138</v>
      </c>
      <c r="Q18" s="139">
        <v>-90</v>
      </c>
      <c r="R18" s="139">
        <v>-35</v>
      </c>
      <c r="S18" s="139">
        <v>-10</v>
      </c>
      <c r="T18" s="139">
        <v>4</v>
      </c>
      <c r="U18" s="139">
        <v>32</v>
      </c>
      <c r="V18" s="139">
        <v>8</v>
      </c>
      <c r="W18" s="140">
        <v>-29</v>
      </c>
      <c r="Z18" s="29"/>
      <c r="AA18" s="30" t="s">
        <v>111</v>
      </c>
      <c r="AB18" s="30" t="s">
        <v>112</v>
      </c>
      <c r="AC18" s="30" t="s">
        <v>113</v>
      </c>
      <c r="AD18" s="31"/>
    </row>
    <row r="19" spans="1:30" ht="15" customHeight="1" x14ac:dyDescent="0.2">
      <c r="A19" s="122" t="s">
        <v>177</v>
      </c>
      <c r="B19" s="138" t="s">
        <v>78</v>
      </c>
      <c r="C19" s="139">
        <v>200</v>
      </c>
      <c r="D19" s="139"/>
      <c r="E19" s="139">
        <v>13</v>
      </c>
      <c r="F19" s="139">
        <v>-1</v>
      </c>
      <c r="G19" s="139">
        <v>20</v>
      </c>
      <c r="H19" s="139">
        <v>-58</v>
      </c>
      <c r="I19" s="139">
        <v>30</v>
      </c>
      <c r="J19" s="139">
        <v>34</v>
      </c>
      <c r="K19" s="139">
        <v>20</v>
      </c>
      <c r="L19" s="139">
        <v>24</v>
      </c>
      <c r="M19" s="139">
        <v>15</v>
      </c>
      <c r="N19" s="139">
        <v>13</v>
      </c>
      <c r="O19" s="139">
        <v>7</v>
      </c>
      <c r="P19" s="139">
        <v>37</v>
      </c>
      <c r="Q19" s="139">
        <v>20</v>
      </c>
      <c r="R19" s="139">
        <v>10</v>
      </c>
      <c r="S19" s="139">
        <v>3</v>
      </c>
      <c r="T19" s="139">
        <v>4</v>
      </c>
      <c r="U19" s="139">
        <v>5</v>
      </c>
      <c r="V19" s="139">
        <v>1</v>
      </c>
      <c r="W19" s="140">
        <v>3</v>
      </c>
      <c r="Z19" s="29"/>
      <c r="AA19" s="30" t="s">
        <v>114</v>
      </c>
      <c r="AB19" s="30" t="s">
        <v>115</v>
      </c>
      <c r="AC19" s="30" t="s">
        <v>116</v>
      </c>
      <c r="AD19" s="31"/>
    </row>
    <row r="20" spans="1:30" ht="15" customHeight="1" x14ac:dyDescent="0.2">
      <c r="A20" s="122" t="s">
        <v>178</v>
      </c>
      <c r="B20" s="138" t="s">
        <v>79</v>
      </c>
      <c r="C20" s="139">
        <v>-112</v>
      </c>
      <c r="D20" s="139"/>
      <c r="E20" s="139">
        <v>1</v>
      </c>
      <c r="F20" s="139">
        <v>-10</v>
      </c>
      <c r="G20" s="139">
        <v>-36</v>
      </c>
      <c r="H20" s="139">
        <v>-78</v>
      </c>
      <c r="I20" s="139">
        <v>14</v>
      </c>
      <c r="J20" s="139">
        <v>-9</v>
      </c>
      <c r="K20" s="139">
        <v>-2</v>
      </c>
      <c r="L20" s="139">
        <v>-13</v>
      </c>
      <c r="M20" s="139">
        <v>15</v>
      </c>
      <c r="N20" s="139">
        <v>-5</v>
      </c>
      <c r="O20" s="139">
        <v>-1</v>
      </c>
      <c r="P20" s="139">
        <v>-8</v>
      </c>
      <c r="Q20" s="139">
        <v>15</v>
      </c>
      <c r="R20" s="139">
        <v>-3</v>
      </c>
      <c r="S20" s="139">
        <v>3</v>
      </c>
      <c r="T20" s="139">
        <v>3</v>
      </c>
      <c r="U20" s="139">
        <v>1</v>
      </c>
      <c r="V20" s="139">
        <v>1</v>
      </c>
      <c r="W20" s="140">
        <v>0</v>
      </c>
      <c r="Z20" s="29"/>
      <c r="AA20" s="30" t="s">
        <v>117</v>
      </c>
      <c r="AB20" s="30" t="s">
        <v>118</v>
      </c>
      <c r="AC20" s="30" t="s">
        <v>119</v>
      </c>
      <c r="AD20" s="31"/>
    </row>
    <row r="21" spans="1:30" ht="15" customHeight="1" x14ac:dyDescent="0.2">
      <c r="A21" s="122" t="s">
        <v>179</v>
      </c>
      <c r="B21" s="138" t="s">
        <v>80</v>
      </c>
      <c r="C21" s="139">
        <v>2865</v>
      </c>
      <c r="D21" s="139"/>
      <c r="E21" s="139">
        <v>225</v>
      </c>
      <c r="F21" s="139">
        <v>155</v>
      </c>
      <c r="G21" s="139">
        <v>108</v>
      </c>
      <c r="H21" s="139">
        <v>432</v>
      </c>
      <c r="I21" s="139">
        <v>770</v>
      </c>
      <c r="J21" s="139">
        <v>-90</v>
      </c>
      <c r="K21" s="139">
        <v>148</v>
      </c>
      <c r="L21" s="139">
        <v>232</v>
      </c>
      <c r="M21" s="139">
        <v>236</v>
      </c>
      <c r="N21" s="139">
        <v>84</v>
      </c>
      <c r="O21" s="139">
        <v>110</v>
      </c>
      <c r="P21" s="139">
        <v>172</v>
      </c>
      <c r="Q21" s="139">
        <v>129</v>
      </c>
      <c r="R21" s="139">
        <v>93</v>
      </c>
      <c r="S21" s="139">
        <v>24</v>
      </c>
      <c r="T21" s="139">
        <v>7</v>
      </c>
      <c r="U21" s="139">
        <v>11</v>
      </c>
      <c r="V21" s="139">
        <v>15</v>
      </c>
      <c r="W21" s="140">
        <v>4</v>
      </c>
      <c r="Z21" s="29"/>
      <c r="AA21" s="30" t="s">
        <v>120</v>
      </c>
      <c r="AB21" s="30" t="s">
        <v>121</v>
      </c>
      <c r="AC21" s="30" t="s">
        <v>122</v>
      </c>
      <c r="AD21" s="31"/>
    </row>
    <row r="22" spans="1:30" ht="15" customHeight="1" x14ac:dyDescent="0.2">
      <c r="A22" s="142" t="s">
        <v>180</v>
      </c>
      <c r="B22" s="138" t="s">
        <v>81</v>
      </c>
      <c r="C22" s="143">
        <v>129</v>
      </c>
      <c r="D22" s="143"/>
      <c r="E22" s="143">
        <v>26</v>
      </c>
      <c r="F22" s="143">
        <v>-3</v>
      </c>
      <c r="G22" s="143">
        <v>19</v>
      </c>
      <c r="H22" s="143">
        <v>-114</v>
      </c>
      <c r="I22" s="143">
        <v>-11</v>
      </c>
      <c r="J22" s="143">
        <v>19</v>
      </c>
      <c r="K22" s="143">
        <v>44</v>
      </c>
      <c r="L22" s="143">
        <v>22</v>
      </c>
      <c r="M22" s="143">
        <v>13</v>
      </c>
      <c r="N22" s="143">
        <v>17</v>
      </c>
      <c r="O22" s="143">
        <v>31</v>
      </c>
      <c r="P22" s="143">
        <v>11</v>
      </c>
      <c r="Q22" s="143">
        <v>27</v>
      </c>
      <c r="R22" s="143">
        <v>15</v>
      </c>
      <c r="S22" s="143">
        <v>7</v>
      </c>
      <c r="T22" s="143">
        <v>4</v>
      </c>
      <c r="U22" s="143">
        <v>1</v>
      </c>
      <c r="V22" s="143">
        <v>3</v>
      </c>
      <c r="W22" s="144">
        <v>-2</v>
      </c>
      <c r="Z22" s="29"/>
      <c r="AA22" s="30" t="s">
        <v>124</v>
      </c>
      <c r="AB22" s="30" t="s">
        <v>128</v>
      </c>
      <c r="AC22" s="30" t="s">
        <v>214</v>
      </c>
      <c r="AD22" s="31"/>
    </row>
    <row r="23" spans="1:30" ht="15" customHeight="1" x14ac:dyDescent="0.2">
      <c r="B23" s="145"/>
      <c r="C23" s="95"/>
      <c r="D23" s="95"/>
      <c r="E23" s="95"/>
      <c r="F23" s="95"/>
      <c r="G23" s="95"/>
      <c r="H23" s="95"/>
      <c r="I23" s="95"/>
      <c r="J23" s="95"/>
      <c r="K23" s="95"/>
      <c r="L23" s="95"/>
      <c r="M23" s="95"/>
      <c r="N23" s="95"/>
      <c r="O23" s="95"/>
      <c r="P23" s="95"/>
      <c r="Q23" s="95"/>
      <c r="R23" s="95"/>
      <c r="S23" s="95"/>
      <c r="T23" s="95"/>
      <c r="U23" s="95"/>
      <c r="V23" s="95"/>
      <c r="W23" s="95"/>
      <c r="Z23" s="29"/>
      <c r="AA23" s="30" t="s">
        <v>325</v>
      </c>
      <c r="AB23" s="31"/>
      <c r="AC23" s="31"/>
      <c r="AD23" s="31"/>
    </row>
    <row r="24" spans="1:30" s="95" customFormat="1" ht="18" customHeight="1" x14ac:dyDescent="0.2">
      <c r="A24" s="122"/>
      <c r="B24" s="123"/>
      <c r="C24" s="146" t="s">
        <v>301</v>
      </c>
      <c r="D24" s="124"/>
      <c r="E24" s="124"/>
      <c r="F24" s="124"/>
      <c r="G24" s="124"/>
      <c r="H24" s="124"/>
      <c r="I24" s="124"/>
      <c r="J24" s="125"/>
      <c r="K24" s="125"/>
      <c r="L24" s="126"/>
      <c r="M24" s="25"/>
      <c r="N24" s="127"/>
      <c r="O24" s="127"/>
      <c r="P24" s="127"/>
      <c r="Q24" s="25"/>
      <c r="R24" s="25"/>
      <c r="S24" s="25"/>
      <c r="T24" s="25"/>
      <c r="U24" s="25"/>
      <c r="V24" s="25"/>
      <c r="W24" s="128"/>
      <c r="X24" s="25"/>
      <c r="Y24" s="25"/>
      <c r="Z24" s="32"/>
      <c r="AA24" s="32"/>
      <c r="AB24" s="32"/>
      <c r="AC24" s="32"/>
      <c r="AD24" s="32"/>
    </row>
    <row r="25" spans="1:30" s="95" customFormat="1" ht="18" customHeight="1" x14ac:dyDescent="0.2">
      <c r="A25" s="250" t="s">
        <v>201</v>
      </c>
      <c r="B25" s="251"/>
      <c r="C25" s="258" t="s">
        <v>34</v>
      </c>
      <c r="D25" s="129"/>
      <c r="E25" s="229" t="s">
        <v>0</v>
      </c>
      <c r="F25" s="229"/>
      <c r="G25" s="229"/>
      <c r="H25" s="229"/>
      <c r="I25" s="229"/>
      <c r="J25" s="229"/>
      <c r="K25" s="229"/>
      <c r="L25" s="229"/>
      <c r="M25" s="229"/>
      <c r="N25" s="229"/>
      <c r="O25" s="229"/>
      <c r="P25" s="229"/>
      <c r="Q25" s="229"/>
      <c r="R25" s="229"/>
      <c r="S25" s="229"/>
      <c r="T25" s="229"/>
      <c r="U25" s="229"/>
      <c r="V25" s="229"/>
      <c r="W25" s="230"/>
      <c r="X25" s="25"/>
      <c r="Y25" s="25"/>
      <c r="Z25" s="241" t="s">
        <v>126</v>
      </c>
      <c r="AA25" s="241"/>
      <c r="AB25" s="241"/>
      <c r="AC25" s="241"/>
      <c r="AD25" s="241"/>
    </row>
    <row r="26" spans="1:30" s="95" customFormat="1" ht="18" customHeight="1" x14ac:dyDescent="0.2">
      <c r="A26" s="252"/>
      <c r="B26" s="251"/>
      <c r="C26" s="259"/>
      <c r="E26" s="229" t="s">
        <v>63</v>
      </c>
      <c r="F26" s="229"/>
      <c r="G26" s="229"/>
      <c r="H26" s="229"/>
      <c r="I26" s="229"/>
      <c r="J26" s="229"/>
      <c r="K26" s="229"/>
      <c r="L26" s="229"/>
      <c r="M26" s="229"/>
      <c r="N26" s="229"/>
      <c r="O26" s="229"/>
      <c r="P26" s="229"/>
      <c r="Q26" s="229"/>
      <c r="R26" s="229"/>
      <c r="S26" s="229"/>
      <c r="T26" s="229"/>
      <c r="U26" s="229"/>
      <c r="V26" s="229"/>
      <c r="W26" s="230"/>
      <c r="X26" s="25"/>
      <c r="Y26" s="25"/>
      <c r="Z26" s="29"/>
      <c r="AA26" s="33" t="s">
        <v>108</v>
      </c>
      <c r="AB26" s="33" t="s">
        <v>109</v>
      </c>
      <c r="AC26" s="33" t="s">
        <v>110</v>
      </c>
      <c r="AD26" s="31"/>
    </row>
    <row r="27" spans="1:30" s="95" customFormat="1" ht="18" customHeight="1" x14ac:dyDescent="0.2">
      <c r="A27" s="253"/>
      <c r="B27" s="254"/>
      <c r="C27" s="260"/>
      <c r="D27" s="130"/>
      <c r="E27" s="131" t="s">
        <v>43</v>
      </c>
      <c r="F27" s="131" t="s">
        <v>44</v>
      </c>
      <c r="G27" s="131" t="s">
        <v>45</v>
      </c>
      <c r="H27" s="131" t="s">
        <v>46</v>
      </c>
      <c r="I27" s="131" t="s">
        <v>47</v>
      </c>
      <c r="J27" s="131" t="s">
        <v>48</v>
      </c>
      <c r="K27" s="131" t="s">
        <v>49</v>
      </c>
      <c r="L27" s="132" t="s">
        <v>50</v>
      </c>
      <c r="M27" s="131" t="s">
        <v>51</v>
      </c>
      <c r="N27" s="131" t="s">
        <v>52</v>
      </c>
      <c r="O27" s="131" t="s">
        <v>53</v>
      </c>
      <c r="P27" s="131" t="s">
        <v>54</v>
      </c>
      <c r="Q27" s="131" t="s">
        <v>55</v>
      </c>
      <c r="R27" s="131" t="s">
        <v>56</v>
      </c>
      <c r="S27" s="131" t="s">
        <v>57</v>
      </c>
      <c r="T27" s="131" t="s">
        <v>58</v>
      </c>
      <c r="U27" s="131" t="s">
        <v>59</v>
      </c>
      <c r="V27" s="131" t="s">
        <v>60</v>
      </c>
      <c r="W27" s="151" t="s">
        <v>42</v>
      </c>
      <c r="X27" s="25"/>
      <c r="Y27" s="25"/>
      <c r="Z27" s="29"/>
      <c r="AA27" s="33" t="s">
        <v>111</v>
      </c>
      <c r="AB27" s="33" t="s">
        <v>112</v>
      </c>
      <c r="AC27" s="33" t="s">
        <v>113</v>
      </c>
      <c r="AD27" s="31"/>
    </row>
    <row r="28" spans="1:30" ht="15" customHeight="1" x14ac:dyDescent="0.2">
      <c r="A28" s="134" t="s">
        <v>133</v>
      </c>
      <c r="B28" s="135" t="s">
        <v>3</v>
      </c>
      <c r="C28" s="136">
        <v>8885</v>
      </c>
      <c r="D28" s="136"/>
      <c r="E28" s="136">
        <v>607</v>
      </c>
      <c r="F28" s="136">
        <v>369</v>
      </c>
      <c r="G28" s="136">
        <v>173</v>
      </c>
      <c r="H28" s="136">
        <v>1561</v>
      </c>
      <c r="I28" s="136">
        <v>3049</v>
      </c>
      <c r="J28" s="136">
        <v>403</v>
      </c>
      <c r="K28" s="136">
        <v>403</v>
      </c>
      <c r="L28" s="136">
        <v>529</v>
      </c>
      <c r="M28" s="136">
        <v>397</v>
      </c>
      <c r="N28" s="136">
        <v>291</v>
      </c>
      <c r="O28" s="136">
        <v>222</v>
      </c>
      <c r="P28" s="136">
        <v>372</v>
      </c>
      <c r="Q28" s="136">
        <v>289</v>
      </c>
      <c r="R28" s="136">
        <v>161</v>
      </c>
      <c r="S28" s="136">
        <v>33</v>
      </c>
      <c r="T28" s="136">
        <v>13</v>
      </c>
      <c r="U28" s="136">
        <v>21</v>
      </c>
      <c r="V28" s="136">
        <v>0</v>
      </c>
      <c r="W28" s="137">
        <v>-8</v>
      </c>
      <c r="Z28" s="29"/>
      <c r="AA28" s="33" t="s">
        <v>114</v>
      </c>
      <c r="AB28" s="33" t="s">
        <v>115</v>
      </c>
      <c r="AC28" s="33" t="s">
        <v>116</v>
      </c>
      <c r="AD28" s="31"/>
    </row>
    <row r="29" spans="1:30" ht="15" customHeight="1" x14ac:dyDescent="0.2">
      <c r="B29" s="135" t="s">
        <v>69</v>
      </c>
      <c r="C29" s="136"/>
      <c r="D29" s="136"/>
      <c r="E29" s="136"/>
      <c r="F29" s="136"/>
      <c r="G29" s="136"/>
      <c r="H29" s="136"/>
      <c r="I29" s="136"/>
      <c r="J29" s="136"/>
      <c r="K29" s="136"/>
      <c r="L29" s="136"/>
      <c r="M29" s="136"/>
      <c r="N29" s="136"/>
      <c r="O29" s="136"/>
      <c r="P29" s="136"/>
      <c r="Q29" s="136"/>
      <c r="R29" s="136"/>
      <c r="S29" s="136"/>
      <c r="T29" s="136"/>
      <c r="U29" s="136"/>
      <c r="V29" s="136"/>
      <c r="W29" s="137"/>
      <c r="Z29" s="34"/>
      <c r="AA29" s="33" t="s">
        <v>117</v>
      </c>
      <c r="AB29" s="35" t="s">
        <v>118</v>
      </c>
      <c r="AC29" s="35" t="s">
        <v>119</v>
      </c>
      <c r="AD29" s="31"/>
    </row>
    <row r="30" spans="1:30" ht="15" customHeight="1" x14ac:dyDescent="0.2">
      <c r="B30" s="138" t="s">
        <v>203</v>
      </c>
      <c r="C30" s="139">
        <v>-309</v>
      </c>
      <c r="D30" s="139"/>
      <c r="E30" s="139">
        <v>48</v>
      </c>
      <c r="F30" s="139">
        <v>-33</v>
      </c>
      <c r="G30" s="139">
        <v>-32</v>
      </c>
      <c r="H30" s="139">
        <v>-162</v>
      </c>
      <c r="I30" s="139">
        <v>56</v>
      </c>
      <c r="J30" s="139">
        <v>-95</v>
      </c>
      <c r="K30" s="139">
        <v>-9</v>
      </c>
      <c r="L30" s="139">
        <v>-67</v>
      </c>
      <c r="M30" s="139">
        <v>-13</v>
      </c>
      <c r="N30" s="139">
        <v>-5</v>
      </c>
      <c r="O30" s="139">
        <v>-22</v>
      </c>
      <c r="P30" s="139">
        <v>13</v>
      </c>
      <c r="Q30" s="139">
        <v>10</v>
      </c>
      <c r="R30" s="139">
        <v>-3</v>
      </c>
      <c r="S30" s="139">
        <v>-6</v>
      </c>
      <c r="T30" s="139">
        <v>6</v>
      </c>
      <c r="U30" s="139">
        <v>3</v>
      </c>
      <c r="V30" s="139">
        <v>-3</v>
      </c>
      <c r="W30" s="140">
        <v>5</v>
      </c>
      <c r="Y30" s="95"/>
      <c r="Z30" s="34"/>
      <c r="AA30" s="35" t="s">
        <v>120</v>
      </c>
      <c r="AB30" s="35" t="s">
        <v>121</v>
      </c>
      <c r="AC30" s="35" t="s">
        <v>122</v>
      </c>
      <c r="AD30" s="31"/>
    </row>
    <row r="31" spans="1:30" ht="15" customHeight="1" x14ac:dyDescent="0.2">
      <c r="A31" s="141" t="s">
        <v>168</v>
      </c>
      <c r="B31" s="138" t="s">
        <v>70</v>
      </c>
      <c r="C31" s="139">
        <v>147</v>
      </c>
      <c r="D31" s="139"/>
      <c r="E31" s="139">
        <v>110</v>
      </c>
      <c r="F31" s="139">
        <v>49</v>
      </c>
      <c r="G31" s="139">
        <v>7</v>
      </c>
      <c r="H31" s="139">
        <v>-168</v>
      </c>
      <c r="I31" s="139">
        <v>-112</v>
      </c>
      <c r="J31" s="139">
        <v>-157</v>
      </c>
      <c r="K31" s="139">
        <v>13</v>
      </c>
      <c r="L31" s="139">
        <v>54</v>
      </c>
      <c r="M31" s="139">
        <v>30</v>
      </c>
      <c r="N31" s="139">
        <v>40</v>
      </c>
      <c r="O31" s="139">
        <v>26</v>
      </c>
      <c r="P31" s="139">
        <v>70</v>
      </c>
      <c r="Q31" s="139">
        <v>66</v>
      </c>
      <c r="R31" s="139">
        <v>74</v>
      </c>
      <c r="S31" s="139">
        <v>34</v>
      </c>
      <c r="T31" s="139">
        <v>9</v>
      </c>
      <c r="U31" s="139">
        <v>6</v>
      </c>
      <c r="V31" s="139">
        <v>-4</v>
      </c>
      <c r="W31" s="140">
        <v>0</v>
      </c>
      <c r="Y31" s="95"/>
      <c r="Z31" s="34"/>
      <c r="AA31" s="35" t="s">
        <v>124</v>
      </c>
      <c r="AB31" s="35" t="s">
        <v>128</v>
      </c>
      <c r="AC31" s="35" t="s">
        <v>214</v>
      </c>
      <c r="AD31" s="31"/>
    </row>
    <row r="32" spans="1:30" ht="15" customHeight="1" x14ac:dyDescent="0.2">
      <c r="A32" s="141" t="s">
        <v>169</v>
      </c>
      <c r="B32" s="138" t="s">
        <v>71</v>
      </c>
      <c r="C32" s="139">
        <v>414</v>
      </c>
      <c r="D32" s="139"/>
      <c r="E32" s="139">
        <v>44</v>
      </c>
      <c r="F32" s="139">
        <v>38</v>
      </c>
      <c r="G32" s="139">
        <v>-8</v>
      </c>
      <c r="H32" s="139">
        <v>-64</v>
      </c>
      <c r="I32" s="139">
        <v>25</v>
      </c>
      <c r="J32" s="139">
        <v>72</v>
      </c>
      <c r="K32" s="139">
        <v>73</v>
      </c>
      <c r="L32" s="139">
        <v>58</v>
      </c>
      <c r="M32" s="139">
        <v>22</v>
      </c>
      <c r="N32" s="139">
        <v>24</v>
      </c>
      <c r="O32" s="139">
        <v>32</v>
      </c>
      <c r="P32" s="139">
        <v>59</v>
      </c>
      <c r="Q32" s="139">
        <v>39</v>
      </c>
      <c r="R32" s="139">
        <v>19</v>
      </c>
      <c r="S32" s="139">
        <v>0</v>
      </c>
      <c r="T32" s="139">
        <v>2</v>
      </c>
      <c r="U32" s="139">
        <v>-9</v>
      </c>
      <c r="V32" s="139">
        <v>-9</v>
      </c>
      <c r="W32" s="140">
        <v>-3</v>
      </c>
      <c r="Y32" s="95"/>
      <c r="Z32" s="34"/>
      <c r="AA32" s="35" t="s">
        <v>325</v>
      </c>
      <c r="AB32" s="36"/>
      <c r="AC32" s="36"/>
      <c r="AD32" s="36"/>
    </row>
    <row r="33" spans="1:30" ht="15" customHeight="1" x14ac:dyDescent="0.2">
      <c r="A33" s="141" t="s">
        <v>170</v>
      </c>
      <c r="B33" s="138" t="s">
        <v>72</v>
      </c>
      <c r="C33" s="139">
        <v>150</v>
      </c>
      <c r="D33" s="139"/>
      <c r="E33" s="139">
        <v>17</v>
      </c>
      <c r="F33" s="139">
        <v>11</v>
      </c>
      <c r="G33" s="139">
        <v>-1</v>
      </c>
      <c r="H33" s="139">
        <v>-127</v>
      </c>
      <c r="I33" s="139">
        <v>-6</v>
      </c>
      <c r="J33" s="139">
        <v>-61</v>
      </c>
      <c r="K33" s="139">
        <v>-7</v>
      </c>
      <c r="L33" s="139">
        <v>58</v>
      </c>
      <c r="M33" s="139">
        <v>37</v>
      </c>
      <c r="N33" s="139">
        <v>33</v>
      </c>
      <c r="O33" s="139">
        <v>45</v>
      </c>
      <c r="P33" s="139">
        <v>69</v>
      </c>
      <c r="Q33" s="139">
        <v>47</v>
      </c>
      <c r="R33" s="139">
        <v>33</v>
      </c>
      <c r="S33" s="139">
        <v>1</v>
      </c>
      <c r="T33" s="139">
        <v>-2</v>
      </c>
      <c r="U33" s="139">
        <v>4</v>
      </c>
      <c r="V33" s="139">
        <v>-1</v>
      </c>
      <c r="W33" s="140">
        <v>0</v>
      </c>
      <c r="Y33" s="95"/>
      <c r="Z33" s="32"/>
      <c r="AA33" s="32"/>
      <c r="AB33" s="32"/>
      <c r="AC33" s="32"/>
      <c r="AD33" s="32"/>
    </row>
    <row r="34" spans="1:30" ht="15" customHeight="1" x14ac:dyDescent="0.2">
      <c r="A34" s="141" t="s">
        <v>171</v>
      </c>
      <c r="B34" s="138" t="s">
        <v>17</v>
      </c>
      <c r="C34" s="139">
        <v>743</v>
      </c>
      <c r="D34" s="139"/>
      <c r="E34" s="139">
        <v>82</v>
      </c>
      <c r="F34" s="139">
        <v>33</v>
      </c>
      <c r="G34" s="139">
        <v>18</v>
      </c>
      <c r="H34" s="139">
        <v>293</v>
      </c>
      <c r="I34" s="139">
        <v>2</v>
      </c>
      <c r="J34" s="139">
        <v>-14</v>
      </c>
      <c r="K34" s="139">
        <v>85</v>
      </c>
      <c r="L34" s="139">
        <v>33</v>
      </c>
      <c r="M34" s="139">
        <v>17</v>
      </c>
      <c r="N34" s="139">
        <v>17</v>
      </c>
      <c r="O34" s="139">
        <v>19</v>
      </c>
      <c r="P34" s="139">
        <v>65</v>
      </c>
      <c r="Q34" s="139">
        <v>57</v>
      </c>
      <c r="R34" s="139">
        <v>22</v>
      </c>
      <c r="S34" s="139">
        <v>-3</v>
      </c>
      <c r="T34" s="139">
        <v>1</v>
      </c>
      <c r="U34" s="139">
        <v>14</v>
      </c>
      <c r="V34" s="139">
        <v>3</v>
      </c>
      <c r="W34" s="140">
        <v>-1</v>
      </c>
      <c r="Z34" s="241" t="s">
        <v>127</v>
      </c>
      <c r="AA34" s="241"/>
      <c r="AB34" s="241"/>
      <c r="AC34" s="241"/>
      <c r="AD34" s="241"/>
    </row>
    <row r="35" spans="1:30" ht="15" customHeight="1" x14ac:dyDescent="0.2">
      <c r="A35" s="141" t="s">
        <v>172</v>
      </c>
      <c r="B35" s="138" t="s">
        <v>73</v>
      </c>
      <c r="C35" s="139">
        <v>938</v>
      </c>
      <c r="D35" s="139"/>
      <c r="E35" s="139">
        <v>115</v>
      </c>
      <c r="F35" s="139">
        <v>36</v>
      </c>
      <c r="G35" s="139">
        <v>41</v>
      </c>
      <c r="H35" s="139">
        <v>270</v>
      </c>
      <c r="I35" s="139">
        <v>1</v>
      </c>
      <c r="J35" s="139">
        <v>19</v>
      </c>
      <c r="K35" s="139">
        <v>116</v>
      </c>
      <c r="L35" s="139">
        <v>181</v>
      </c>
      <c r="M35" s="139">
        <v>68</v>
      </c>
      <c r="N35" s="139">
        <v>33</v>
      </c>
      <c r="O35" s="139">
        <v>0</v>
      </c>
      <c r="P35" s="139">
        <v>9</v>
      </c>
      <c r="Q35" s="139">
        <v>22</v>
      </c>
      <c r="R35" s="139">
        <v>5</v>
      </c>
      <c r="S35" s="139">
        <v>18</v>
      </c>
      <c r="T35" s="139">
        <v>0</v>
      </c>
      <c r="U35" s="139">
        <v>5</v>
      </c>
      <c r="V35" s="139">
        <v>-2</v>
      </c>
      <c r="W35" s="140">
        <v>1</v>
      </c>
      <c r="Z35" s="37"/>
      <c r="AA35" s="38"/>
      <c r="AB35" s="39" t="s">
        <v>323</v>
      </c>
      <c r="AC35" s="37"/>
      <c r="AD35" s="39"/>
    </row>
    <row r="36" spans="1:30" ht="15" customHeight="1" x14ac:dyDescent="0.2">
      <c r="A36" s="141" t="s">
        <v>173</v>
      </c>
      <c r="B36" s="138" t="s">
        <v>74</v>
      </c>
      <c r="C36" s="139">
        <v>2531</v>
      </c>
      <c r="D36" s="139"/>
      <c r="E36" s="139">
        <v>210</v>
      </c>
      <c r="F36" s="139">
        <v>135</v>
      </c>
      <c r="G36" s="139">
        <v>76</v>
      </c>
      <c r="H36" s="139">
        <v>217</v>
      </c>
      <c r="I36" s="139">
        <v>510</v>
      </c>
      <c r="J36" s="139">
        <v>173</v>
      </c>
      <c r="K36" s="139">
        <v>325</v>
      </c>
      <c r="L36" s="139">
        <v>273</v>
      </c>
      <c r="M36" s="139">
        <v>149</v>
      </c>
      <c r="N36" s="139">
        <v>131</v>
      </c>
      <c r="O36" s="139">
        <v>109</v>
      </c>
      <c r="P36" s="139">
        <v>73</v>
      </c>
      <c r="Q36" s="139">
        <v>94</v>
      </c>
      <c r="R36" s="139">
        <v>17</v>
      </c>
      <c r="S36" s="139">
        <v>13</v>
      </c>
      <c r="T36" s="139">
        <v>6</v>
      </c>
      <c r="U36" s="139">
        <v>13</v>
      </c>
      <c r="V36" s="139">
        <v>6</v>
      </c>
      <c r="W36" s="140">
        <v>1</v>
      </c>
      <c r="Z36" s="39"/>
      <c r="AA36" s="243" t="s">
        <v>324</v>
      </c>
      <c r="AB36" s="243"/>
      <c r="AC36" s="243"/>
      <c r="AD36" s="38"/>
    </row>
    <row r="37" spans="1:30" ht="15" customHeight="1" x14ac:dyDescent="0.2">
      <c r="B37" s="138" t="s">
        <v>204</v>
      </c>
      <c r="C37" s="139">
        <v>-1035</v>
      </c>
      <c r="D37" s="139"/>
      <c r="E37" s="139">
        <v>-205</v>
      </c>
      <c r="F37" s="139">
        <v>-163</v>
      </c>
      <c r="G37" s="139">
        <v>-58</v>
      </c>
      <c r="H37" s="139">
        <v>777</v>
      </c>
      <c r="I37" s="139">
        <v>551</v>
      </c>
      <c r="J37" s="139">
        <v>-163</v>
      </c>
      <c r="K37" s="139">
        <v>-502</v>
      </c>
      <c r="L37" s="139">
        <v>-358</v>
      </c>
      <c r="M37" s="139">
        <v>-237</v>
      </c>
      <c r="N37" s="139">
        <v>-128</v>
      </c>
      <c r="O37" s="139">
        <v>-91</v>
      </c>
      <c r="P37" s="139">
        <v>-92</v>
      </c>
      <c r="Q37" s="139">
        <v>-129</v>
      </c>
      <c r="R37" s="139">
        <v>-62</v>
      </c>
      <c r="S37" s="139">
        <v>-47</v>
      </c>
      <c r="T37" s="139">
        <v>-30</v>
      </c>
      <c r="U37" s="139">
        <v>-51</v>
      </c>
      <c r="V37" s="139">
        <v>-35</v>
      </c>
      <c r="W37" s="140">
        <v>-12</v>
      </c>
      <c r="Z37" s="38"/>
      <c r="AA37" s="38"/>
      <c r="AB37" s="39" t="s">
        <v>87</v>
      </c>
      <c r="AC37" s="38"/>
    </row>
    <row r="38" spans="1:30" ht="15" customHeight="1" x14ac:dyDescent="0.2">
      <c r="A38" s="122" t="s">
        <v>174</v>
      </c>
      <c r="B38" s="138" t="s">
        <v>75</v>
      </c>
      <c r="C38" s="139">
        <v>981</v>
      </c>
      <c r="D38" s="139"/>
      <c r="E38" s="139">
        <v>68</v>
      </c>
      <c r="F38" s="139">
        <v>67</v>
      </c>
      <c r="G38" s="139">
        <v>74</v>
      </c>
      <c r="H38" s="139">
        <v>-157</v>
      </c>
      <c r="I38" s="139">
        <v>70</v>
      </c>
      <c r="J38" s="139">
        <v>131</v>
      </c>
      <c r="K38" s="139">
        <v>92</v>
      </c>
      <c r="L38" s="139">
        <v>150</v>
      </c>
      <c r="M38" s="139">
        <v>144</v>
      </c>
      <c r="N38" s="139">
        <v>111</v>
      </c>
      <c r="O38" s="139">
        <v>67</v>
      </c>
      <c r="P38" s="139">
        <v>96</v>
      </c>
      <c r="Q38" s="139">
        <v>33</v>
      </c>
      <c r="R38" s="139">
        <v>22</v>
      </c>
      <c r="S38" s="139">
        <v>-6</v>
      </c>
      <c r="T38" s="139">
        <v>16</v>
      </c>
      <c r="U38" s="139">
        <v>-1</v>
      </c>
      <c r="V38" s="139">
        <v>6</v>
      </c>
      <c r="W38" s="140">
        <v>-2</v>
      </c>
    </row>
    <row r="39" spans="1:30" ht="15" customHeight="1" x14ac:dyDescent="0.2">
      <c r="A39" s="122" t="s">
        <v>175</v>
      </c>
      <c r="B39" s="138" t="s">
        <v>76</v>
      </c>
      <c r="C39" s="139">
        <v>404</v>
      </c>
      <c r="D39" s="139"/>
      <c r="E39" s="139">
        <v>20</v>
      </c>
      <c r="F39" s="139">
        <v>79</v>
      </c>
      <c r="G39" s="139">
        <v>24</v>
      </c>
      <c r="H39" s="139">
        <v>-58</v>
      </c>
      <c r="I39" s="139">
        <v>-14</v>
      </c>
      <c r="J39" s="139">
        <v>20</v>
      </c>
      <c r="K39" s="139">
        <v>125</v>
      </c>
      <c r="L39" s="139">
        <v>94</v>
      </c>
      <c r="M39" s="139">
        <v>45</v>
      </c>
      <c r="N39" s="139">
        <v>3</v>
      </c>
      <c r="O39" s="139">
        <v>3</v>
      </c>
      <c r="P39" s="139">
        <v>-10</v>
      </c>
      <c r="Q39" s="139">
        <v>-7</v>
      </c>
      <c r="R39" s="139">
        <v>0</v>
      </c>
      <c r="S39" s="139">
        <v>20</v>
      </c>
      <c r="T39" s="139">
        <v>1</v>
      </c>
      <c r="U39" s="139">
        <v>24</v>
      </c>
      <c r="V39" s="139">
        <v>21</v>
      </c>
      <c r="W39" s="140">
        <v>14</v>
      </c>
    </row>
    <row r="40" spans="1:30" ht="15" customHeight="1" x14ac:dyDescent="0.2">
      <c r="A40" s="122" t="s">
        <v>176</v>
      </c>
      <c r="B40" s="138" t="s">
        <v>77</v>
      </c>
      <c r="C40" s="139">
        <v>2472</v>
      </c>
      <c r="D40" s="139"/>
      <c r="E40" s="139">
        <v>-34</v>
      </c>
      <c r="F40" s="139">
        <v>49</v>
      </c>
      <c r="G40" s="139">
        <v>-17</v>
      </c>
      <c r="H40" s="139">
        <v>631</v>
      </c>
      <c r="I40" s="139">
        <v>1560</v>
      </c>
      <c r="J40" s="139">
        <v>549</v>
      </c>
      <c r="K40" s="139">
        <v>37</v>
      </c>
      <c r="L40" s="139">
        <v>-68</v>
      </c>
      <c r="M40" s="139">
        <v>-7</v>
      </c>
      <c r="N40" s="139">
        <v>-4</v>
      </c>
      <c r="O40" s="139">
        <v>-37</v>
      </c>
      <c r="P40" s="139">
        <v>-92</v>
      </c>
      <c r="Q40" s="139">
        <v>-46</v>
      </c>
      <c r="R40" s="139">
        <v>-39</v>
      </c>
      <c r="S40" s="139">
        <v>-13</v>
      </c>
      <c r="T40" s="139">
        <v>-4</v>
      </c>
      <c r="U40" s="139">
        <v>14</v>
      </c>
      <c r="V40" s="139">
        <v>6</v>
      </c>
      <c r="W40" s="140">
        <v>-13</v>
      </c>
    </row>
    <row r="41" spans="1:30" ht="15" customHeight="1" x14ac:dyDescent="0.2">
      <c r="A41" s="122" t="s">
        <v>177</v>
      </c>
      <c r="B41" s="138" t="s">
        <v>78</v>
      </c>
      <c r="C41" s="139">
        <v>91</v>
      </c>
      <c r="D41" s="139"/>
      <c r="E41" s="139">
        <v>4</v>
      </c>
      <c r="F41" s="139">
        <v>1</v>
      </c>
      <c r="G41" s="139">
        <v>6</v>
      </c>
      <c r="H41" s="139">
        <v>-19</v>
      </c>
      <c r="I41" s="139">
        <v>14</v>
      </c>
      <c r="J41" s="139">
        <v>3</v>
      </c>
      <c r="K41" s="139">
        <v>2</v>
      </c>
      <c r="L41" s="139">
        <v>18</v>
      </c>
      <c r="M41" s="139">
        <v>13</v>
      </c>
      <c r="N41" s="139">
        <v>0</v>
      </c>
      <c r="O41" s="139">
        <v>-1</v>
      </c>
      <c r="P41" s="139">
        <v>20</v>
      </c>
      <c r="Q41" s="139">
        <v>16</v>
      </c>
      <c r="R41" s="139">
        <v>9</v>
      </c>
      <c r="S41" s="139">
        <v>1</v>
      </c>
      <c r="T41" s="139">
        <v>1</v>
      </c>
      <c r="U41" s="139">
        <v>3</v>
      </c>
      <c r="V41" s="139">
        <v>-1</v>
      </c>
      <c r="W41" s="140">
        <v>1</v>
      </c>
      <c r="X41" s="95"/>
    </row>
    <row r="42" spans="1:30" ht="15" customHeight="1" x14ac:dyDescent="0.2">
      <c r="A42" s="122" t="s">
        <v>178</v>
      </c>
      <c r="B42" s="138" t="s">
        <v>79</v>
      </c>
      <c r="C42" s="139">
        <v>-60</v>
      </c>
      <c r="D42" s="139"/>
      <c r="E42" s="139">
        <v>4</v>
      </c>
      <c r="F42" s="139">
        <v>-11</v>
      </c>
      <c r="G42" s="139">
        <v>-31</v>
      </c>
      <c r="H42" s="139">
        <v>-27</v>
      </c>
      <c r="I42" s="139">
        <v>12</v>
      </c>
      <c r="J42" s="139">
        <v>-9</v>
      </c>
      <c r="K42" s="139">
        <v>-7</v>
      </c>
      <c r="L42" s="139">
        <v>0</v>
      </c>
      <c r="M42" s="139">
        <v>6</v>
      </c>
      <c r="N42" s="139">
        <v>-6</v>
      </c>
      <c r="O42" s="139">
        <v>1</v>
      </c>
      <c r="P42" s="139">
        <v>1</v>
      </c>
      <c r="Q42" s="139">
        <v>5</v>
      </c>
      <c r="R42" s="139">
        <v>-1</v>
      </c>
      <c r="S42" s="139">
        <v>1</v>
      </c>
      <c r="T42" s="139">
        <v>1</v>
      </c>
      <c r="U42" s="139">
        <v>0</v>
      </c>
      <c r="V42" s="139">
        <v>1</v>
      </c>
      <c r="W42" s="140">
        <v>0</v>
      </c>
      <c r="X42" s="95"/>
    </row>
    <row r="43" spans="1:30" ht="15" customHeight="1" x14ac:dyDescent="0.2">
      <c r="A43" s="122" t="s">
        <v>179</v>
      </c>
      <c r="B43" s="138" t="s">
        <v>80</v>
      </c>
      <c r="C43" s="139">
        <v>1354</v>
      </c>
      <c r="D43" s="139"/>
      <c r="E43" s="139">
        <v>112</v>
      </c>
      <c r="F43" s="139">
        <v>84</v>
      </c>
      <c r="G43" s="139">
        <v>68</v>
      </c>
      <c r="H43" s="139">
        <v>195</v>
      </c>
      <c r="I43" s="139">
        <v>392</v>
      </c>
      <c r="J43" s="139">
        <v>-65</v>
      </c>
      <c r="K43" s="139">
        <v>48</v>
      </c>
      <c r="L43" s="139">
        <v>89</v>
      </c>
      <c r="M43" s="139">
        <v>111</v>
      </c>
      <c r="N43" s="139">
        <v>29</v>
      </c>
      <c r="O43" s="139">
        <v>53</v>
      </c>
      <c r="P43" s="139">
        <v>91</v>
      </c>
      <c r="Q43" s="139">
        <v>68</v>
      </c>
      <c r="R43" s="139">
        <v>54</v>
      </c>
      <c r="S43" s="139">
        <v>14</v>
      </c>
      <c r="T43" s="139">
        <v>5</v>
      </c>
      <c r="U43" s="139">
        <v>-6</v>
      </c>
      <c r="V43" s="139">
        <v>11</v>
      </c>
      <c r="W43" s="140">
        <v>1</v>
      </c>
      <c r="X43" s="95"/>
    </row>
    <row r="44" spans="1:30" ht="15" customHeight="1" x14ac:dyDescent="0.2">
      <c r="A44" s="142" t="s">
        <v>180</v>
      </c>
      <c r="B44" s="138" t="s">
        <v>81</v>
      </c>
      <c r="C44" s="143">
        <v>64</v>
      </c>
      <c r="D44" s="143"/>
      <c r="E44" s="143">
        <v>12</v>
      </c>
      <c r="F44" s="143">
        <v>-6</v>
      </c>
      <c r="G44" s="143">
        <v>6</v>
      </c>
      <c r="H44" s="143">
        <v>-40</v>
      </c>
      <c r="I44" s="143">
        <v>-12</v>
      </c>
      <c r="J44" s="143">
        <v>0</v>
      </c>
      <c r="K44" s="143">
        <v>12</v>
      </c>
      <c r="L44" s="143">
        <v>14</v>
      </c>
      <c r="M44" s="143">
        <v>12</v>
      </c>
      <c r="N44" s="143">
        <v>13</v>
      </c>
      <c r="O44" s="143">
        <v>18</v>
      </c>
      <c r="P44" s="143">
        <v>0</v>
      </c>
      <c r="Q44" s="143">
        <v>14</v>
      </c>
      <c r="R44" s="143">
        <v>11</v>
      </c>
      <c r="S44" s="143">
        <v>6</v>
      </c>
      <c r="T44" s="143">
        <v>1</v>
      </c>
      <c r="U44" s="143">
        <v>2</v>
      </c>
      <c r="V44" s="143">
        <v>1</v>
      </c>
      <c r="W44" s="144">
        <v>0</v>
      </c>
      <c r="X44" s="95"/>
    </row>
    <row r="45" spans="1:30" x14ac:dyDescent="0.2">
      <c r="B45" s="145"/>
      <c r="C45" s="95"/>
      <c r="D45" s="95"/>
      <c r="E45" s="95"/>
      <c r="F45" s="95"/>
      <c r="G45" s="95"/>
      <c r="H45" s="95"/>
      <c r="I45" s="95"/>
      <c r="J45" s="95"/>
      <c r="K45" s="95"/>
      <c r="L45" s="95"/>
      <c r="M45" s="95"/>
      <c r="N45" s="95"/>
      <c r="O45" s="95"/>
      <c r="P45" s="95"/>
      <c r="Q45" s="95"/>
      <c r="R45" s="95"/>
      <c r="S45" s="95"/>
      <c r="T45" s="95"/>
      <c r="U45" s="95"/>
      <c r="V45" s="95"/>
      <c r="W45" s="95"/>
    </row>
    <row r="46" spans="1:30" s="95" customFormat="1" ht="15.75" x14ac:dyDescent="0.2">
      <c r="A46" s="122"/>
      <c r="B46" s="123"/>
      <c r="C46" s="146" t="s">
        <v>297</v>
      </c>
      <c r="D46" s="124"/>
      <c r="E46" s="124"/>
      <c r="F46" s="124"/>
      <c r="G46" s="124"/>
      <c r="H46" s="124"/>
      <c r="I46" s="124"/>
      <c r="J46" s="125"/>
      <c r="K46" s="125"/>
      <c r="L46" s="126"/>
      <c r="M46" s="25"/>
      <c r="N46" s="127"/>
      <c r="O46" s="127"/>
      <c r="P46" s="127"/>
      <c r="Q46" s="25"/>
      <c r="R46" s="25"/>
      <c r="S46" s="25"/>
      <c r="T46" s="25"/>
      <c r="U46" s="25"/>
      <c r="V46" s="25"/>
      <c r="W46" s="128"/>
      <c r="X46" s="25"/>
      <c r="Y46" s="25"/>
      <c r="Z46" s="25"/>
      <c r="AA46" s="25"/>
      <c r="AB46" s="25"/>
      <c r="AC46" s="25"/>
      <c r="AD46" s="25"/>
    </row>
    <row r="47" spans="1:30" s="95" customFormat="1" ht="18" customHeight="1" x14ac:dyDescent="0.2">
      <c r="A47" s="250" t="s">
        <v>201</v>
      </c>
      <c r="B47" s="251"/>
      <c r="C47" s="255" t="s">
        <v>34</v>
      </c>
      <c r="D47" s="129"/>
      <c r="E47" s="229" t="s">
        <v>1</v>
      </c>
      <c r="F47" s="229"/>
      <c r="G47" s="229"/>
      <c r="H47" s="229"/>
      <c r="I47" s="229"/>
      <c r="J47" s="229"/>
      <c r="K47" s="229"/>
      <c r="L47" s="229"/>
      <c r="M47" s="229"/>
      <c r="N47" s="229"/>
      <c r="O47" s="229"/>
      <c r="P47" s="229"/>
      <c r="Q47" s="229"/>
      <c r="R47" s="229"/>
      <c r="S47" s="229"/>
      <c r="T47" s="229"/>
      <c r="U47" s="229"/>
      <c r="V47" s="229"/>
      <c r="W47" s="230"/>
      <c r="X47" s="25"/>
      <c r="Y47" s="25"/>
      <c r="Z47" s="25"/>
      <c r="AA47" s="25"/>
      <c r="AB47" s="25"/>
      <c r="AC47" s="25"/>
      <c r="AD47" s="25"/>
    </row>
    <row r="48" spans="1:30" s="95" customFormat="1" ht="18" customHeight="1" x14ac:dyDescent="0.2">
      <c r="A48" s="252"/>
      <c r="B48" s="251"/>
      <c r="C48" s="256"/>
      <c r="E48" s="229" t="s">
        <v>63</v>
      </c>
      <c r="F48" s="229"/>
      <c r="G48" s="229"/>
      <c r="H48" s="229"/>
      <c r="I48" s="229"/>
      <c r="J48" s="229"/>
      <c r="K48" s="229"/>
      <c r="L48" s="229"/>
      <c r="M48" s="229"/>
      <c r="N48" s="229"/>
      <c r="O48" s="229"/>
      <c r="P48" s="229"/>
      <c r="Q48" s="229"/>
      <c r="R48" s="229"/>
      <c r="S48" s="229"/>
      <c r="T48" s="229"/>
      <c r="U48" s="229"/>
      <c r="V48" s="229"/>
      <c r="W48" s="230"/>
      <c r="X48" s="25"/>
      <c r="Y48" s="25"/>
      <c r="Z48" s="25"/>
      <c r="AA48" s="25"/>
      <c r="AB48" s="25"/>
      <c r="AC48" s="25"/>
      <c r="AD48" s="25"/>
    </row>
    <row r="49" spans="1:30" s="95" customFormat="1" ht="18" customHeight="1" x14ac:dyDescent="0.2">
      <c r="A49" s="253"/>
      <c r="B49" s="254"/>
      <c r="C49" s="257"/>
      <c r="D49" s="130"/>
      <c r="E49" s="131" t="s">
        <v>43</v>
      </c>
      <c r="F49" s="131" t="s">
        <v>44</v>
      </c>
      <c r="G49" s="131" t="s">
        <v>45</v>
      </c>
      <c r="H49" s="131" t="s">
        <v>46</v>
      </c>
      <c r="I49" s="131" t="s">
        <v>47</v>
      </c>
      <c r="J49" s="131" t="s">
        <v>48</v>
      </c>
      <c r="K49" s="131" t="s">
        <v>49</v>
      </c>
      <c r="L49" s="132" t="s">
        <v>50</v>
      </c>
      <c r="M49" s="131" t="s">
        <v>51</v>
      </c>
      <c r="N49" s="131" t="s">
        <v>52</v>
      </c>
      <c r="O49" s="131" t="s">
        <v>53</v>
      </c>
      <c r="P49" s="131" t="s">
        <v>54</v>
      </c>
      <c r="Q49" s="131" t="s">
        <v>55</v>
      </c>
      <c r="R49" s="131" t="s">
        <v>56</v>
      </c>
      <c r="S49" s="131" t="s">
        <v>57</v>
      </c>
      <c r="T49" s="131" t="s">
        <v>58</v>
      </c>
      <c r="U49" s="131" t="s">
        <v>59</v>
      </c>
      <c r="V49" s="131" t="s">
        <v>60</v>
      </c>
      <c r="W49" s="151" t="s">
        <v>42</v>
      </c>
      <c r="X49" s="25"/>
      <c r="Y49" s="25"/>
      <c r="Z49" s="25"/>
      <c r="AA49" s="25"/>
      <c r="AB49" s="25"/>
      <c r="AC49" s="25"/>
      <c r="AD49" s="25"/>
    </row>
    <row r="50" spans="1:30" ht="15" customHeight="1" x14ac:dyDescent="0.2">
      <c r="A50" s="134" t="s">
        <v>133</v>
      </c>
      <c r="B50" s="135" t="s">
        <v>3</v>
      </c>
      <c r="C50" s="136">
        <v>9937</v>
      </c>
      <c r="D50" s="136"/>
      <c r="E50" s="136">
        <v>696</v>
      </c>
      <c r="F50" s="136">
        <v>307</v>
      </c>
      <c r="G50" s="136">
        <v>155</v>
      </c>
      <c r="H50" s="136">
        <v>2075</v>
      </c>
      <c r="I50" s="136">
        <v>2826</v>
      </c>
      <c r="J50" s="136">
        <v>703</v>
      </c>
      <c r="K50" s="136">
        <v>549</v>
      </c>
      <c r="L50" s="136">
        <v>668</v>
      </c>
      <c r="M50" s="136">
        <v>421</v>
      </c>
      <c r="N50" s="136">
        <v>307</v>
      </c>
      <c r="O50" s="136">
        <v>450</v>
      </c>
      <c r="P50" s="136">
        <v>376</v>
      </c>
      <c r="Q50" s="136">
        <v>262</v>
      </c>
      <c r="R50" s="136">
        <v>63</v>
      </c>
      <c r="S50" s="136">
        <v>21</v>
      </c>
      <c r="T50" s="136">
        <v>15</v>
      </c>
      <c r="U50" s="136">
        <v>24</v>
      </c>
      <c r="V50" s="136">
        <v>7</v>
      </c>
      <c r="W50" s="137">
        <v>12</v>
      </c>
    </row>
    <row r="51" spans="1:30" ht="15" customHeight="1" x14ac:dyDescent="0.2">
      <c r="B51" s="135" t="s">
        <v>69</v>
      </c>
      <c r="C51" s="136"/>
      <c r="D51" s="136"/>
      <c r="E51" s="136"/>
      <c r="F51" s="136"/>
      <c r="G51" s="136"/>
      <c r="H51" s="136"/>
      <c r="I51" s="136"/>
      <c r="J51" s="136"/>
      <c r="K51" s="136"/>
      <c r="L51" s="136"/>
      <c r="M51" s="136"/>
      <c r="N51" s="136"/>
      <c r="O51" s="136"/>
      <c r="P51" s="136"/>
      <c r="Q51" s="136"/>
      <c r="R51" s="136"/>
      <c r="S51" s="136"/>
      <c r="T51" s="136"/>
      <c r="U51" s="136"/>
      <c r="V51" s="136"/>
      <c r="W51" s="137"/>
    </row>
    <row r="52" spans="1:30" ht="15" customHeight="1" x14ac:dyDescent="0.2">
      <c r="B52" s="138" t="s">
        <v>203</v>
      </c>
      <c r="C52" s="139">
        <v>-219</v>
      </c>
      <c r="D52" s="139"/>
      <c r="E52" s="139">
        <v>17</v>
      </c>
      <c r="F52" s="139">
        <v>-22</v>
      </c>
      <c r="G52" s="139">
        <v>-38</v>
      </c>
      <c r="H52" s="139">
        <v>-202</v>
      </c>
      <c r="I52" s="139">
        <v>50</v>
      </c>
      <c r="J52" s="139">
        <v>-93</v>
      </c>
      <c r="K52" s="139">
        <v>36</v>
      </c>
      <c r="L52" s="139">
        <v>37</v>
      </c>
      <c r="M52" s="139">
        <v>-2</v>
      </c>
      <c r="N52" s="139">
        <v>19</v>
      </c>
      <c r="O52" s="139">
        <v>5</v>
      </c>
      <c r="P52" s="139">
        <v>-14</v>
      </c>
      <c r="Q52" s="139">
        <v>16</v>
      </c>
      <c r="R52" s="139">
        <v>-12</v>
      </c>
      <c r="S52" s="139">
        <v>-7</v>
      </c>
      <c r="T52" s="139">
        <v>-8</v>
      </c>
      <c r="U52" s="139">
        <v>-3</v>
      </c>
      <c r="V52" s="139">
        <v>5</v>
      </c>
      <c r="W52" s="140">
        <v>-3</v>
      </c>
    </row>
    <row r="53" spans="1:30" ht="15" customHeight="1" x14ac:dyDescent="0.2">
      <c r="A53" s="141" t="s">
        <v>168</v>
      </c>
      <c r="B53" s="138" t="s">
        <v>70</v>
      </c>
      <c r="C53" s="139">
        <v>289</v>
      </c>
      <c r="D53" s="139"/>
      <c r="E53" s="139">
        <v>66</v>
      </c>
      <c r="F53" s="139">
        <v>26</v>
      </c>
      <c r="G53" s="139">
        <v>-2</v>
      </c>
      <c r="H53" s="139">
        <v>-211</v>
      </c>
      <c r="I53" s="139">
        <v>-9</v>
      </c>
      <c r="J53" s="139">
        <v>-13</v>
      </c>
      <c r="K53" s="139">
        <v>75</v>
      </c>
      <c r="L53" s="139">
        <v>87</v>
      </c>
      <c r="M53" s="139">
        <v>-8</v>
      </c>
      <c r="N53" s="139">
        <v>43</v>
      </c>
      <c r="O53" s="139">
        <v>60</v>
      </c>
      <c r="P53" s="139">
        <v>46</v>
      </c>
      <c r="Q53" s="139">
        <v>60</v>
      </c>
      <c r="R53" s="139">
        <v>52</v>
      </c>
      <c r="S53" s="139">
        <v>8</v>
      </c>
      <c r="T53" s="139">
        <v>6</v>
      </c>
      <c r="U53" s="139">
        <v>-8</v>
      </c>
      <c r="V53" s="139">
        <v>11</v>
      </c>
      <c r="W53" s="140">
        <v>0</v>
      </c>
    </row>
    <row r="54" spans="1:30" ht="15" customHeight="1" x14ac:dyDescent="0.2">
      <c r="A54" s="141" t="s">
        <v>169</v>
      </c>
      <c r="B54" s="138" t="s">
        <v>71</v>
      </c>
      <c r="C54" s="139">
        <v>421</v>
      </c>
      <c r="D54" s="139"/>
      <c r="E54" s="139">
        <v>56</v>
      </c>
      <c r="F54" s="139">
        <v>33</v>
      </c>
      <c r="G54" s="139">
        <v>15</v>
      </c>
      <c r="H54" s="139">
        <v>-100</v>
      </c>
      <c r="I54" s="139">
        <v>28</v>
      </c>
      <c r="J54" s="139">
        <v>1</v>
      </c>
      <c r="K54" s="139">
        <v>74</v>
      </c>
      <c r="L54" s="139">
        <v>50</v>
      </c>
      <c r="M54" s="139">
        <v>39</v>
      </c>
      <c r="N54" s="139">
        <v>28</v>
      </c>
      <c r="O54" s="139">
        <v>61</v>
      </c>
      <c r="P54" s="139">
        <v>69</v>
      </c>
      <c r="Q54" s="139">
        <v>60</v>
      </c>
      <c r="R54" s="139">
        <v>4</v>
      </c>
      <c r="S54" s="139">
        <v>8</v>
      </c>
      <c r="T54" s="139">
        <v>10</v>
      </c>
      <c r="U54" s="139">
        <v>-12</v>
      </c>
      <c r="V54" s="139">
        <v>-2</v>
      </c>
      <c r="W54" s="140">
        <v>-1</v>
      </c>
    </row>
    <row r="55" spans="1:30" ht="15" customHeight="1" x14ac:dyDescent="0.2">
      <c r="A55" s="141" t="s">
        <v>170</v>
      </c>
      <c r="B55" s="138" t="s">
        <v>72</v>
      </c>
      <c r="C55" s="139">
        <v>319</v>
      </c>
      <c r="D55" s="139"/>
      <c r="E55" s="139">
        <v>21</v>
      </c>
      <c r="F55" s="139">
        <v>41</v>
      </c>
      <c r="G55" s="139">
        <v>-6</v>
      </c>
      <c r="H55" s="139">
        <v>-174</v>
      </c>
      <c r="I55" s="139">
        <v>52</v>
      </c>
      <c r="J55" s="139">
        <v>24</v>
      </c>
      <c r="K55" s="139">
        <v>53</v>
      </c>
      <c r="L55" s="139">
        <v>62</v>
      </c>
      <c r="M55" s="139">
        <v>48</v>
      </c>
      <c r="N55" s="139">
        <v>43</v>
      </c>
      <c r="O55" s="139">
        <v>48</v>
      </c>
      <c r="P55" s="139">
        <v>66</v>
      </c>
      <c r="Q55" s="139">
        <v>25</v>
      </c>
      <c r="R55" s="139">
        <v>10</v>
      </c>
      <c r="S55" s="139">
        <v>3</v>
      </c>
      <c r="T55" s="139">
        <v>-15</v>
      </c>
      <c r="U55" s="139">
        <v>12</v>
      </c>
      <c r="V55" s="139">
        <v>0</v>
      </c>
      <c r="W55" s="140">
        <v>6</v>
      </c>
    </row>
    <row r="56" spans="1:30" ht="15" customHeight="1" x14ac:dyDescent="0.2">
      <c r="A56" s="141" t="s">
        <v>171</v>
      </c>
      <c r="B56" s="138" t="s">
        <v>17</v>
      </c>
      <c r="C56" s="139">
        <v>820</v>
      </c>
      <c r="D56" s="139"/>
      <c r="E56" s="139">
        <v>34</v>
      </c>
      <c r="F56" s="139">
        <v>15</v>
      </c>
      <c r="G56" s="139">
        <v>25</v>
      </c>
      <c r="H56" s="139">
        <v>376</v>
      </c>
      <c r="I56" s="139">
        <v>-91</v>
      </c>
      <c r="J56" s="139">
        <v>54</v>
      </c>
      <c r="K56" s="139">
        <v>92</v>
      </c>
      <c r="L56" s="139">
        <v>20</v>
      </c>
      <c r="M56" s="139">
        <v>60</v>
      </c>
      <c r="N56" s="139">
        <v>-2</v>
      </c>
      <c r="O56" s="139">
        <v>36</v>
      </c>
      <c r="P56" s="139">
        <v>77</v>
      </c>
      <c r="Q56" s="139">
        <v>86</v>
      </c>
      <c r="R56" s="139">
        <v>17</v>
      </c>
      <c r="S56" s="139">
        <v>1</v>
      </c>
      <c r="T56" s="139">
        <v>1</v>
      </c>
      <c r="U56" s="139">
        <v>-9</v>
      </c>
      <c r="V56" s="139">
        <v>12</v>
      </c>
      <c r="W56" s="140">
        <v>16</v>
      </c>
    </row>
    <row r="57" spans="1:30" ht="15" customHeight="1" x14ac:dyDescent="0.2">
      <c r="A57" s="141" t="s">
        <v>172</v>
      </c>
      <c r="B57" s="138" t="s">
        <v>73</v>
      </c>
      <c r="C57" s="139">
        <v>1001</v>
      </c>
      <c r="D57" s="139"/>
      <c r="E57" s="139">
        <v>87</v>
      </c>
      <c r="F57" s="139">
        <v>83</v>
      </c>
      <c r="G57" s="139">
        <v>57</v>
      </c>
      <c r="H57" s="139">
        <v>244</v>
      </c>
      <c r="I57" s="139">
        <v>-69</v>
      </c>
      <c r="J57" s="139">
        <v>103</v>
      </c>
      <c r="K57" s="139">
        <v>142</v>
      </c>
      <c r="L57" s="139">
        <v>137</v>
      </c>
      <c r="M57" s="139">
        <v>88</v>
      </c>
      <c r="N57" s="139">
        <v>20</v>
      </c>
      <c r="O57" s="139">
        <v>30</v>
      </c>
      <c r="P57" s="139">
        <v>16</v>
      </c>
      <c r="Q57" s="139">
        <v>30</v>
      </c>
      <c r="R57" s="139">
        <v>4</v>
      </c>
      <c r="S57" s="139">
        <v>11</v>
      </c>
      <c r="T57" s="139">
        <v>3</v>
      </c>
      <c r="U57" s="139">
        <v>17</v>
      </c>
      <c r="V57" s="139">
        <v>-3</v>
      </c>
      <c r="W57" s="140">
        <v>1</v>
      </c>
    </row>
    <row r="58" spans="1:30" ht="15" customHeight="1" x14ac:dyDescent="0.2">
      <c r="A58" s="141" t="s">
        <v>173</v>
      </c>
      <c r="B58" s="138" t="s">
        <v>74</v>
      </c>
      <c r="C58" s="139">
        <v>2137</v>
      </c>
      <c r="D58" s="139"/>
      <c r="E58" s="139">
        <v>183</v>
      </c>
      <c r="F58" s="139">
        <v>95</v>
      </c>
      <c r="G58" s="139">
        <v>61</v>
      </c>
      <c r="H58" s="139">
        <v>299</v>
      </c>
      <c r="I58" s="139">
        <v>253</v>
      </c>
      <c r="J58" s="139">
        <v>288</v>
      </c>
      <c r="K58" s="139">
        <v>193</v>
      </c>
      <c r="L58" s="139">
        <v>196</v>
      </c>
      <c r="M58" s="139">
        <v>146</v>
      </c>
      <c r="N58" s="139">
        <v>56</v>
      </c>
      <c r="O58" s="139">
        <v>83</v>
      </c>
      <c r="P58" s="139">
        <v>120</v>
      </c>
      <c r="Q58" s="139">
        <v>72</v>
      </c>
      <c r="R58" s="139">
        <v>7</v>
      </c>
      <c r="S58" s="139">
        <v>3</v>
      </c>
      <c r="T58" s="139">
        <v>30</v>
      </c>
      <c r="U58" s="139">
        <v>30</v>
      </c>
      <c r="V58" s="139">
        <v>11</v>
      </c>
      <c r="W58" s="140">
        <v>11</v>
      </c>
    </row>
    <row r="59" spans="1:30" ht="15" customHeight="1" x14ac:dyDescent="0.2">
      <c r="B59" s="138" t="s">
        <v>204</v>
      </c>
      <c r="C59" s="139">
        <v>-1033</v>
      </c>
      <c r="D59" s="139"/>
      <c r="E59" s="139">
        <v>-193</v>
      </c>
      <c r="F59" s="139">
        <v>-85</v>
      </c>
      <c r="G59" s="139">
        <v>-106</v>
      </c>
      <c r="H59" s="139">
        <v>1148</v>
      </c>
      <c r="I59" s="139">
        <v>459</v>
      </c>
      <c r="J59" s="139">
        <v>-304</v>
      </c>
      <c r="K59" s="139">
        <v>-541</v>
      </c>
      <c r="L59" s="139">
        <v>-331</v>
      </c>
      <c r="M59" s="139">
        <v>-185</v>
      </c>
      <c r="N59" s="139">
        <v>-75</v>
      </c>
      <c r="O59" s="139">
        <v>-94</v>
      </c>
      <c r="P59" s="139">
        <v>-109</v>
      </c>
      <c r="Q59" s="139">
        <v>-166</v>
      </c>
      <c r="R59" s="139">
        <v>-80</v>
      </c>
      <c r="S59" s="139">
        <v>-51</v>
      </c>
      <c r="T59" s="139">
        <v>-69</v>
      </c>
      <c r="U59" s="139">
        <v>-90</v>
      </c>
      <c r="V59" s="139">
        <v>-98</v>
      </c>
      <c r="W59" s="140">
        <v>-63</v>
      </c>
    </row>
    <row r="60" spans="1:30" ht="15" customHeight="1" x14ac:dyDescent="0.2">
      <c r="A60" s="122" t="s">
        <v>174</v>
      </c>
      <c r="B60" s="138" t="s">
        <v>75</v>
      </c>
      <c r="C60" s="139">
        <v>1073</v>
      </c>
      <c r="D60" s="139"/>
      <c r="E60" s="139">
        <v>107</v>
      </c>
      <c r="F60" s="139">
        <v>67</v>
      </c>
      <c r="G60" s="139">
        <v>38</v>
      </c>
      <c r="H60" s="139">
        <v>-320</v>
      </c>
      <c r="I60" s="139">
        <v>159</v>
      </c>
      <c r="J60" s="139">
        <v>143</v>
      </c>
      <c r="K60" s="139">
        <v>168</v>
      </c>
      <c r="L60" s="139">
        <v>183</v>
      </c>
      <c r="M60" s="139">
        <v>104</v>
      </c>
      <c r="N60" s="139">
        <v>105</v>
      </c>
      <c r="O60" s="139">
        <v>118</v>
      </c>
      <c r="P60" s="139">
        <v>64</v>
      </c>
      <c r="Q60" s="139">
        <v>42</v>
      </c>
      <c r="R60" s="139">
        <v>12</v>
      </c>
      <c r="S60" s="139">
        <v>14</v>
      </c>
      <c r="T60" s="139">
        <v>10</v>
      </c>
      <c r="U60" s="139">
        <v>24</v>
      </c>
      <c r="V60" s="139">
        <v>24</v>
      </c>
      <c r="W60" s="140">
        <v>11</v>
      </c>
    </row>
    <row r="61" spans="1:30" ht="15" customHeight="1" x14ac:dyDescent="0.2">
      <c r="A61" s="122" t="s">
        <v>175</v>
      </c>
      <c r="B61" s="138" t="s">
        <v>76</v>
      </c>
      <c r="C61" s="139">
        <v>573</v>
      </c>
      <c r="D61" s="139"/>
      <c r="E61" s="139">
        <v>136</v>
      </c>
      <c r="F61" s="139">
        <v>8</v>
      </c>
      <c r="G61" s="139">
        <v>-3</v>
      </c>
      <c r="H61" s="139">
        <v>-108</v>
      </c>
      <c r="I61" s="139">
        <v>20</v>
      </c>
      <c r="J61" s="139">
        <v>79</v>
      </c>
      <c r="K61" s="139">
        <v>180</v>
      </c>
      <c r="L61" s="139">
        <v>73</v>
      </c>
      <c r="M61" s="139">
        <v>19</v>
      </c>
      <c r="N61" s="139">
        <v>-15</v>
      </c>
      <c r="O61" s="139">
        <v>49</v>
      </c>
      <c r="P61" s="139">
        <v>-13</v>
      </c>
      <c r="Q61" s="139">
        <v>-7</v>
      </c>
      <c r="R61" s="139">
        <v>3</v>
      </c>
      <c r="S61" s="139">
        <v>13</v>
      </c>
      <c r="T61" s="139">
        <v>29</v>
      </c>
      <c r="U61" s="139">
        <v>26</v>
      </c>
      <c r="V61" s="139">
        <v>37</v>
      </c>
      <c r="W61" s="140">
        <v>47</v>
      </c>
    </row>
    <row r="62" spans="1:30" ht="15" customHeight="1" x14ac:dyDescent="0.2">
      <c r="A62" s="122" t="s">
        <v>176</v>
      </c>
      <c r="B62" s="138" t="s">
        <v>77</v>
      </c>
      <c r="C62" s="139">
        <v>2923</v>
      </c>
      <c r="D62" s="139"/>
      <c r="E62" s="139">
        <v>49</v>
      </c>
      <c r="F62" s="139">
        <v>-27</v>
      </c>
      <c r="G62" s="139">
        <v>52</v>
      </c>
      <c r="H62" s="139">
        <v>1050</v>
      </c>
      <c r="I62" s="139">
        <v>1577</v>
      </c>
      <c r="J62" s="139">
        <v>396</v>
      </c>
      <c r="K62" s="139">
        <v>-78</v>
      </c>
      <c r="L62" s="139">
        <v>10</v>
      </c>
      <c r="M62" s="139">
        <v>-25</v>
      </c>
      <c r="N62" s="139">
        <v>12</v>
      </c>
      <c r="O62" s="139">
        <v>-22</v>
      </c>
      <c r="P62" s="139">
        <v>-46</v>
      </c>
      <c r="Q62" s="139">
        <v>-44</v>
      </c>
      <c r="R62" s="139">
        <v>4</v>
      </c>
      <c r="S62" s="139">
        <v>3</v>
      </c>
      <c r="T62" s="139">
        <v>8</v>
      </c>
      <c r="U62" s="139">
        <v>18</v>
      </c>
      <c r="V62" s="139">
        <v>2</v>
      </c>
      <c r="W62" s="140">
        <v>-16</v>
      </c>
    </row>
    <row r="63" spans="1:30" ht="15" customHeight="1" x14ac:dyDescent="0.2">
      <c r="A63" s="122" t="s">
        <v>177</v>
      </c>
      <c r="B63" s="138" t="s">
        <v>78</v>
      </c>
      <c r="C63" s="139">
        <v>109</v>
      </c>
      <c r="D63" s="139"/>
      <c r="E63" s="139">
        <v>9</v>
      </c>
      <c r="F63" s="139">
        <v>-2</v>
      </c>
      <c r="G63" s="139">
        <v>14</v>
      </c>
      <c r="H63" s="139">
        <v>-39</v>
      </c>
      <c r="I63" s="139">
        <v>16</v>
      </c>
      <c r="J63" s="139">
        <v>31</v>
      </c>
      <c r="K63" s="139">
        <v>18</v>
      </c>
      <c r="L63" s="139">
        <v>6</v>
      </c>
      <c r="M63" s="139">
        <v>2</v>
      </c>
      <c r="N63" s="139">
        <v>13</v>
      </c>
      <c r="O63" s="139">
        <v>8</v>
      </c>
      <c r="P63" s="139">
        <v>17</v>
      </c>
      <c r="Q63" s="139">
        <v>4</v>
      </c>
      <c r="R63" s="139">
        <v>1</v>
      </c>
      <c r="S63" s="139">
        <v>2</v>
      </c>
      <c r="T63" s="139">
        <v>3</v>
      </c>
      <c r="U63" s="139">
        <v>2</v>
      </c>
      <c r="V63" s="139">
        <v>2</v>
      </c>
      <c r="W63" s="140">
        <v>2</v>
      </c>
    </row>
    <row r="64" spans="1:30" ht="15" customHeight="1" x14ac:dyDescent="0.2">
      <c r="A64" s="122" t="s">
        <v>178</v>
      </c>
      <c r="B64" s="138" t="s">
        <v>79</v>
      </c>
      <c r="C64" s="139">
        <v>-52</v>
      </c>
      <c r="D64" s="139"/>
      <c r="E64" s="139">
        <v>-3</v>
      </c>
      <c r="F64" s="139">
        <v>1</v>
      </c>
      <c r="G64" s="139">
        <v>-5</v>
      </c>
      <c r="H64" s="139">
        <v>-51</v>
      </c>
      <c r="I64" s="139">
        <v>2</v>
      </c>
      <c r="J64" s="139">
        <v>0</v>
      </c>
      <c r="K64" s="139">
        <v>5</v>
      </c>
      <c r="L64" s="139">
        <v>-13</v>
      </c>
      <c r="M64" s="139">
        <v>9</v>
      </c>
      <c r="N64" s="139">
        <v>1</v>
      </c>
      <c r="O64" s="139">
        <v>-2</v>
      </c>
      <c r="P64" s="139">
        <v>-9</v>
      </c>
      <c r="Q64" s="139">
        <v>10</v>
      </c>
      <c r="R64" s="139">
        <v>-2</v>
      </c>
      <c r="S64" s="139">
        <v>2</v>
      </c>
      <c r="T64" s="139">
        <v>2</v>
      </c>
      <c r="U64" s="139">
        <v>1</v>
      </c>
      <c r="V64" s="139">
        <v>0</v>
      </c>
      <c r="W64" s="140">
        <v>0</v>
      </c>
    </row>
    <row r="65" spans="1:30" ht="15" customHeight="1" x14ac:dyDescent="0.2">
      <c r="A65" s="122" t="s">
        <v>179</v>
      </c>
      <c r="B65" s="138" t="s">
        <v>80</v>
      </c>
      <c r="C65" s="139">
        <v>1511</v>
      </c>
      <c r="D65" s="139"/>
      <c r="E65" s="139">
        <v>113</v>
      </c>
      <c r="F65" s="139">
        <v>71</v>
      </c>
      <c r="G65" s="139">
        <v>40</v>
      </c>
      <c r="H65" s="139">
        <v>237</v>
      </c>
      <c r="I65" s="139">
        <v>378</v>
      </c>
      <c r="J65" s="139">
        <v>-25</v>
      </c>
      <c r="K65" s="139">
        <v>100</v>
      </c>
      <c r="L65" s="139">
        <v>143</v>
      </c>
      <c r="M65" s="139">
        <v>125</v>
      </c>
      <c r="N65" s="139">
        <v>55</v>
      </c>
      <c r="O65" s="139">
        <v>57</v>
      </c>
      <c r="P65" s="139">
        <v>81</v>
      </c>
      <c r="Q65" s="139">
        <v>61</v>
      </c>
      <c r="R65" s="139">
        <v>39</v>
      </c>
      <c r="S65" s="139">
        <v>10</v>
      </c>
      <c r="T65" s="139">
        <v>2</v>
      </c>
      <c r="U65" s="139">
        <v>17</v>
      </c>
      <c r="V65" s="139">
        <v>4</v>
      </c>
      <c r="W65" s="140">
        <v>3</v>
      </c>
    </row>
    <row r="66" spans="1:30" ht="15" customHeight="1" x14ac:dyDescent="0.2">
      <c r="A66" s="142" t="s">
        <v>180</v>
      </c>
      <c r="B66" s="138" t="s">
        <v>81</v>
      </c>
      <c r="C66" s="143">
        <v>65</v>
      </c>
      <c r="D66" s="143"/>
      <c r="E66" s="143">
        <v>14</v>
      </c>
      <c r="F66" s="143">
        <v>3</v>
      </c>
      <c r="G66" s="143">
        <v>13</v>
      </c>
      <c r="H66" s="143">
        <v>-74</v>
      </c>
      <c r="I66" s="143">
        <v>1</v>
      </c>
      <c r="J66" s="143">
        <v>19</v>
      </c>
      <c r="K66" s="143">
        <v>32</v>
      </c>
      <c r="L66" s="143">
        <v>8</v>
      </c>
      <c r="M66" s="143">
        <v>1</v>
      </c>
      <c r="N66" s="143">
        <v>4</v>
      </c>
      <c r="O66" s="143">
        <v>13</v>
      </c>
      <c r="P66" s="143">
        <v>11</v>
      </c>
      <c r="Q66" s="143">
        <v>13</v>
      </c>
      <c r="R66" s="143">
        <v>4</v>
      </c>
      <c r="S66" s="143">
        <v>1</v>
      </c>
      <c r="T66" s="143">
        <v>3</v>
      </c>
      <c r="U66" s="143">
        <v>-1</v>
      </c>
      <c r="V66" s="143">
        <v>2</v>
      </c>
      <c r="W66" s="144">
        <v>-2</v>
      </c>
    </row>
    <row r="67" spans="1:30" ht="12" customHeight="1" x14ac:dyDescent="0.2">
      <c r="B67" s="154"/>
      <c r="C67" s="95"/>
      <c r="D67" s="95"/>
      <c r="E67" s="95"/>
      <c r="F67" s="95"/>
      <c r="G67" s="95"/>
      <c r="H67" s="95"/>
      <c r="I67" s="95"/>
      <c r="J67" s="95"/>
      <c r="K67" s="95"/>
      <c r="L67" s="95"/>
      <c r="M67" s="95"/>
      <c r="N67" s="95"/>
      <c r="O67" s="95"/>
      <c r="P67" s="95"/>
      <c r="Q67" s="95"/>
      <c r="R67" s="95"/>
      <c r="S67" s="95"/>
      <c r="T67" s="95"/>
      <c r="U67" s="95"/>
      <c r="V67" s="95"/>
      <c r="W67" s="95"/>
    </row>
    <row r="68" spans="1:30" ht="10.5" customHeight="1" x14ac:dyDescent="0.2">
      <c r="A68" s="148" t="s">
        <v>82</v>
      </c>
      <c r="B68" s="148"/>
    </row>
    <row r="69" spans="1:30" ht="10.5" customHeight="1" x14ac:dyDescent="0.2">
      <c r="A69" s="227" t="s">
        <v>198</v>
      </c>
      <c r="B69" s="227"/>
      <c r="C69" s="227"/>
      <c r="D69" s="227"/>
      <c r="E69" s="227"/>
      <c r="F69" s="227"/>
      <c r="G69" s="227"/>
      <c r="H69" s="227"/>
      <c r="I69" s="227"/>
      <c r="J69" s="101"/>
      <c r="K69" s="101"/>
      <c r="L69" s="101"/>
      <c r="M69" s="101"/>
      <c r="N69" s="101"/>
      <c r="Y69" s="95"/>
      <c r="Z69" s="95"/>
      <c r="AA69" s="95"/>
      <c r="AB69" s="95"/>
      <c r="AC69" s="95"/>
      <c r="AD69" s="95"/>
    </row>
    <row r="70" spans="1:30" x14ac:dyDescent="0.2">
      <c r="A70" s="249" t="s">
        <v>202</v>
      </c>
      <c r="B70" s="249"/>
      <c r="C70" s="249"/>
      <c r="D70" s="249"/>
      <c r="E70" s="249"/>
      <c r="F70" s="249"/>
      <c r="G70" s="249"/>
      <c r="H70" s="249"/>
      <c r="I70" s="249"/>
      <c r="J70" s="149"/>
      <c r="K70" s="149"/>
      <c r="L70" s="149"/>
      <c r="M70" s="149"/>
      <c r="N70" s="149"/>
      <c r="O70" s="149"/>
      <c r="P70" s="149"/>
      <c r="Q70" s="149"/>
      <c r="R70" s="149"/>
      <c r="Y70" s="95"/>
      <c r="Z70" s="95"/>
      <c r="AA70" s="95"/>
      <c r="AB70" s="95"/>
      <c r="AC70" s="95"/>
      <c r="AD70" s="95"/>
    </row>
    <row r="71" spans="1:30" ht="10.5" customHeight="1" x14ac:dyDescent="0.2">
      <c r="A71" s="249"/>
      <c r="B71" s="249"/>
      <c r="C71" s="249"/>
      <c r="D71" s="249"/>
      <c r="E71" s="249"/>
      <c r="F71" s="249"/>
      <c r="G71" s="249"/>
      <c r="H71" s="249"/>
      <c r="I71" s="249"/>
      <c r="Y71" s="95"/>
      <c r="Z71" s="95"/>
      <c r="AA71" s="95"/>
      <c r="AB71" s="95"/>
      <c r="AC71" s="95"/>
      <c r="AD71" s="95"/>
    </row>
    <row r="72" spans="1:30" ht="10.5" customHeight="1" x14ac:dyDescent="0.2">
      <c r="A72" s="249"/>
      <c r="B72" s="249"/>
      <c r="C72" s="249"/>
      <c r="D72" s="249"/>
      <c r="E72" s="249"/>
      <c r="F72" s="249"/>
      <c r="G72" s="249"/>
      <c r="H72" s="249"/>
      <c r="I72" s="249"/>
      <c r="Y72" s="95"/>
      <c r="Z72" s="95"/>
      <c r="AA72" s="95"/>
      <c r="AB72" s="95"/>
      <c r="AC72" s="95"/>
      <c r="AD72" s="95"/>
    </row>
    <row r="73" spans="1:30" ht="10.5" customHeight="1" x14ac:dyDescent="0.2">
      <c r="A73" s="149"/>
      <c r="B73" s="149"/>
      <c r="C73" s="149"/>
      <c r="D73" s="149"/>
      <c r="E73" s="149"/>
      <c r="F73" s="149"/>
      <c r="G73" s="149"/>
      <c r="H73" s="149"/>
      <c r="I73" s="149"/>
      <c r="Y73" s="95"/>
      <c r="Z73" s="95"/>
      <c r="AA73" s="95"/>
      <c r="AB73" s="95"/>
      <c r="AC73" s="95"/>
      <c r="AD73" s="95"/>
    </row>
    <row r="74" spans="1:30" x14ac:dyDescent="0.2">
      <c r="A74" s="227" t="s">
        <v>321</v>
      </c>
      <c r="B74" s="227"/>
      <c r="C74" s="101"/>
    </row>
    <row r="75" spans="1:30" x14ac:dyDescent="0.2">
      <c r="B75" s="25"/>
    </row>
    <row r="76" spans="1:30" x14ac:dyDescent="0.2">
      <c r="B76" s="25"/>
    </row>
    <row r="77" spans="1:30" x14ac:dyDescent="0.2">
      <c r="B77" s="25"/>
    </row>
    <row r="78" spans="1:30" x14ac:dyDescent="0.2">
      <c r="B78" s="25"/>
      <c r="X78" s="95"/>
    </row>
    <row r="79" spans="1:30" x14ac:dyDescent="0.2">
      <c r="B79" s="25"/>
      <c r="X79" s="95"/>
    </row>
    <row r="80" spans="1:30" x14ac:dyDescent="0.2">
      <c r="B80" s="25"/>
      <c r="X80" s="95"/>
    </row>
    <row r="81" spans="2:24" x14ac:dyDescent="0.2">
      <c r="B81" s="25"/>
      <c r="X81" s="95"/>
    </row>
    <row r="82" spans="2:24" x14ac:dyDescent="0.2">
      <c r="B82" s="25"/>
    </row>
    <row r="83" spans="2:24" x14ac:dyDescent="0.2">
      <c r="B83" s="25"/>
    </row>
    <row r="84" spans="2:24" x14ac:dyDescent="0.2">
      <c r="B84" s="25"/>
    </row>
    <row r="85" spans="2:24" x14ac:dyDescent="0.2">
      <c r="B85" s="25"/>
    </row>
    <row r="86" spans="2:24" x14ac:dyDescent="0.2">
      <c r="B86" s="25"/>
    </row>
    <row r="87" spans="2:24" x14ac:dyDescent="0.2">
      <c r="B87" s="25"/>
    </row>
    <row r="88" spans="2:24" x14ac:dyDescent="0.2">
      <c r="B88" s="25"/>
    </row>
    <row r="89" spans="2:24" x14ac:dyDescent="0.2">
      <c r="B89" s="25"/>
    </row>
    <row r="90" spans="2:24" x14ac:dyDescent="0.2">
      <c r="B90" s="25"/>
    </row>
    <row r="91" spans="2:24" x14ac:dyDescent="0.2">
      <c r="B91" s="25"/>
    </row>
    <row r="92" spans="2:24" x14ac:dyDescent="0.2">
      <c r="B92" s="25"/>
    </row>
    <row r="93" spans="2:24" x14ac:dyDescent="0.2">
      <c r="B93" s="25"/>
    </row>
    <row r="94" spans="2:24" x14ac:dyDescent="0.2">
      <c r="B94" s="25"/>
    </row>
    <row r="95" spans="2:24" x14ac:dyDescent="0.2">
      <c r="B95" s="25"/>
    </row>
    <row r="96" spans="2:24" x14ac:dyDescent="0.2">
      <c r="B96" s="25"/>
    </row>
    <row r="97" spans="2:2" x14ac:dyDescent="0.2">
      <c r="B97" s="25"/>
    </row>
    <row r="98" spans="2:2" x14ac:dyDescent="0.2">
      <c r="B98" s="25"/>
    </row>
    <row r="99" spans="2:2" x14ac:dyDescent="0.2">
      <c r="B99" s="25"/>
    </row>
    <row r="100" spans="2:2" x14ac:dyDescent="0.2">
      <c r="B100" s="25"/>
    </row>
    <row r="101" spans="2:2" x14ac:dyDescent="0.2">
      <c r="B101" s="25"/>
    </row>
    <row r="102" spans="2:2" x14ac:dyDescent="0.2">
      <c r="B102" s="25"/>
    </row>
    <row r="103" spans="2:2" x14ac:dyDescent="0.2">
      <c r="B103" s="25"/>
    </row>
    <row r="104" spans="2:2" x14ac:dyDescent="0.2">
      <c r="B104" s="25"/>
    </row>
    <row r="105" spans="2:2" x14ac:dyDescent="0.2">
      <c r="B105" s="25"/>
    </row>
    <row r="106" spans="2:2" x14ac:dyDescent="0.2">
      <c r="B106" s="25"/>
    </row>
    <row r="107" spans="2:2" x14ac:dyDescent="0.2">
      <c r="B107" s="25"/>
    </row>
    <row r="108" spans="2:2" x14ac:dyDescent="0.2">
      <c r="B108" s="25"/>
    </row>
    <row r="109" spans="2:2" x14ac:dyDescent="0.2">
      <c r="B109" s="25"/>
    </row>
    <row r="110" spans="2:2" x14ac:dyDescent="0.2">
      <c r="B110" s="25"/>
    </row>
    <row r="111" spans="2:2" x14ac:dyDescent="0.2">
      <c r="B111" s="25"/>
    </row>
    <row r="112" spans="2:2" x14ac:dyDescent="0.2">
      <c r="B112" s="25"/>
    </row>
    <row r="113" spans="2:2" x14ac:dyDescent="0.2">
      <c r="B113" s="25"/>
    </row>
    <row r="114" spans="2:2" x14ac:dyDescent="0.2">
      <c r="B114" s="25"/>
    </row>
    <row r="115" spans="2:2" x14ac:dyDescent="0.2">
      <c r="B115" s="25"/>
    </row>
    <row r="116" spans="2:2" x14ac:dyDescent="0.2">
      <c r="B116" s="25"/>
    </row>
    <row r="117" spans="2:2" x14ac:dyDescent="0.2">
      <c r="B117" s="25"/>
    </row>
    <row r="118" spans="2:2" x14ac:dyDescent="0.2">
      <c r="B118" s="25"/>
    </row>
    <row r="119" spans="2:2" x14ac:dyDescent="0.2">
      <c r="B119" s="25"/>
    </row>
    <row r="120" spans="2:2" x14ac:dyDescent="0.2">
      <c r="B120" s="25"/>
    </row>
    <row r="121" spans="2:2" x14ac:dyDescent="0.2">
      <c r="B121" s="25"/>
    </row>
    <row r="122" spans="2:2" x14ac:dyDescent="0.2">
      <c r="B122" s="25"/>
    </row>
    <row r="123" spans="2:2" x14ac:dyDescent="0.2">
      <c r="B123" s="25"/>
    </row>
    <row r="124" spans="2:2" x14ac:dyDescent="0.2">
      <c r="B124" s="25"/>
    </row>
    <row r="125" spans="2:2" x14ac:dyDescent="0.2">
      <c r="B125" s="25"/>
    </row>
    <row r="126" spans="2:2" x14ac:dyDescent="0.2">
      <c r="B126" s="25"/>
    </row>
    <row r="127" spans="2:2" x14ac:dyDescent="0.2">
      <c r="B127" s="25"/>
    </row>
    <row r="128" spans="2:2" x14ac:dyDescent="0.2">
      <c r="B128" s="25"/>
    </row>
    <row r="129" spans="2:2" x14ac:dyDescent="0.2">
      <c r="B129" s="25"/>
    </row>
    <row r="130" spans="2:2" x14ac:dyDescent="0.2">
      <c r="B130" s="25"/>
    </row>
    <row r="131" spans="2:2" x14ac:dyDescent="0.2">
      <c r="B131" s="25"/>
    </row>
    <row r="132" spans="2:2" x14ac:dyDescent="0.2">
      <c r="B132" s="25"/>
    </row>
    <row r="133" spans="2:2" x14ac:dyDescent="0.2">
      <c r="B133" s="25"/>
    </row>
    <row r="134" spans="2:2" x14ac:dyDescent="0.2">
      <c r="B134" s="25"/>
    </row>
    <row r="135" spans="2:2" x14ac:dyDescent="0.2">
      <c r="B135" s="25"/>
    </row>
    <row r="136" spans="2:2" x14ac:dyDescent="0.2">
      <c r="B136" s="25"/>
    </row>
    <row r="137" spans="2:2" x14ac:dyDescent="0.2">
      <c r="B137" s="25"/>
    </row>
    <row r="138" spans="2:2" x14ac:dyDescent="0.2">
      <c r="B138" s="25"/>
    </row>
    <row r="139" spans="2:2" x14ac:dyDescent="0.2">
      <c r="B139" s="25"/>
    </row>
    <row r="140" spans="2:2" x14ac:dyDescent="0.2">
      <c r="B140" s="25"/>
    </row>
    <row r="141" spans="2:2" x14ac:dyDescent="0.2">
      <c r="B141" s="25"/>
    </row>
    <row r="142" spans="2:2" x14ac:dyDescent="0.2">
      <c r="B142" s="25"/>
    </row>
    <row r="143" spans="2:2" x14ac:dyDescent="0.2">
      <c r="B143" s="25"/>
    </row>
    <row r="144" spans="2:2" x14ac:dyDescent="0.2">
      <c r="B144" s="25"/>
    </row>
    <row r="145" spans="2:2" x14ac:dyDescent="0.2">
      <c r="B145" s="25"/>
    </row>
    <row r="146" spans="2:2" x14ac:dyDescent="0.2">
      <c r="B146" s="25"/>
    </row>
    <row r="147" spans="2:2" x14ac:dyDescent="0.2">
      <c r="B147" s="25"/>
    </row>
    <row r="148" spans="2:2" x14ac:dyDescent="0.2">
      <c r="B148" s="25"/>
    </row>
    <row r="149" spans="2:2" x14ac:dyDescent="0.2">
      <c r="B149" s="25"/>
    </row>
    <row r="150" spans="2:2" x14ac:dyDescent="0.2">
      <c r="B150" s="25"/>
    </row>
    <row r="151" spans="2:2" x14ac:dyDescent="0.2">
      <c r="B151" s="25"/>
    </row>
    <row r="152" spans="2:2" x14ac:dyDescent="0.2">
      <c r="B152" s="25"/>
    </row>
    <row r="153" spans="2:2" x14ac:dyDescent="0.2">
      <c r="B153" s="25"/>
    </row>
    <row r="154" spans="2:2" x14ac:dyDescent="0.2">
      <c r="B154" s="25"/>
    </row>
    <row r="155" spans="2:2" x14ac:dyDescent="0.2">
      <c r="B155" s="25"/>
    </row>
    <row r="156" spans="2:2" x14ac:dyDescent="0.2">
      <c r="B156" s="25"/>
    </row>
    <row r="157" spans="2:2" x14ac:dyDescent="0.2">
      <c r="B157" s="25"/>
    </row>
    <row r="158" spans="2:2" x14ac:dyDescent="0.2">
      <c r="B158" s="25"/>
    </row>
    <row r="159" spans="2:2" x14ac:dyDescent="0.2">
      <c r="B159" s="25"/>
    </row>
    <row r="160" spans="2:2" x14ac:dyDescent="0.2">
      <c r="B160" s="25"/>
    </row>
    <row r="161" spans="2:2" x14ac:dyDescent="0.2">
      <c r="B161" s="25"/>
    </row>
    <row r="162" spans="2:2" x14ac:dyDescent="0.2">
      <c r="B162" s="25"/>
    </row>
    <row r="163" spans="2:2" x14ac:dyDescent="0.2">
      <c r="B163" s="25"/>
    </row>
    <row r="164" spans="2:2" x14ac:dyDescent="0.2">
      <c r="B164" s="25"/>
    </row>
    <row r="165" spans="2:2" x14ac:dyDescent="0.2">
      <c r="B165" s="25"/>
    </row>
    <row r="166" spans="2:2" x14ac:dyDescent="0.2">
      <c r="B166" s="25"/>
    </row>
    <row r="167" spans="2:2" x14ac:dyDescent="0.2">
      <c r="B167" s="25"/>
    </row>
    <row r="168" spans="2:2" x14ac:dyDescent="0.2">
      <c r="B168" s="25"/>
    </row>
    <row r="169" spans="2:2" x14ac:dyDescent="0.2">
      <c r="B169" s="25"/>
    </row>
    <row r="170" spans="2:2" x14ac:dyDescent="0.2">
      <c r="B170" s="25"/>
    </row>
    <row r="171" spans="2:2" x14ac:dyDescent="0.2">
      <c r="B171" s="25"/>
    </row>
    <row r="172" spans="2:2" x14ac:dyDescent="0.2">
      <c r="B172" s="25"/>
    </row>
    <row r="173" spans="2:2" x14ac:dyDescent="0.2">
      <c r="B173" s="25"/>
    </row>
    <row r="174" spans="2:2" x14ac:dyDescent="0.2">
      <c r="B174" s="25"/>
    </row>
    <row r="175" spans="2:2" x14ac:dyDescent="0.2">
      <c r="B175" s="25"/>
    </row>
    <row r="176" spans="2:2" x14ac:dyDescent="0.2">
      <c r="B176" s="25"/>
    </row>
    <row r="177" spans="2:2" x14ac:dyDescent="0.2">
      <c r="B177" s="25"/>
    </row>
    <row r="178" spans="2:2" x14ac:dyDescent="0.2">
      <c r="B178" s="25"/>
    </row>
    <row r="179" spans="2:2" x14ac:dyDescent="0.2">
      <c r="B179" s="25"/>
    </row>
    <row r="180" spans="2:2" x14ac:dyDescent="0.2">
      <c r="B180" s="25"/>
    </row>
    <row r="181" spans="2:2" x14ac:dyDescent="0.2">
      <c r="B181" s="25"/>
    </row>
    <row r="182" spans="2:2" x14ac:dyDescent="0.2">
      <c r="B182" s="25"/>
    </row>
    <row r="183" spans="2:2" x14ac:dyDescent="0.2">
      <c r="B183" s="25"/>
    </row>
    <row r="184" spans="2:2" x14ac:dyDescent="0.2">
      <c r="B184" s="25"/>
    </row>
    <row r="185" spans="2:2" x14ac:dyDescent="0.2">
      <c r="B185" s="25"/>
    </row>
    <row r="186" spans="2:2" x14ac:dyDescent="0.2">
      <c r="B186" s="25"/>
    </row>
    <row r="187" spans="2:2" x14ac:dyDescent="0.2">
      <c r="B187" s="25"/>
    </row>
    <row r="188" spans="2:2" x14ac:dyDescent="0.2">
      <c r="B188" s="25"/>
    </row>
    <row r="189" spans="2:2" x14ac:dyDescent="0.2">
      <c r="B189" s="25"/>
    </row>
    <row r="190" spans="2:2" x14ac:dyDescent="0.2">
      <c r="B190" s="25"/>
    </row>
    <row r="191" spans="2:2" x14ac:dyDescent="0.2">
      <c r="B191" s="25"/>
    </row>
    <row r="192" spans="2:2" x14ac:dyDescent="0.2">
      <c r="B192" s="25"/>
    </row>
    <row r="193" spans="2:2" x14ac:dyDescent="0.2">
      <c r="B193" s="25"/>
    </row>
    <row r="194" spans="2:2" x14ac:dyDescent="0.2">
      <c r="B194" s="25"/>
    </row>
    <row r="195" spans="2:2" x14ac:dyDescent="0.2">
      <c r="B195" s="25"/>
    </row>
    <row r="196" spans="2:2" x14ac:dyDescent="0.2">
      <c r="B196" s="25"/>
    </row>
    <row r="197" spans="2:2" x14ac:dyDescent="0.2">
      <c r="B197" s="25"/>
    </row>
    <row r="198" spans="2:2" x14ac:dyDescent="0.2">
      <c r="B198" s="25"/>
    </row>
    <row r="199" spans="2:2" x14ac:dyDescent="0.2">
      <c r="B199" s="25"/>
    </row>
    <row r="200" spans="2:2" x14ac:dyDescent="0.2">
      <c r="B200" s="25"/>
    </row>
    <row r="201" spans="2:2" x14ac:dyDescent="0.2">
      <c r="B201" s="25"/>
    </row>
    <row r="202" spans="2:2" x14ac:dyDescent="0.2">
      <c r="B202" s="25"/>
    </row>
    <row r="203" spans="2:2" x14ac:dyDescent="0.2">
      <c r="B203" s="25"/>
    </row>
    <row r="204" spans="2:2" x14ac:dyDescent="0.2">
      <c r="B204" s="25"/>
    </row>
    <row r="205" spans="2:2" x14ac:dyDescent="0.2">
      <c r="B205" s="25"/>
    </row>
    <row r="206" spans="2:2" x14ac:dyDescent="0.2">
      <c r="B206" s="25"/>
    </row>
    <row r="207" spans="2:2" x14ac:dyDescent="0.2">
      <c r="B207" s="25"/>
    </row>
    <row r="208" spans="2:2" x14ac:dyDescent="0.2">
      <c r="B208" s="25"/>
    </row>
    <row r="209" spans="2:2" x14ac:dyDescent="0.2">
      <c r="B209" s="25"/>
    </row>
    <row r="210" spans="2:2" x14ac:dyDescent="0.2">
      <c r="B210" s="25"/>
    </row>
    <row r="211" spans="2:2" x14ac:dyDescent="0.2">
      <c r="B211" s="25"/>
    </row>
    <row r="212" spans="2:2" x14ac:dyDescent="0.2">
      <c r="B212" s="25"/>
    </row>
    <row r="213" spans="2:2" x14ac:dyDescent="0.2">
      <c r="B213" s="25"/>
    </row>
    <row r="214" spans="2:2" x14ac:dyDescent="0.2">
      <c r="B214" s="25"/>
    </row>
    <row r="215" spans="2:2" x14ac:dyDescent="0.2">
      <c r="B215" s="25"/>
    </row>
    <row r="216" spans="2:2" x14ac:dyDescent="0.2">
      <c r="B216" s="25"/>
    </row>
    <row r="217" spans="2:2" x14ac:dyDescent="0.2">
      <c r="B217" s="25"/>
    </row>
    <row r="218" spans="2:2" x14ac:dyDescent="0.2">
      <c r="B218" s="25"/>
    </row>
    <row r="219" spans="2:2" x14ac:dyDescent="0.2">
      <c r="B219" s="25"/>
    </row>
    <row r="220" spans="2:2" x14ac:dyDescent="0.2">
      <c r="B220" s="25"/>
    </row>
    <row r="221" spans="2:2" x14ac:dyDescent="0.2">
      <c r="B221" s="25"/>
    </row>
  </sheetData>
  <mergeCells count="23">
    <mergeCell ref="A70:I72"/>
    <mergeCell ref="Z34:AD34"/>
    <mergeCell ref="AA13:AC13"/>
    <mergeCell ref="Z14:AD14"/>
    <mergeCell ref="Z16:AD16"/>
    <mergeCell ref="Z25:AD25"/>
    <mergeCell ref="AA36:AC36"/>
    <mergeCell ref="A74:B74"/>
    <mergeCell ref="A69:I69"/>
    <mergeCell ref="K1:L1"/>
    <mergeCell ref="A3:B5"/>
    <mergeCell ref="C47:C49"/>
    <mergeCell ref="E47:W47"/>
    <mergeCell ref="E48:W48"/>
    <mergeCell ref="C25:C27"/>
    <mergeCell ref="E25:W25"/>
    <mergeCell ref="E26:W26"/>
    <mergeCell ref="A25:B27"/>
    <mergeCell ref="A47:B49"/>
    <mergeCell ref="C3:C5"/>
    <mergeCell ref="E3:W3"/>
    <mergeCell ref="E4:W4"/>
    <mergeCell ref="A1:I1"/>
  </mergeCells>
  <hyperlinks>
    <hyperlink ref="K1" location="Contents!A1" display="back to contents"/>
    <hyperlink ref="AC21" location="'Council 15-16'!A1" display="2015/16"/>
    <hyperlink ref="AB21" location="'Council 14-15'!A1" display="2014/15"/>
    <hyperlink ref="AA21" location="'Council 13-14'!A1" display="2013/14"/>
    <hyperlink ref="AC20" location="'Council 12-13'!A1" display="2012/13"/>
    <hyperlink ref="AB20" location="'Council 11-12'!A1" display="2011/12"/>
    <hyperlink ref="AA20" location="'Council 10-11'!A1" display="2010/11"/>
    <hyperlink ref="AC19" location="'Council 09-10'!A1" display="2009/10"/>
    <hyperlink ref="AB19" location="'Council 08-09'!A1" display="2008/09"/>
    <hyperlink ref="AA19" location="'Council 07-08'!A1" display="2007/08"/>
    <hyperlink ref="AC18" location="'Council 06-07'!A1" display="2006/07"/>
    <hyperlink ref="AB18" location="'Council 05-06'!A1" display="2005/06"/>
    <hyperlink ref="AA18" location="'Council 04-05'!A1" display="2004/05"/>
    <hyperlink ref="AC17" location="'Council 03-04'!A1" display="2003/04"/>
    <hyperlink ref="AB17" location="'Council 02-03'!A1" display="2002/03"/>
    <hyperlink ref="AA17" location="'Council 01-02'!A1" display="2001/02"/>
    <hyperlink ref="AA22" location="'Council 16-17'!A1" display="2016-17"/>
    <hyperlink ref="AB22" location="'Council 17-18'!A1" display="2017-18"/>
    <hyperlink ref="AC22" location="'Council 18-19'!A1" display="2018-19"/>
    <hyperlink ref="AA23" location="'Council 19-20'!A1" display="2019-20"/>
    <hyperlink ref="AA32" location="'NHS Board 19-20'!A1" display="2019-20"/>
    <hyperlink ref="AC31" location="'NHS Board 18-19'!A1" display="2018-19"/>
    <hyperlink ref="AB31" location="'NHS Board 17-18'!A1" display="2017-18"/>
    <hyperlink ref="AA31" location="'NHS Board 16-17'!A1" display="2016-17"/>
    <hyperlink ref="AC30" location="'NHS Board 15-16'!A1" display="2015-16"/>
    <hyperlink ref="AB30" location="'NHS Board 14-15'!A1" display="2014-15"/>
    <hyperlink ref="AA30" location="'NHS Board 13-14'!A1" display="2013-14"/>
    <hyperlink ref="AC29" location="'NHS Board 12-13'!A1" display="2012-13"/>
    <hyperlink ref="AB29" location="'NHS Board 11-12'!A1" display="2011-12"/>
    <hyperlink ref="AA29" location="'NHS Board 10-11'!A1" display="2010-11"/>
    <hyperlink ref="AA28" location="'NHS Board 07-08'!A1" display="2007-08"/>
    <hyperlink ref="AB28" location="'NHS Board 08-09'!A1" display="2008-09"/>
    <hyperlink ref="AC28" location="'NHS Board 09-10'!A1" display="2009-10"/>
    <hyperlink ref="AC27" location="'NHS Board 06-07'!A1" display="2006-07"/>
    <hyperlink ref="AB27" location="'NHS Board 05-06'!A1" display="2005-06"/>
    <hyperlink ref="AA27" location="'NHS Board 04-05'!A1" display="2004-05"/>
    <hyperlink ref="AC26" location="'NHS Board 03-04'!A1" display="2003-04"/>
    <hyperlink ref="AB26" location="'NHS Board 02-03'!A1" display="2002-03"/>
    <hyperlink ref="AA26" location="'NHS Board 01-02'!A1" display="2001-02"/>
    <hyperlink ref="AB35" location="'Migration 18-20'!A1" display="2018-2020 Totals"/>
    <hyperlink ref="AA36" location="'Migration 18-20 as % of MYE'!A1" display="2018-2020 as % of Population"/>
    <hyperlink ref="AB37" location="'Migration 18-20 Chart'!A1" display="Interactive Graph"/>
  </hyperlink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C893C7"/>
  </sheetPr>
  <dimension ref="A1:AD221"/>
  <sheetViews>
    <sheetView showGridLines="0" workbookViewId="0">
      <selection sqref="A1:I1"/>
    </sheetView>
  </sheetViews>
  <sheetFormatPr defaultRowHeight="15" x14ac:dyDescent="0.2"/>
  <cols>
    <col min="1" max="1" width="11.85546875" style="122" customWidth="1"/>
    <col min="2" max="2" width="24.7109375" style="155" customWidth="1"/>
    <col min="3" max="3" width="11.7109375" style="25" customWidth="1"/>
    <col min="4" max="4" width="5.7109375" style="25" customWidth="1"/>
    <col min="5" max="24" width="9.7109375" style="25" customWidth="1"/>
    <col min="25" max="25" width="9.140625" style="25" customWidth="1"/>
    <col min="26" max="26" width="11.42578125" style="25" customWidth="1"/>
    <col min="27" max="27" width="17.7109375" style="25" customWidth="1"/>
    <col min="28" max="28" width="17.85546875" style="25" customWidth="1"/>
    <col min="29" max="29" width="18.5703125" style="25" customWidth="1"/>
    <col min="30" max="30" width="12" style="25" customWidth="1"/>
    <col min="31" max="16384" width="9.140625" style="25"/>
  </cols>
  <sheetData>
    <row r="1" spans="1:30" ht="18" customHeight="1" x14ac:dyDescent="0.2">
      <c r="A1" s="226" t="s">
        <v>261</v>
      </c>
      <c r="B1" s="226"/>
      <c r="C1" s="226"/>
      <c r="D1" s="226"/>
      <c r="E1" s="226"/>
      <c r="F1" s="226"/>
      <c r="G1" s="226"/>
      <c r="H1" s="226"/>
      <c r="I1" s="226"/>
      <c r="J1" s="120"/>
      <c r="K1" s="228" t="s">
        <v>209</v>
      </c>
      <c r="L1" s="228"/>
      <c r="M1" s="120"/>
      <c r="N1" s="120"/>
    </row>
    <row r="2" spans="1:30" ht="15" customHeight="1" x14ac:dyDescent="0.2">
      <c r="B2" s="123"/>
      <c r="C2" s="124"/>
      <c r="D2" s="124"/>
      <c r="E2" s="124"/>
      <c r="F2" s="124"/>
      <c r="G2" s="124"/>
      <c r="H2" s="124"/>
      <c r="I2" s="124"/>
      <c r="J2" s="125"/>
      <c r="K2" s="125"/>
      <c r="L2" s="126"/>
      <c r="N2" s="127"/>
      <c r="O2" s="127"/>
      <c r="P2" s="127"/>
      <c r="W2" s="128"/>
    </row>
    <row r="3" spans="1:30" ht="18" customHeight="1" x14ac:dyDescent="0.2">
      <c r="A3" s="250" t="s">
        <v>201</v>
      </c>
      <c r="B3" s="251"/>
      <c r="C3" s="255" t="s">
        <v>34</v>
      </c>
      <c r="D3" s="129"/>
      <c r="E3" s="229" t="s">
        <v>2</v>
      </c>
      <c r="F3" s="229"/>
      <c r="G3" s="229"/>
      <c r="H3" s="229"/>
      <c r="I3" s="229"/>
      <c r="J3" s="229"/>
      <c r="K3" s="229"/>
      <c r="L3" s="229"/>
      <c r="M3" s="229"/>
      <c r="N3" s="229"/>
      <c r="O3" s="229"/>
      <c r="P3" s="229"/>
      <c r="Q3" s="229"/>
      <c r="R3" s="229"/>
      <c r="S3" s="229"/>
      <c r="T3" s="229"/>
      <c r="U3" s="229"/>
      <c r="V3" s="229"/>
      <c r="W3" s="230"/>
    </row>
    <row r="4" spans="1:30" s="95" customFormat="1" ht="18" customHeight="1" x14ac:dyDescent="0.2">
      <c r="A4" s="252"/>
      <c r="B4" s="251"/>
      <c r="C4" s="256"/>
      <c r="E4" s="229" t="s">
        <v>63</v>
      </c>
      <c r="F4" s="229"/>
      <c r="G4" s="229"/>
      <c r="H4" s="229"/>
      <c r="I4" s="229"/>
      <c r="J4" s="229"/>
      <c r="K4" s="229"/>
      <c r="L4" s="229"/>
      <c r="M4" s="229"/>
      <c r="N4" s="229"/>
      <c r="O4" s="229"/>
      <c r="P4" s="229"/>
      <c r="Q4" s="229"/>
      <c r="R4" s="229"/>
      <c r="S4" s="229"/>
      <c r="T4" s="229"/>
      <c r="U4" s="229"/>
      <c r="V4" s="229"/>
      <c r="W4" s="230"/>
      <c r="Y4" s="25"/>
      <c r="Z4" s="25"/>
      <c r="AA4" s="25"/>
      <c r="AB4" s="25"/>
      <c r="AC4" s="25"/>
      <c r="AD4" s="25"/>
    </row>
    <row r="5" spans="1:30" s="95" customFormat="1" ht="18" customHeight="1" x14ac:dyDescent="0.2">
      <c r="A5" s="253"/>
      <c r="B5" s="254"/>
      <c r="C5" s="257"/>
      <c r="D5" s="130"/>
      <c r="E5" s="131" t="s">
        <v>43</v>
      </c>
      <c r="F5" s="131" t="s">
        <v>44</v>
      </c>
      <c r="G5" s="131" t="s">
        <v>45</v>
      </c>
      <c r="H5" s="131" t="s">
        <v>46</v>
      </c>
      <c r="I5" s="131" t="s">
        <v>47</v>
      </c>
      <c r="J5" s="131" t="s">
        <v>48</v>
      </c>
      <c r="K5" s="131" t="s">
        <v>49</v>
      </c>
      <c r="L5" s="132" t="s">
        <v>50</v>
      </c>
      <c r="M5" s="131" t="s">
        <v>51</v>
      </c>
      <c r="N5" s="131" t="s">
        <v>52</v>
      </c>
      <c r="O5" s="131" t="s">
        <v>53</v>
      </c>
      <c r="P5" s="131" t="s">
        <v>54</v>
      </c>
      <c r="Q5" s="131" t="s">
        <v>55</v>
      </c>
      <c r="R5" s="131" t="s">
        <v>56</v>
      </c>
      <c r="S5" s="131" t="s">
        <v>57</v>
      </c>
      <c r="T5" s="131" t="s">
        <v>58</v>
      </c>
      <c r="U5" s="131" t="s">
        <v>59</v>
      </c>
      <c r="V5" s="131" t="s">
        <v>60</v>
      </c>
      <c r="W5" s="151" t="s">
        <v>42</v>
      </c>
      <c r="Y5" s="25"/>
      <c r="Z5" s="25"/>
      <c r="AA5" s="25"/>
      <c r="AB5" s="25"/>
      <c r="AC5" s="25"/>
      <c r="AD5" s="25"/>
    </row>
    <row r="6" spans="1:30" ht="15" customHeight="1" x14ac:dyDescent="0.2">
      <c r="A6" s="134" t="s">
        <v>133</v>
      </c>
      <c r="B6" s="135" t="s">
        <v>3</v>
      </c>
      <c r="C6" s="136">
        <v>33049</v>
      </c>
      <c r="D6" s="136"/>
      <c r="E6" s="136">
        <v>2512</v>
      </c>
      <c r="F6" s="136">
        <v>1559</v>
      </c>
      <c r="G6" s="136">
        <v>1079</v>
      </c>
      <c r="H6" s="136">
        <v>4072</v>
      </c>
      <c r="I6" s="136">
        <v>7570</v>
      </c>
      <c r="J6" s="136">
        <v>4724</v>
      </c>
      <c r="K6" s="136">
        <v>3213</v>
      </c>
      <c r="L6" s="136">
        <v>1951</v>
      </c>
      <c r="M6" s="136">
        <v>1351</v>
      </c>
      <c r="N6" s="136">
        <v>1317</v>
      </c>
      <c r="O6" s="136">
        <v>1184</v>
      </c>
      <c r="P6" s="136">
        <v>964</v>
      </c>
      <c r="Q6" s="136">
        <v>819</v>
      </c>
      <c r="R6" s="136">
        <v>379</v>
      </c>
      <c r="S6" s="136">
        <v>154</v>
      </c>
      <c r="T6" s="136">
        <v>88</v>
      </c>
      <c r="U6" s="136">
        <v>66</v>
      </c>
      <c r="V6" s="136">
        <v>13</v>
      </c>
      <c r="W6" s="137">
        <v>34</v>
      </c>
    </row>
    <row r="7" spans="1:30" ht="15" customHeight="1" x14ac:dyDescent="0.2">
      <c r="B7" s="135" t="s">
        <v>69</v>
      </c>
      <c r="C7" s="136"/>
      <c r="D7" s="136"/>
      <c r="E7" s="136"/>
      <c r="F7" s="136"/>
      <c r="G7" s="136"/>
      <c r="H7" s="136"/>
      <c r="I7" s="136"/>
      <c r="J7" s="136"/>
      <c r="K7" s="136"/>
      <c r="L7" s="136"/>
      <c r="M7" s="136"/>
      <c r="N7" s="136"/>
      <c r="O7" s="136"/>
      <c r="P7" s="136"/>
      <c r="Q7" s="136"/>
      <c r="R7" s="136"/>
      <c r="S7" s="136"/>
      <c r="T7" s="136"/>
      <c r="U7" s="136"/>
      <c r="V7" s="136"/>
      <c r="W7" s="137"/>
    </row>
    <row r="8" spans="1:30" ht="15" customHeight="1" x14ac:dyDescent="0.2">
      <c r="B8" s="138" t="s">
        <v>203</v>
      </c>
      <c r="C8" s="139">
        <v>202</v>
      </c>
      <c r="D8" s="139"/>
      <c r="E8" s="139">
        <v>172</v>
      </c>
      <c r="F8" s="139">
        <v>47</v>
      </c>
      <c r="G8" s="139">
        <v>-22</v>
      </c>
      <c r="H8" s="139">
        <v>-350</v>
      </c>
      <c r="I8" s="139">
        <v>76</v>
      </c>
      <c r="J8" s="139">
        <v>30</v>
      </c>
      <c r="K8" s="139">
        <v>79</v>
      </c>
      <c r="L8" s="139">
        <v>53</v>
      </c>
      <c r="M8" s="139">
        <v>12</v>
      </c>
      <c r="N8" s="139">
        <v>49</v>
      </c>
      <c r="O8" s="139">
        <v>54</v>
      </c>
      <c r="P8" s="139">
        <v>46</v>
      </c>
      <c r="Q8" s="139">
        <v>-31</v>
      </c>
      <c r="R8" s="139">
        <v>-40</v>
      </c>
      <c r="S8" s="139">
        <v>-26</v>
      </c>
      <c r="T8" s="139">
        <v>-14</v>
      </c>
      <c r="U8" s="139">
        <v>9</v>
      </c>
      <c r="V8" s="139">
        <v>32</v>
      </c>
      <c r="W8" s="140">
        <v>26</v>
      </c>
    </row>
    <row r="9" spans="1:30" ht="15" customHeight="1" x14ac:dyDescent="0.2">
      <c r="A9" s="141" t="s">
        <v>168</v>
      </c>
      <c r="B9" s="138" t="s">
        <v>70</v>
      </c>
      <c r="C9" s="139">
        <v>1331</v>
      </c>
      <c r="D9" s="139"/>
      <c r="E9" s="139">
        <v>232</v>
      </c>
      <c r="F9" s="139">
        <v>107</v>
      </c>
      <c r="G9" s="139">
        <v>53</v>
      </c>
      <c r="H9" s="139">
        <v>-257</v>
      </c>
      <c r="I9" s="139">
        <v>21</v>
      </c>
      <c r="J9" s="139">
        <v>55</v>
      </c>
      <c r="K9" s="139">
        <v>136</v>
      </c>
      <c r="L9" s="139">
        <v>175</v>
      </c>
      <c r="M9" s="139">
        <v>82</v>
      </c>
      <c r="N9" s="139">
        <v>99</v>
      </c>
      <c r="O9" s="139">
        <v>127</v>
      </c>
      <c r="P9" s="139">
        <v>193</v>
      </c>
      <c r="Q9" s="139">
        <v>185</v>
      </c>
      <c r="R9" s="139">
        <v>71</v>
      </c>
      <c r="S9" s="139">
        <v>30</v>
      </c>
      <c r="T9" s="139">
        <v>2</v>
      </c>
      <c r="U9" s="139">
        <v>14</v>
      </c>
      <c r="V9" s="139">
        <v>9</v>
      </c>
      <c r="W9" s="140">
        <v>-3</v>
      </c>
    </row>
    <row r="10" spans="1:30" ht="15" customHeight="1" x14ac:dyDescent="0.2">
      <c r="A10" s="141" t="s">
        <v>169</v>
      </c>
      <c r="B10" s="138" t="s">
        <v>71</v>
      </c>
      <c r="C10" s="139">
        <v>1492</v>
      </c>
      <c r="D10" s="139"/>
      <c r="E10" s="139">
        <v>178</v>
      </c>
      <c r="F10" s="139">
        <v>70</v>
      </c>
      <c r="G10" s="139">
        <v>62</v>
      </c>
      <c r="H10" s="139">
        <v>-100</v>
      </c>
      <c r="I10" s="139">
        <v>-15</v>
      </c>
      <c r="J10" s="139">
        <v>122</v>
      </c>
      <c r="K10" s="139">
        <v>217</v>
      </c>
      <c r="L10" s="139">
        <v>218</v>
      </c>
      <c r="M10" s="139">
        <v>193</v>
      </c>
      <c r="N10" s="139">
        <v>65</v>
      </c>
      <c r="O10" s="139">
        <v>101</v>
      </c>
      <c r="P10" s="139">
        <v>124</v>
      </c>
      <c r="Q10" s="139">
        <v>118</v>
      </c>
      <c r="R10" s="139">
        <v>96</v>
      </c>
      <c r="S10" s="139">
        <v>23</v>
      </c>
      <c r="T10" s="139">
        <v>16</v>
      </c>
      <c r="U10" s="139">
        <v>12</v>
      </c>
      <c r="V10" s="139">
        <v>2</v>
      </c>
      <c r="W10" s="140">
        <v>-10</v>
      </c>
    </row>
    <row r="11" spans="1:30" ht="15" customHeight="1" x14ac:dyDescent="0.2">
      <c r="A11" s="141" t="s">
        <v>170</v>
      </c>
      <c r="B11" s="138" t="s">
        <v>72</v>
      </c>
      <c r="C11" s="139">
        <v>712</v>
      </c>
      <c r="D11" s="139"/>
      <c r="E11" s="139">
        <v>72</v>
      </c>
      <c r="F11" s="139">
        <v>69</v>
      </c>
      <c r="G11" s="139">
        <v>59</v>
      </c>
      <c r="H11" s="139">
        <v>-335</v>
      </c>
      <c r="I11" s="139">
        <v>100</v>
      </c>
      <c r="J11" s="139">
        <v>11</v>
      </c>
      <c r="K11" s="139">
        <v>98</v>
      </c>
      <c r="L11" s="139">
        <v>82</v>
      </c>
      <c r="M11" s="139">
        <v>73</v>
      </c>
      <c r="N11" s="139">
        <v>70</v>
      </c>
      <c r="O11" s="139">
        <v>110</v>
      </c>
      <c r="P11" s="139">
        <v>90</v>
      </c>
      <c r="Q11" s="139">
        <v>100</v>
      </c>
      <c r="R11" s="139">
        <v>89</v>
      </c>
      <c r="S11" s="139">
        <v>31</v>
      </c>
      <c r="T11" s="139">
        <v>-15</v>
      </c>
      <c r="U11" s="139">
        <v>-3</v>
      </c>
      <c r="V11" s="139">
        <v>0</v>
      </c>
      <c r="W11" s="140">
        <v>11</v>
      </c>
    </row>
    <row r="12" spans="1:30" ht="15" customHeight="1" x14ac:dyDescent="0.2">
      <c r="A12" s="141" t="s">
        <v>171</v>
      </c>
      <c r="B12" s="138" t="s">
        <v>17</v>
      </c>
      <c r="C12" s="139">
        <v>1891</v>
      </c>
      <c r="D12" s="139"/>
      <c r="E12" s="139">
        <v>217</v>
      </c>
      <c r="F12" s="139">
        <v>69</v>
      </c>
      <c r="G12" s="139">
        <v>72</v>
      </c>
      <c r="H12" s="139">
        <v>314</v>
      </c>
      <c r="I12" s="139">
        <v>-174</v>
      </c>
      <c r="J12" s="139">
        <v>80</v>
      </c>
      <c r="K12" s="139">
        <v>239</v>
      </c>
      <c r="L12" s="139">
        <v>184</v>
      </c>
      <c r="M12" s="139">
        <v>178</v>
      </c>
      <c r="N12" s="139">
        <v>150</v>
      </c>
      <c r="O12" s="139">
        <v>97</v>
      </c>
      <c r="P12" s="139">
        <v>156</v>
      </c>
      <c r="Q12" s="139">
        <v>178</v>
      </c>
      <c r="R12" s="139">
        <v>77</v>
      </c>
      <c r="S12" s="139">
        <v>26</v>
      </c>
      <c r="T12" s="139">
        <v>11</v>
      </c>
      <c r="U12" s="139">
        <v>-8</v>
      </c>
      <c r="V12" s="139">
        <v>14</v>
      </c>
      <c r="W12" s="140">
        <v>11</v>
      </c>
    </row>
    <row r="13" spans="1:30" ht="15" customHeight="1" x14ac:dyDescent="0.2">
      <c r="A13" s="141" t="s">
        <v>172</v>
      </c>
      <c r="B13" s="138" t="s">
        <v>73</v>
      </c>
      <c r="C13" s="139">
        <v>2153</v>
      </c>
      <c r="D13" s="139"/>
      <c r="E13" s="139">
        <v>175</v>
      </c>
      <c r="F13" s="139">
        <v>139</v>
      </c>
      <c r="G13" s="139">
        <v>129</v>
      </c>
      <c r="H13" s="139">
        <v>426</v>
      </c>
      <c r="I13" s="139">
        <v>46</v>
      </c>
      <c r="J13" s="139">
        <v>129</v>
      </c>
      <c r="K13" s="139">
        <v>331</v>
      </c>
      <c r="L13" s="139">
        <v>287</v>
      </c>
      <c r="M13" s="139">
        <v>172</v>
      </c>
      <c r="N13" s="139">
        <v>109</v>
      </c>
      <c r="O13" s="139">
        <v>75</v>
      </c>
      <c r="P13" s="139">
        <v>27</v>
      </c>
      <c r="Q13" s="139">
        <v>45</v>
      </c>
      <c r="R13" s="139">
        <v>10</v>
      </c>
      <c r="S13" s="139">
        <v>13</v>
      </c>
      <c r="T13" s="139">
        <v>9</v>
      </c>
      <c r="U13" s="139">
        <v>3</v>
      </c>
      <c r="V13" s="139">
        <v>3</v>
      </c>
      <c r="W13" s="140">
        <v>25</v>
      </c>
      <c r="Z13" s="27"/>
      <c r="AA13" s="239" t="s">
        <v>68</v>
      </c>
      <c r="AB13" s="239"/>
      <c r="AC13" s="239"/>
      <c r="AD13" s="27"/>
    </row>
    <row r="14" spans="1:30" ht="15" customHeight="1" x14ac:dyDescent="0.2">
      <c r="A14" s="141" t="s">
        <v>173</v>
      </c>
      <c r="B14" s="138" t="s">
        <v>74</v>
      </c>
      <c r="C14" s="139">
        <v>6161</v>
      </c>
      <c r="D14" s="139"/>
      <c r="E14" s="139">
        <v>606</v>
      </c>
      <c r="F14" s="139">
        <v>327</v>
      </c>
      <c r="G14" s="139">
        <v>167</v>
      </c>
      <c r="H14" s="139">
        <v>294</v>
      </c>
      <c r="I14" s="139">
        <v>1164</v>
      </c>
      <c r="J14" s="139">
        <v>1025</v>
      </c>
      <c r="K14" s="139">
        <v>913</v>
      </c>
      <c r="L14" s="139">
        <v>550</v>
      </c>
      <c r="M14" s="139">
        <v>281</v>
      </c>
      <c r="N14" s="139">
        <v>260</v>
      </c>
      <c r="O14" s="139">
        <v>198</v>
      </c>
      <c r="P14" s="139">
        <v>140</v>
      </c>
      <c r="Q14" s="139">
        <v>67</v>
      </c>
      <c r="R14" s="139">
        <v>26</v>
      </c>
      <c r="S14" s="139">
        <v>54</v>
      </c>
      <c r="T14" s="139">
        <v>30</v>
      </c>
      <c r="U14" s="139">
        <v>41</v>
      </c>
      <c r="V14" s="139">
        <v>8</v>
      </c>
      <c r="W14" s="140">
        <v>10</v>
      </c>
      <c r="Z14" s="240" t="s">
        <v>86</v>
      </c>
      <c r="AA14" s="240"/>
      <c r="AB14" s="240"/>
      <c r="AC14" s="240"/>
      <c r="AD14" s="240"/>
    </row>
    <row r="15" spans="1:30" ht="15" customHeight="1" x14ac:dyDescent="0.2">
      <c r="B15" s="138" t="s">
        <v>204</v>
      </c>
      <c r="C15" s="139">
        <v>2881</v>
      </c>
      <c r="D15" s="139"/>
      <c r="E15" s="139">
        <v>-27</v>
      </c>
      <c r="F15" s="139">
        <v>-24</v>
      </c>
      <c r="G15" s="139">
        <v>2</v>
      </c>
      <c r="H15" s="139">
        <v>1903</v>
      </c>
      <c r="I15" s="139">
        <v>1782</v>
      </c>
      <c r="J15" s="139">
        <v>739</v>
      </c>
      <c r="K15" s="139">
        <v>-27</v>
      </c>
      <c r="L15" s="139">
        <v>-260</v>
      </c>
      <c r="M15" s="139">
        <v>-180</v>
      </c>
      <c r="N15" s="139">
        <v>-63</v>
      </c>
      <c r="O15" s="139">
        <v>-116</v>
      </c>
      <c r="P15" s="139">
        <v>-137</v>
      </c>
      <c r="Q15" s="139">
        <v>-143</v>
      </c>
      <c r="R15" s="139">
        <v>-82</v>
      </c>
      <c r="S15" s="139">
        <v>-102</v>
      </c>
      <c r="T15" s="139">
        <v>-50</v>
      </c>
      <c r="U15" s="139">
        <v>-98</v>
      </c>
      <c r="V15" s="139">
        <v>-130</v>
      </c>
      <c r="W15" s="140">
        <v>-106</v>
      </c>
      <c r="Z15" s="28"/>
      <c r="AA15" s="28"/>
      <c r="AB15" s="28"/>
      <c r="AC15" s="28"/>
      <c r="AD15" s="28"/>
    </row>
    <row r="16" spans="1:30" ht="15" customHeight="1" x14ac:dyDescent="0.2">
      <c r="A16" s="122" t="s">
        <v>174</v>
      </c>
      <c r="B16" s="138" t="s">
        <v>75</v>
      </c>
      <c r="C16" s="139">
        <v>2677</v>
      </c>
      <c r="D16" s="139"/>
      <c r="E16" s="139">
        <v>177</v>
      </c>
      <c r="F16" s="139">
        <v>169</v>
      </c>
      <c r="G16" s="139">
        <v>134</v>
      </c>
      <c r="H16" s="139">
        <v>-459</v>
      </c>
      <c r="I16" s="139">
        <v>335</v>
      </c>
      <c r="J16" s="139">
        <v>388</v>
      </c>
      <c r="K16" s="139">
        <v>313</v>
      </c>
      <c r="L16" s="139">
        <v>292</v>
      </c>
      <c r="M16" s="139">
        <v>239</v>
      </c>
      <c r="N16" s="139">
        <v>279</v>
      </c>
      <c r="O16" s="139">
        <v>228</v>
      </c>
      <c r="P16" s="139">
        <v>226</v>
      </c>
      <c r="Q16" s="139">
        <v>188</v>
      </c>
      <c r="R16" s="139">
        <v>73</v>
      </c>
      <c r="S16" s="139">
        <v>43</v>
      </c>
      <c r="T16" s="139">
        <v>13</v>
      </c>
      <c r="U16" s="139">
        <v>14</v>
      </c>
      <c r="V16" s="139">
        <v>16</v>
      </c>
      <c r="W16" s="140">
        <v>9</v>
      </c>
      <c r="Z16" s="241" t="s">
        <v>125</v>
      </c>
      <c r="AA16" s="241"/>
      <c r="AB16" s="241"/>
      <c r="AC16" s="241"/>
      <c r="AD16" s="241"/>
    </row>
    <row r="17" spans="1:30" ht="15" customHeight="1" x14ac:dyDescent="0.2">
      <c r="A17" s="122" t="s">
        <v>175</v>
      </c>
      <c r="B17" s="138" t="s">
        <v>76</v>
      </c>
      <c r="C17" s="139">
        <v>1773</v>
      </c>
      <c r="D17" s="139"/>
      <c r="E17" s="139">
        <v>324</v>
      </c>
      <c r="F17" s="139">
        <v>190</v>
      </c>
      <c r="G17" s="139">
        <v>119</v>
      </c>
      <c r="H17" s="139">
        <v>-122</v>
      </c>
      <c r="I17" s="139">
        <v>210</v>
      </c>
      <c r="J17" s="139">
        <v>251</v>
      </c>
      <c r="K17" s="139">
        <v>226</v>
      </c>
      <c r="L17" s="139">
        <v>210</v>
      </c>
      <c r="M17" s="139">
        <v>71</v>
      </c>
      <c r="N17" s="139">
        <v>8</v>
      </c>
      <c r="O17" s="139">
        <v>77</v>
      </c>
      <c r="P17" s="139">
        <v>10</v>
      </c>
      <c r="Q17" s="139">
        <v>40</v>
      </c>
      <c r="R17" s="139">
        <v>-16</v>
      </c>
      <c r="S17" s="139">
        <v>19</v>
      </c>
      <c r="T17" s="139">
        <v>14</v>
      </c>
      <c r="U17" s="139">
        <v>38</v>
      </c>
      <c r="V17" s="139">
        <v>51</v>
      </c>
      <c r="W17" s="140">
        <v>53</v>
      </c>
      <c r="Z17" s="29"/>
      <c r="AA17" s="30" t="s">
        <v>108</v>
      </c>
      <c r="AB17" s="30" t="s">
        <v>109</v>
      </c>
      <c r="AC17" s="30" t="s">
        <v>110</v>
      </c>
      <c r="AD17" s="31"/>
    </row>
    <row r="18" spans="1:30" ht="15" customHeight="1" x14ac:dyDescent="0.2">
      <c r="A18" s="122" t="s">
        <v>176</v>
      </c>
      <c r="B18" s="138" t="s">
        <v>77</v>
      </c>
      <c r="C18" s="139">
        <v>8051</v>
      </c>
      <c r="D18" s="139"/>
      <c r="E18" s="139">
        <v>141</v>
      </c>
      <c r="F18" s="139">
        <v>179</v>
      </c>
      <c r="G18" s="139">
        <v>154</v>
      </c>
      <c r="H18" s="139">
        <v>2503</v>
      </c>
      <c r="I18" s="139">
        <v>3084</v>
      </c>
      <c r="J18" s="139">
        <v>1649</v>
      </c>
      <c r="K18" s="139">
        <v>416</v>
      </c>
      <c r="L18" s="139">
        <v>-62</v>
      </c>
      <c r="M18" s="139">
        <v>27</v>
      </c>
      <c r="N18" s="139">
        <v>62</v>
      </c>
      <c r="O18" s="139">
        <v>45</v>
      </c>
      <c r="P18" s="139">
        <v>-53</v>
      </c>
      <c r="Q18" s="139">
        <v>-100</v>
      </c>
      <c r="R18" s="139">
        <v>-40</v>
      </c>
      <c r="S18" s="139">
        <v>4</v>
      </c>
      <c r="T18" s="139">
        <v>47</v>
      </c>
      <c r="U18" s="139">
        <v>12</v>
      </c>
      <c r="V18" s="139">
        <v>-14</v>
      </c>
      <c r="W18" s="140">
        <v>-3</v>
      </c>
      <c r="Z18" s="29"/>
      <c r="AA18" s="30" t="s">
        <v>111</v>
      </c>
      <c r="AB18" s="30" t="s">
        <v>112</v>
      </c>
      <c r="AC18" s="30" t="s">
        <v>113</v>
      </c>
      <c r="AD18" s="31"/>
    </row>
    <row r="19" spans="1:30" ht="15" customHeight="1" x14ac:dyDescent="0.2">
      <c r="A19" s="122" t="s">
        <v>177</v>
      </c>
      <c r="B19" s="138" t="s">
        <v>78</v>
      </c>
      <c r="C19" s="139">
        <v>143</v>
      </c>
      <c r="D19" s="139"/>
      <c r="E19" s="139">
        <v>20</v>
      </c>
      <c r="F19" s="139">
        <v>17</v>
      </c>
      <c r="G19" s="139">
        <v>4</v>
      </c>
      <c r="H19" s="139">
        <v>-92</v>
      </c>
      <c r="I19" s="139">
        <v>17</v>
      </c>
      <c r="J19" s="139">
        <v>31</v>
      </c>
      <c r="K19" s="139">
        <v>13</v>
      </c>
      <c r="L19" s="139">
        <v>12</v>
      </c>
      <c r="M19" s="139">
        <v>16</v>
      </c>
      <c r="N19" s="139">
        <v>26</v>
      </c>
      <c r="O19" s="139">
        <v>13</v>
      </c>
      <c r="P19" s="139">
        <v>23</v>
      </c>
      <c r="Q19" s="139">
        <v>20</v>
      </c>
      <c r="R19" s="139">
        <v>14</v>
      </c>
      <c r="S19" s="139">
        <v>2</v>
      </c>
      <c r="T19" s="139">
        <v>5</v>
      </c>
      <c r="U19" s="139">
        <v>0</v>
      </c>
      <c r="V19" s="139">
        <v>3</v>
      </c>
      <c r="W19" s="140">
        <v>-1</v>
      </c>
      <c r="Z19" s="29"/>
      <c r="AA19" s="30" t="s">
        <v>114</v>
      </c>
      <c r="AB19" s="30" t="s">
        <v>115</v>
      </c>
      <c r="AC19" s="30" t="s">
        <v>116</v>
      </c>
      <c r="AD19" s="31"/>
    </row>
    <row r="20" spans="1:30" ht="15" customHeight="1" x14ac:dyDescent="0.2">
      <c r="A20" s="122" t="s">
        <v>178</v>
      </c>
      <c r="B20" s="138" t="s">
        <v>79</v>
      </c>
      <c r="C20" s="139">
        <v>46</v>
      </c>
      <c r="D20" s="139"/>
      <c r="E20" s="139">
        <v>3</v>
      </c>
      <c r="F20" s="139">
        <v>20</v>
      </c>
      <c r="G20" s="139">
        <v>-2</v>
      </c>
      <c r="H20" s="139">
        <v>-93</v>
      </c>
      <c r="I20" s="139">
        <v>16</v>
      </c>
      <c r="J20" s="139">
        <v>6</v>
      </c>
      <c r="K20" s="139">
        <v>54</v>
      </c>
      <c r="L20" s="139">
        <v>-12</v>
      </c>
      <c r="M20" s="139">
        <v>15</v>
      </c>
      <c r="N20" s="139">
        <v>20</v>
      </c>
      <c r="O20" s="139">
        <v>11</v>
      </c>
      <c r="P20" s="139">
        <v>1</v>
      </c>
      <c r="Q20" s="139">
        <v>-1</v>
      </c>
      <c r="R20" s="139">
        <v>2</v>
      </c>
      <c r="S20" s="139">
        <v>3</v>
      </c>
      <c r="T20" s="139">
        <v>0</v>
      </c>
      <c r="U20" s="139">
        <v>0</v>
      </c>
      <c r="V20" s="139">
        <v>2</v>
      </c>
      <c r="W20" s="140">
        <v>1</v>
      </c>
      <c r="Z20" s="29"/>
      <c r="AA20" s="30" t="s">
        <v>117</v>
      </c>
      <c r="AB20" s="30" t="s">
        <v>118</v>
      </c>
      <c r="AC20" s="30" t="s">
        <v>119</v>
      </c>
      <c r="AD20" s="31"/>
    </row>
    <row r="21" spans="1:30" ht="15" customHeight="1" x14ac:dyDescent="0.2">
      <c r="A21" s="122" t="s">
        <v>179</v>
      </c>
      <c r="B21" s="138" t="s">
        <v>80</v>
      </c>
      <c r="C21" s="139">
        <v>3463</v>
      </c>
      <c r="D21" s="139"/>
      <c r="E21" s="139">
        <v>213</v>
      </c>
      <c r="F21" s="139">
        <v>182</v>
      </c>
      <c r="G21" s="139">
        <v>145</v>
      </c>
      <c r="H21" s="139">
        <v>537</v>
      </c>
      <c r="I21" s="139">
        <v>883</v>
      </c>
      <c r="J21" s="139">
        <v>204</v>
      </c>
      <c r="K21" s="139">
        <v>191</v>
      </c>
      <c r="L21" s="139">
        <v>209</v>
      </c>
      <c r="M21" s="139">
        <v>144</v>
      </c>
      <c r="N21" s="139">
        <v>155</v>
      </c>
      <c r="O21" s="139">
        <v>154</v>
      </c>
      <c r="P21" s="139">
        <v>114</v>
      </c>
      <c r="Q21" s="139">
        <v>136</v>
      </c>
      <c r="R21" s="139">
        <v>96</v>
      </c>
      <c r="S21" s="139">
        <v>32</v>
      </c>
      <c r="T21" s="139">
        <v>13</v>
      </c>
      <c r="U21" s="139">
        <v>27</v>
      </c>
      <c r="V21" s="139">
        <v>17</v>
      </c>
      <c r="W21" s="140">
        <v>11</v>
      </c>
      <c r="Z21" s="29"/>
      <c r="AA21" s="30" t="s">
        <v>120</v>
      </c>
      <c r="AB21" s="30" t="s">
        <v>121</v>
      </c>
      <c r="AC21" s="30" t="s">
        <v>122</v>
      </c>
      <c r="AD21" s="31"/>
    </row>
    <row r="22" spans="1:30" ht="15" customHeight="1" x14ac:dyDescent="0.2">
      <c r="A22" s="142" t="s">
        <v>180</v>
      </c>
      <c r="B22" s="138" t="s">
        <v>81</v>
      </c>
      <c r="C22" s="143">
        <v>73</v>
      </c>
      <c r="D22" s="143"/>
      <c r="E22" s="143">
        <v>9</v>
      </c>
      <c r="F22" s="143">
        <v>-2</v>
      </c>
      <c r="G22" s="143">
        <v>3</v>
      </c>
      <c r="H22" s="143">
        <v>-97</v>
      </c>
      <c r="I22" s="143">
        <v>25</v>
      </c>
      <c r="J22" s="143">
        <v>4</v>
      </c>
      <c r="K22" s="143">
        <v>14</v>
      </c>
      <c r="L22" s="143">
        <v>13</v>
      </c>
      <c r="M22" s="143">
        <v>28</v>
      </c>
      <c r="N22" s="143">
        <v>28</v>
      </c>
      <c r="O22" s="143">
        <v>10</v>
      </c>
      <c r="P22" s="143">
        <v>4</v>
      </c>
      <c r="Q22" s="143">
        <v>17</v>
      </c>
      <c r="R22" s="143">
        <v>3</v>
      </c>
      <c r="S22" s="143">
        <v>2</v>
      </c>
      <c r="T22" s="143">
        <v>7</v>
      </c>
      <c r="U22" s="143">
        <v>5</v>
      </c>
      <c r="V22" s="143">
        <v>0</v>
      </c>
      <c r="W22" s="144">
        <v>0</v>
      </c>
      <c r="Z22" s="29"/>
      <c r="AA22" s="30" t="s">
        <v>124</v>
      </c>
      <c r="AB22" s="30" t="s">
        <v>128</v>
      </c>
      <c r="AC22" s="30" t="s">
        <v>214</v>
      </c>
      <c r="AD22" s="31"/>
    </row>
    <row r="23" spans="1:30" ht="15" customHeight="1" x14ac:dyDescent="0.2">
      <c r="B23" s="145"/>
      <c r="C23" s="95"/>
      <c r="D23" s="95"/>
      <c r="E23" s="95"/>
      <c r="F23" s="95"/>
      <c r="G23" s="95"/>
      <c r="H23" s="95"/>
      <c r="I23" s="95"/>
      <c r="J23" s="95"/>
      <c r="K23" s="95"/>
      <c r="L23" s="95"/>
      <c r="M23" s="95"/>
      <c r="N23" s="95"/>
      <c r="O23" s="95"/>
      <c r="P23" s="95"/>
      <c r="Q23" s="95"/>
      <c r="R23" s="95"/>
      <c r="S23" s="95"/>
      <c r="T23" s="95"/>
      <c r="U23" s="95"/>
      <c r="V23" s="95"/>
      <c r="W23" s="95"/>
      <c r="Z23" s="29"/>
      <c r="AA23" s="30" t="s">
        <v>325</v>
      </c>
      <c r="AB23" s="31"/>
      <c r="AC23" s="31"/>
      <c r="AD23" s="31"/>
    </row>
    <row r="24" spans="1:30" s="95" customFormat="1" ht="18" customHeight="1" x14ac:dyDescent="0.2">
      <c r="A24" s="122"/>
      <c r="B24" s="123"/>
      <c r="C24" s="146" t="s">
        <v>302</v>
      </c>
      <c r="D24" s="124"/>
      <c r="E24" s="124"/>
      <c r="F24" s="124"/>
      <c r="G24" s="124"/>
      <c r="H24" s="124"/>
      <c r="I24" s="124"/>
      <c r="J24" s="125"/>
      <c r="K24" s="125"/>
      <c r="L24" s="126"/>
      <c r="M24" s="25"/>
      <c r="N24" s="127"/>
      <c r="O24" s="127"/>
      <c r="P24" s="127"/>
      <c r="Q24" s="25"/>
      <c r="R24" s="25"/>
      <c r="S24" s="25"/>
      <c r="T24" s="25"/>
      <c r="U24" s="25"/>
      <c r="V24" s="25"/>
      <c r="W24" s="128"/>
      <c r="X24" s="25"/>
      <c r="Y24" s="25"/>
      <c r="Z24" s="32"/>
      <c r="AA24" s="32"/>
      <c r="AB24" s="32"/>
      <c r="AC24" s="32"/>
      <c r="AD24" s="32"/>
    </row>
    <row r="25" spans="1:30" s="95" customFormat="1" ht="18" customHeight="1" x14ac:dyDescent="0.2">
      <c r="A25" s="250" t="s">
        <v>201</v>
      </c>
      <c r="B25" s="251"/>
      <c r="C25" s="258" t="s">
        <v>34</v>
      </c>
      <c r="D25" s="129"/>
      <c r="E25" s="229" t="s">
        <v>0</v>
      </c>
      <c r="F25" s="229"/>
      <c r="G25" s="229"/>
      <c r="H25" s="229"/>
      <c r="I25" s="229"/>
      <c r="J25" s="229"/>
      <c r="K25" s="229"/>
      <c r="L25" s="229"/>
      <c r="M25" s="229"/>
      <c r="N25" s="229"/>
      <c r="O25" s="229"/>
      <c r="P25" s="229"/>
      <c r="Q25" s="229"/>
      <c r="R25" s="229"/>
      <c r="S25" s="229"/>
      <c r="T25" s="229"/>
      <c r="U25" s="229"/>
      <c r="V25" s="229"/>
      <c r="W25" s="230"/>
      <c r="X25" s="25"/>
      <c r="Y25" s="25"/>
      <c r="Z25" s="241" t="s">
        <v>126</v>
      </c>
      <c r="AA25" s="241"/>
      <c r="AB25" s="241"/>
      <c r="AC25" s="241"/>
      <c r="AD25" s="241"/>
    </row>
    <row r="26" spans="1:30" s="95" customFormat="1" ht="18" customHeight="1" x14ac:dyDescent="0.2">
      <c r="A26" s="252"/>
      <c r="B26" s="251"/>
      <c r="C26" s="259"/>
      <c r="E26" s="229" t="s">
        <v>63</v>
      </c>
      <c r="F26" s="229"/>
      <c r="G26" s="229"/>
      <c r="H26" s="229"/>
      <c r="I26" s="229"/>
      <c r="J26" s="229"/>
      <c r="K26" s="229"/>
      <c r="L26" s="229"/>
      <c r="M26" s="229"/>
      <c r="N26" s="229"/>
      <c r="O26" s="229"/>
      <c r="P26" s="229"/>
      <c r="Q26" s="229"/>
      <c r="R26" s="229"/>
      <c r="S26" s="229"/>
      <c r="T26" s="229"/>
      <c r="U26" s="229"/>
      <c r="V26" s="229"/>
      <c r="W26" s="230"/>
      <c r="X26" s="25"/>
      <c r="Y26" s="25"/>
      <c r="Z26" s="29"/>
      <c r="AA26" s="33" t="s">
        <v>108</v>
      </c>
      <c r="AB26" s="33" t="s">
        <v>109</v>
      </c>
      <c r="AC26" s="33" t="s">
        <v>110</v>
      </c>
      <c r="AD26" s="31"/>
    </row>
    <row r="27" spans="1:30" s="95" customFormat="1" ht="18" customHeight="1" x14ac:dyDescent="0.2">
      <c r="A27" s="253"/>
      <c r="B27" s="254"/>
      <c r="C27" s="260"/>
      <c r="D27" s="130"/>
      <c r="E27" s="131" t="s">
        <v>43</v>
      </c>
      <c r="F27" s="131" t="s">
        <v>44</v>
      </c>
      <c r="G27" s="131" t="s">
        <v>45</v>
      </c>
      <c r="H27" s="131" t="s">
        <v>46</v>
      </c>
      <c r="I27" s="131" t="s">
        <v>47</v>
      </c>
      <c r="J27" s="131" t="s">
        <v>48</v>
      </c>
      <c r="K27" s="131" t="s">
        <v>49</v>
      </c>
      <c r="L27" s="132" t="s">
        <v>50</v>
      </c>
      <c r="M27" s="131" t="s">
        <v>51</v>
      </c>
      <c r="N27" s="131" t="s">
        <v>52</v>
      </c>
      <c r="O27" s="131" t="s">
        <v>53</v>
      </c>
      <c r="P27" s="131" t="s">
        <v>54</v>
      </c>
      <c r="Q27" s="131" t="s">
        <v>55</v>
      </c>
      <c r="R27" s="131" t="s">
        <v>56</v>
      </c>
      <c r="S27" s="131" t="s">
        <v>57</v>
      </c>
      <c r="T27" s="131" t="s">
        <v>58</v>
      </c>
      <c r="U27" s="131" t="s">
        <v>59</v>
      </c>
      <c r="V27" s="131" t="s">
        <v>60</v>
      </c>
      <c r="W27" s="151" t="s">
        <v>42</v>
      </c>
      <c r="X27" s="25"/>
      <c r="Y27" s="25"/>
      <c r="Z27" s="29"/>
      <c r="AA27" s="33" t="s">
        <v>111</v>
      </c>
      <c r="AB27" s="33" t="s">
        <v>112</v>
      </c>
      <c r="AC27" s="33" t="s">
        <v>113</v>
      </c>
      <c r="AD27" s="31"/>
    </row>
    <row r="28" spans="1:30" ht="15" customHeight="1" x14ac:dyDescent="0.2">
      <c r="A28" s="134" t="s">
        <v>133</v>
      </c>
      <c r="B28" s="135" t="s">
        <v>3</v>
      </c>
      <c r="C28" s="136">
        <v>17002</v>
      </c>
      <c r="D28" s="136"/>
      <c r="E28" s="136">
        <v>1251</v>
      </c>
      <c r="F28" s="136">
        <v>855</v>
      </c>
      <c r="G28" s="136">
        <v>552</v>
      </c>
      <c r="H28" s="136">
        <v>1909</v>
      </c>
      <c r="I28" s="136">
        <v>3964</v>
      </c>
      <c r="J28" s="136">
        <v>2482</v>
      </c>
      <c r="K28" s="136">
        <v>1780</v>
      </c>
      <c r="L28" s="136">
        <v>973</v>
      </c>
      <c r="M28" s="136">
        <v>684</v>
      </c>
      <c r="N28" s="136">
        <v>652</v>
      </c>
      <c r="O28" s="136">
        <v>569</v>
      </c>
      <c r="P28" s="136">
        <v>454</v>
      </c>
      <c r="Q28" s="136">
        <v>435</v>
      </c>
      <c r="R28" s="136">
        <v>233</v>
      </c>
      <c r="S28" s="136">
        <v>123</v>
      </c>
      <c r="T28" s="136">
        <v>49</v>
      </c>
      <c r="U28" s="136">
        <v>28</v>
      </c>
      <c r="V28" s="136">
        <v>6</v>
      </c>
      <c r="W28" s="137">
        <v>3</v>
      </c>
      <c r="Z28" s="29"/>
      <c r="AA28" s="33" t="s">
        <v>114</v>
      </c>
      <c r="AB28" s="33" t="s">
        <v>115</v>
      </c>
      <c r="AC28" s="33" t="s">
        <v>116</v>
      </c>
      <c r="AD28" s="31"/>
    </row>
    <row r="29" spans="1:30" ht="15" customHeight="1" x14ac:dyDescent="0.2">
      <c r="B29" s="135" t="s">
        <v>69</v>
      </c>
      <c r="C29" s="136"/>
      <c r="D29" s="136"/>
      <c r="E29" s="136"/>
      <c r="F29" s="136"/>
      <c r="G29" s="136"/>
      <c r="H29" s="136"/>
      <c r="I29" s="136"/>
      <c r="J29" s="136"/>
      <c r="K29" s="136"/>
      <c r="L29" s="136"/>
      <c r="M29" s="136"/>
      <c r="N29" s="136"/>
      <c r="O29" s="136"/>
      <c r="P29" s="136"/>
      <c r="Q29" s="136"/>
      <c r="R29" s="136"/>
      <c r="S29" s="136"/>
      <c r="T29" s="136"/>
      <c r="U29" s="136"/>
      <c r="V29" s="136"/>
      <c r="W29" s="137"/>
      <c r="Z29" s="34"/>
      <c r="AA29" s="33" t="s">
        <v>117</v>
      </c>
      <c r="AB29" s="35" t="s">
        <v>118</v>
      </c>
      <c r="AC29" s="35" t="s">
        <v>119</v>
      </c>
      <c r="AD29" s="31"/>
    </row>
    <row r="30" spans="1:30" ht="15" customHeight="1" x14ac:dyDescent="0.2">
      <c r="B30" s="138" t="s">
        <v>203</v>
      </c>
      <c r="C30" s="139">
        <v>2</v>
      </c>
      <c r="D30" s="139"/>
      <c r="E30" s="139">
        <v>71</v>
      </c>
      <c r="F30" s="139">
        <v>24</v>
      </c>
      <c r="G30" s="139">
        <v>-27</v>
      </c>
      <c r="H30" s="139">
        <v>-132</v>
      </c>
      <c r="I30" s="139">
        <v>-1</v>
      </c>
      <c r="J30" s="139">
        <v>-40</v>
      </c>
      <c r="K30" s="139">
        <v>-9</v>
      </c>
      <c r="L30" s="139">
        <v>18</v>
      </c>
      <c r="M30" s="139">
        <v>5</v>
      </c>
      <c r="N30" s="139">
        <v>36</v>
      </c>
      <c r="O30" s="139">
        <v>28</v>
      </c>
      <c r="P30" s="139">
        <v>22</v>
      </c>
      <c r="Q30" s="139">
        <v>-6</v>
      </c>
      <c r="R30" s="139">
        <v>-17</v>
      </c>
      <c r="S30" s="139">
        <v>-6</v>
      </c>
      <c r="T30" s="139">
        <v>-4</v>
      </c>
      <c r="U30" s="139">
        <v>1</v>
      </c>
      <c r="V30" s="139">
        <v>28</v>
      </c>
      <c r="W30" s="140">
        <v>11</v>
      </c>
      <c r="Y30" s="95"/>
      <c r="Z30" s="34"/>
      <c r="AA30" s="35" t="s">
        <v>120</v>
      </c>
      <c r="AB30" s="35" t="s">
        <v>121</v>
      </c>
      <c r="AC30" s="35" t="s">
        <v>122</v>
      </c>
      <c r="AD30" s="31"/>
    </row>
    <row r="31" spans="1:30" ht="15" customHeight="1" x14ac:dyDescent="0.2">
      <c r="A31" s="141" t="s">
        <v>168</v>
      </c>
      <c r="B31" s="138" t="s">
        <v>70</v>
      </c>
      <c r="C31" s="139">
        <v>573</v>
      </c>
      <c r="D31" s="139"/>
      <c r="E31" s="139">
        <v>135</v>
      </c>
      <c r="F31" s="139">
        <v>41</v>
      </c>
      <c r="G31" s="139">
        <v>40</v>
      </c>
      <c r="H31" s="139">
        <v>-91</v>
      </c>
      <c r="I31" s="139">
        <v>-17</v>
      </c>
      <c r="J31" s="139">
        <v>-3</v>
      </c>
      <c r="K31" s="139">
        <v>47</v>
      </c>
      <c r="L31" s="139">
        <v>83</v>
      </c>
      <c r="M31" s="139">
        <v>31</v>
      </c>
      <c r="N31" s="139">
        <v>29</v>
      </c>
      <c r="O31" s="139">
        <v>50</v>
      </c>
      <c r="P31" s="139">
        <v>88</v>
      </c>
      <c r="Q31" s="139">
        <v>94</v>
      </c>
      <c r="R31" s="139">
        <v>29</v>
      </c>
      <c r="S31" s="139">
        <v>19</v>
      </c>
      <c r="T31" s="139">
        <v>-5</v>
      </c>
      <c r="U31" s="139">
        <v>0</v>
      </c>
      <c r="V31" s="139">
        <v>5</v>
      </c>
      <c r="W31" s="140">
        <v>-2</v>
      </c>
      <c r="Y31" s="95"/>
      <c r="Z31" s="34"/>
      <c r="AA31" s="35" t="s">
        <v>124</v>
      </c>
      <c r="AB31" s="35" t="s">
        <v>128</v>
      </c>
      <c r="AC31" s="35" t="s">
        <v>214</v>
      </c>
      <c r="AD31" s="31"/>
    </row>
    <row r="32" spans="1:30" ht="15" customHeight="1" x14ac:dyDescent="0.2">
      <c r="A32" s="141" t="s">
        <v>169</v>
      </c>
      <c r="B32" s="138" t="s">
        <v>71</v>
      </c>
      <c r="C32" s="139">
        <v>733</v>
      </c>
      <c r="D32" s="139"/>
      <c r="E32" s="139">
        <v>92</v>
      </c>
      <c r="F32" s="139">
        <v>39</v>
      </c>
      <c r="G32" s="139">
        <v>41</v>
      </c>
      <c r="H32" s="139">
        <v>-65</v>
      </c>
      <c r="I32" s="139">
        <v>3</v>
      </c>
      <c r="J32" s="139">
        <v>29</v>
      </c>
      <c r="K32" s="139">
        <v>105</v>
      </c>
      <c r="L32" s="139">
        <v>109</v>
      </c>
      <c r="M32" s="139">
        <v>100</v>
      </c>
      <c r="N32" s="139">
        <v>19</v>
      </c>
      <c r="O32" s="139">
        <v>48</v>
      </c>
      <c r="P32" s="139">
        <v>76</v>
      </c>
      <c r="Q32" s="139">
        <v>64</v>
      </c>
      <c r="R32" s="139">
        <v>55</v>
      </c>
      <c r="S32" s="139">
        <v>12</v>
      </c>
      <c r="T32" s="139">
        <v>10</v>
      </c>
      <c r="U32" s="139">
        <v>5</v>
      </c>
      <c r="V32" s="139">
        <v>-7</v>
      </c>
      <c r="W32" s="140">
        <v>-2</v>
      </c>
      <c r="Y32" s="95"/>
      <c r="Z32" s="34"/>
      <c r="AA32" s="35" t="s">
        <v>325</v>
      </c>
      <c r="AB32" s="36"/>
      <c r="AC32" s="36"/>
      <c r="AD32" s="36"/>
    </row>
    <row r="33" spans="1:30" ht="15" customHeight="1" x14ac:dyDescent="0.2">
      <c r="A33" s="141" t="s">
        <v>170</v>
      </c>
      <c r="B33" s="138" t="s">
        <v>72</v>
      </c>
      <c r="C33" s="139">
        <v>334</v>
      </c>
      <c r="D33" s="139"/>
      <c r="E33" s="139">
        <v>21</v>
      </c>
      <c r="F33" s="139">
        <v>40</v>
      </c>
      <c r="G33" s="139">
        <v>43</v>
      </c>
      <c r="H33" s="139">
        <v>-144</v>
      </c>
      <c r="I33" s="139">
        <v>21</v>
      </c>
      <c r="J33" s="139">
        <v>-11</v>
      </c>
      <c r="K33" s="139">
        <v>40</v>
      </c>
      <c r="L33" s="139">
        <v>27</v>
      </c>
      <c r="M33" s="139">
        <v>45</v>
      </c>
      <c r="N33" s="139">
        <v>26</v>
      </c>
      <c r="O33" s="139">
        <v>34</v>
      </c>
      <c r="P33" s="139">
        <v>65</v>
      </c>
      <c r="Q33" s="139">
        <v>50</v>
      </c>
      <c r="R33" s="139">
        <v>58</v>
      </c>
      <c r="S33" s="139">
        <v>18</v>
      </c>
      <c r="T33" s="139">
        <v>-8</v>
      </c>
      <c r="U33" s="139">
        <v>5</v>
      </c>
      <c r="V33" s="139">
        <v>0</v>
      </c>
      <c r="W33" s="140">
        <v>4</v>
      </c>
      <c r="Y33" s="95"/>
      <c r="Z33" s="32"/>
      <c r="AA33" s="32"/>
      <c r="AB33" s="32"/>
      <c r="AC33" s="32"/>
      <c r="AD33" s="32"/>
    </row>
    <row r="34" spans="1:30" ht="15" customHeight="1" x14ac:dyDescent="0.2">
      <c r="A34" s="141" t="s">
        <v>171</v>
      </c>
      <c r="B34" s="138" t="s">
        <v>17</v>
      </c>
      <c r="C34" s="139">
        <v>940</v>
      </c>
      <c r="D34" s="139"/>
      <c r="E34" s="139">
        <v>122</v>
      </c>
      <c r="F34" s="139">
        <v>21</v>
      </c>
      <c r="G34" s="139">
        <v>58</v>
      </c>
      <c r="H34" s="139">
        <v>160</v>
      </c>
      <c r="I34" s="139">
        <v>-89</v>
      </c>
      <c r="J34" s="139">
        <v>22</v>
      </c>
      <c r="K34" s="139">
        <v>98</v>
      </c>
      <c r="L34" s="139">
        <v>95</v>
      </c>
      <c r="M34" s="139">
        <v>84</v>
      </c>
      <c r="N34" s="139">
        <v>109</v>
      </c>
      <c r="O34" s="139">
        <v>36</v>
      </c>
      <c r="P34" s="139">
        <v>66</v>
      </c>
      <c r="Q34" s="139">
        <v>78</v>
      </c>
      <c r="R34" s="139">
        <v>43</v>
      </c>
      <c r="S34" s="139">
        <v>22</v>
      </c>
      <c r="T34" s="139">
        <v>8</v>
      </c>
      <c r="U34" s="139">
        <v>-5</v>
      </c>
      <c r="V34" s="139">
        <v>9</v>
      </c>
      <c r="W34" s="140">
        <v>3</v>
      </c>
      <c r="Z34" s="241" t="s">
        <v>127</v>
      </c>
      <c r="AA34" s="241"/>
      <c r="AB34" s="241"/>
      <c r="AC34" s="241"/>
      <c r="AD34" s="241"/>
    </row>
    <row r="35" spans="1:30" ht="15" customHeight="1" x14ac:dyDescent="0.2">
      <c r="A35" s="141" t="s">
        <v>172</v>
      </c>
      <c r="B35" s="138" t="s">
        <v>73</v>
      </c>
      <c r="C35" s="139">
        <v>994</v>
      </c>
      <c r="D35" s="139"/>
      <c r="E35" s="139">
        <v>89</v>
      </c>
      <c r="F35" s="139">
        <v>71</v>
      </c>
      <c r="G35" s="139">
        <v>56</v>
      </c>
      <c r="H35" s="139">
        <v>197</v>
      </c>
      <c r="I35" s="139">
        <v>46</v>
      </c>
      <c r="J35" s="139">
        <v>14</v>
      </c>
      <c r="K35" s="139">
        <v>172</v>
      </c>
      <c r="L35" s="139">
        <v>136</v>
      </c>
      <c r="M35" s="139">
        <v>78</v>
      </c>
      <c r="N35" s="139">
        <v>57</v>
      </c>
      <c r="O35" s="139">
        <v>30</v>
      </c>
      <c r="P35" s="139">
        <v>-1</v>
      </c>
      <c r="Q35" s="139">
        <v>32</v>
      </c>
      <c r="R35" s="139">
        <v>6</v>
      </c>
      <c r="S35" s="139">
        <v>4</v>
      </c>
      <c r="T35" s="139">
        <v>4</v>
      </c>
      <c r="U35" s="139">
        <v>5</v>
      </c>
      <c r="V35" s="139">
        <v>-7</v>
      </c>
      <c r="W35" s="140">
        <v>5</v>
      </c>
      <c r="Z35" s="37"/>
      <c r="AA35" s="38"/>
      <c r="AB35" s="39" t="s">
        <v>323</v>
      </c>
      <c r="AC35" s="37"/>
      <c r="AD35" s="39"/>
    </row>
    <row r="36" spans="1:30" ht="15" customHeight="1" x14ac:dyDescent="0.2">
      <c r="A36" s="141" t="s">
        <v>173</v>
      </c>
      <c r="B36" s="138" t="s">
        <v>74</v>
      </c>
      <c r="C36" s="139">
        <v>3241</v>
      </c>
      <c r="D36" s="139"/>
      <c r="E36" s="139">
        <v>304</v>
      </c>
      <c r="F36" s="139">
        <v>227</v>
      </c>
      <c r="G36" s="139">
        <v>71</v>
      </c>
      <c r="H36" s="139">
        <v>60</v>
      </c>
      <c r="I36" s="139">
        <v>652</v>
      </c>
      <c r="J36" s="139">
        <v>542</v>
      </c>
      <c r="K36" s="139">
        <v>507</v>
      </c>
      <c r="L36" s="139">
        <v>290</v>
      </c>
      <c r="M36" s="139">
        <v>156</v>
      </c>
      <c r="N36" s="139">
        <v>140</v>
      </c>
      <c r="O36" s="139">
        <v>101</v>
      </c>
      <c r="P36" s="139">
        <v>89</v>
      </c>
      <c r="Q36" s="139">
        <v>26</v>
      </c>
      <c r="R36" s="139">
        <v>11</v>
      </c>
      <c r="S36" s="139">
        <v>35</v>
      </c>
      <c r="T36" s="139">
        <v>19</v>
      </c>
      <c r="U36" s="139">
        <v>12</v>
      </c>
      <c r="V36" s="139">
        <v>5</v>
      </c>
      <c r="W36" s="140">
        <v>-6</v>
      </c>
      <c r="Z36" s="39"/>
      <c r="AA36" s="243" t="s">
        <v>324</v>
      </c>
      <c r="AB36" s="243"/>
      <c r="AC36" s="243"/>
      <c r="AD36" s="38"/>
    </row>
    <row r="37" spans="1:30" ht="15" customHeight="1" x14ac:dyDescent="0.2">
      <c r="B37" s="138" t="s">
        <v>204</v>
      </c>
      <c r="C37" s="139">
        <v>1919</v>
      </c>
      <c r="D37" s="139"/>
      <c r="E37" s="139">
        <v>-35</v>
      </c>
      <c r="F37" s="139">
        <v>-10</v>
      </c>
      <c r="G37" s="139">
        <v>18</v>
      </c>
      <c r="H37" s="139">
        <v>861</v>
      </c>
      <c r="I37" s="139">
        <v>1144</v>
      </c>
      <c r="J37" s="139">
        <v>527</v>
      </c>
      <c r="K37" s="139">
        <v>75</v>
      </c>
      <c r="L37" s="139">
        <v>-118</v>
      </c>
      <c r="M37" s="139">
        <v>-101</v>
      </c>
      <c r="N37" s="139">
        <v>-24</v>
      </c>
      <c r="O37" s="139">
        <v>-85</v>
      </c>
      <c r="P37" s="139">
        <v>-97</v>
      </c>
      <c r="Q37" s="139">
        <v>-74</v>
      </c>
      <c r="R37" s="139">
        <v>-26</v>
      </c>
      <c r="S37" s="139">
        <v>-35</v>
      </c>
      <c r="T37" s="139">
        <v>-12</v>
      </c>
      <c r="U37" s="139">
        <v>-27</v>
      </c>
      <c r="V37" s="139">
        <v>-38</v>
      </c>
      <c r="W37" s="140">
        <v>-24</v>
      </c>
      <c r="Z37" s="38"/>
      <c r="AA37" s="38"/>
      <c r="AB37" s="39" t="s">
        <v>87</v>
      </c>
      <c r="AC37" s="38"/>
    </row>
    <row r="38" spans="1:30" ht="15" customHeight="1" x14ac:dyDescent="0.2">
      <c r="A38" s="122" t="s">
        <v>174</v>
      </c>
      <c r="B38" s="138" t="s">
        <v>75</v>
      </c>
      <c r="C38" s="139">
        <v>1386</v>
      </c>
      <c r="D38" s="139"/>
      <c r="E38" s="139">
        <v>77</v>
      </c>
      <c r="F38" s="139">
        <v>81</v>
      </c>
      <c r="G38" s="139">
        <v>65</v>
      </c>
      <c r="H38" s="139">
        <v>-169</v>
      </c>
      <c r="I38" s="139">
        <v>119</v>
      </c>
      <c r="J38" s="139">
        <v>175</v>
      </c>
      <c r="K38" s="139">
        <v>157</v>
      </c>
      <c r="L38" s="139">
        <v>158</v>
      </c>
      <c r="M38" s="139">
        <v>150</v>
      </c>
      <c r="N38" s="139">
        <v>143</v>
      </c>
      <c r="O38" s="139">
        <v>120</v>
      </c>
      <c r="P38" s="139">
        <v>126</v>
      </c>
      <c r="Q38" s="139">
        <v>103</v>
      </c>
      <c r="R38" s="139">
        <v>47</v>
      </c>
      <c r="S38" s="139">
        <v>14</v>
      </c>
      <c r="T38" s="139">
        <v>-4</v>
      </c>
      <c r="U38" s="139">
        <v>11</v>
      </c>
      <c r="V38" s="139">
        <v>7</v>
      </c>
      <c r="W38" s="140">
        <v>6</v>
      </c>
    </row>
    <row r="39" spans="1:30" ht="15" customHeight="1" x14ac:dyDescent="0.2">
      <c r="A39" s="122" t="s">
        <v>175</v>
      </c>
      <c r="B39" s="138" t="s">
        <v>76</v>
      </c>
      <c r="C39" s="139">
        <v>756</v>
      </c>
      <c r="D39" s="139"/>
      <c r="E39" s="139">
        <v>172</v>
      </c>
      <c r="F39" s="139">
        <v>86</v>
      </c>
      <c r="G39" s="139">
        <v>53</v>
      </c>
      <c r="H39" s="139">
        <v>4</v>
      </c>
      <c r="I39" s="139">
        <v>6</v>
      </c>
      <c r="J39" s="139">
        <v>103</v>
      </c>
      <c r="K39" s="139">
        <v>69</v>
      </c>
      <c r="L39" s="139">
        <v>92</v>
      </c>
      <c r="M39" s="139">
        <v>67</v>
      </c>
      <c r="N39" s="139">
        <v>-7</v>
      </c>
      <c r="O39" s="139">
        <v>59</v>
      </c>
      <c r="P39" s="139">
        <v>-2</v>
      </c>
      <c r="Q39" s="139">
        <v>30</v>
      </c>
      <c r="R39" s="139">
        <v>-22</v>
      </c>
      <c r="S39" s="139">
        <v>20</v>
      </c>
      <c r="T39" s="139">
        <v>9</v>
      </c>
      <c r="U39" s="139">
        <v>6</v>
      </c>
      <c r="V39" s="139">
        <v>5</v>
      </c>
      <c r="W39" s="140">
        <v>6</v>
      </c>
    </row>
    <row r="40" spans="1:30" ht="15" customHeight="1" x14ac:dyDescent="0.2">
      <c r="A40" s="122" t="s">
        <v>176</v>
      </c>
      <c r="B40" s="138" t="s">
        <v>77</v>
      </c>
      <c r="C40" s="139">
        <v>4224</v>
      </c>
      <c r="D40" s="139"/>
      <c r="E40" s="139">
        <v>82</v>
      </c>
      <c r="F40" s="139">
        <v>110</v>
      </c>
      <c r="G40" s="139">
        <v>76</v>
      </c>
      <c r="H40" s="139">
        <v>1171</v>
      </c>
      <c r="I40" s="139">
        <v>1497</v>
      </c>
      <c r="J40" s="139">
        <v>1023</v>
      </c>
      <c r="K40" s="139">
        <v>355</v>
      </c>
      <c r="L40" s="139">
        <v>-19</v>
      </c>
      <c r="M40" s="139">
        <v>-21</v>
      </c>
      <c r="N40" s="139">
        <v>17</v>
      </c>
      <c r="O40" s="139">
        <v>46</v>
      </c>
      <c r="P40" s="139">
        <v>-48</v>
      </c>
      <c r="Q40" s="139">
        <v>-64</v>
      </c>
      <c r="R40" s="139">
        <v>-20</v>
      </c>
      <c r="S40" s="139">
        <v>-1</v>
      </c>
      <c r="T40" s="139">
        <v>24</v>
      </c>
      <c r="U40" s="139">
        <v>0</v>
      </c>
      <c r="V40" s="139">
        <v>-2</v>
      </c>
      <c r="W40" s="140">
        <v>-2</v>
      </c>
    </row>
    <row r="41" spans="1:30" ht="15" customHeight="1" x14ac:dyDescent="0.2">
      <c r="A41" s="122" t="s">
        <v>177</v>
      </c>
      <c r="B41" s="138" t="s">
        <v>78</v>
      </c>
      <c r="C41" s="139">
        <v>85</v>
      </c>
      <c r="D41" s="139"/>
      <c r="E41" s="139">
        <v>12</v>
      </c>
      <c r="F41" s="139">
        <v>6</v>
      </c>
      <c r="G41" s="139">
        <v>-2</v>
      </c>
      <c r="H41" s="139">
        <v>-33</v>
      </c>
      <c r="I41" s="139">
        <v>7</v>
      </c>
      <c r="J41" s="139">
        <v>15</v>
      </c>
      <c r="K41" s="139">
        <v>14</v>
      </c>
      <c r="L41" s="139">
        <v>4</v>
      </c>
      <c r="M41" s="139">
        <v>8</v>
      </c>
      <c r="N41" s="139">
        <v>3</v>
      </c>
      <c r="O41" s="139">
        <v>10</v>
      </c>
      <c r="P41" s="139">
        <v>9</v>
      </c>
      <c r="Q41" s="139">
        <v>18</v>
      </c>
      <c r="R41" s="139">
        <v>7</v>
      </c>
      <c r="S41" s="139">
        <v>0</v>
      </c>
      <c r="T41" s="139">
        <v>3</v>
      </c>
      <c r="U41" s="139">
        <v>1</v>
      </c>
      <c r="V41" s="139">
        <v>3</v>
      </c>
      <c r="W41" s="140">
        <v>0</v>
      </c>
      <c r="X41" s="95"/>
    </row>
    <row r="42" spans="1:30" ht="15" customHeight="1" x14ac:dyDescent="0.2">
      <c r="A42" s="122" t="s">
        <v>178</v>
      </c>
      <c r="B42" s="138" t="s">
        <v>79</v>
      </c>
      <c r="C42" s="139">
        <v>33</v>
      </c>
      <c r="D42" s="139"/>
      <c r="E42" s="139">
        <v>-6</v>
      </c>
      <c r="F42" s="139">
        <v>12</v>
      </c>
      <c r="G42" s="139">
        <v>0</v>
      </c>
      <c r="H42" s="139">
        <v>-33</v>
      </c>
      <c r="I42" s="139">
        <v>10</v>
      </c>
      <c r="J42" s="139">
        <v>-1</v>
      </c>
      <c r="K42" s="139">
        <v>28</v>
      </c>
      <c r="L42" s="139">
        <v>-4</v>
      </c>
      <c r="M42" s="139">
        <v>11</v>
      </c>
      <c r="N42" s="139">
        <v>10</v>
      </c>
      <c r="O42" s="139">
        <v>9</v>
      </c>
      <c r="P42" s="139">
        <v>-5</v>
      </c>
      <c r="Q42" s="139">
        <v>-3</v>
      </c>
      <c r="R42" s="139">
        <v>1</v>
      </c>
      <c r="S42" s="139">
        <v>2</v>
      </c>
      <c r="T42" s="139">
        <v>-1</v>
      </c>
      <c r="U42" s="139">
        <v>2</v>
      </c>
      <c r="V42" s="139">
        <v>1</v>
      </c>
      <c r="W42" s="140">
        <v>0</v>
      </c>
      <c r="X42" s="95"/>
    </row>
    <row r="43" spans="1:30" ht="15" customHeight="1" x14ac:dyDescent="0.2">
      <c r="A43" s="122" t="s">
        <v>179</v>
      </c>
      <c r="B43" s="138" t="s">
        <v>80</v>
      </c>
      <c r="C43" s="139">
        <v>1764</v>
      </c>
      <c r="D43" s="139"/>
      <c r="E43" s="139">
        <v>112</v>
      </c>
      <c r="F43" s="139">
        <v>114</v>
      </c>
      <c r="G43" s="139">
        <v>61</v>
      </c>
      <c r="H43" s="139">
        <v>157</v>
      </c>
      <c r="I43" s="139">
        <v>567</v>
      </c>
      <c r="J43" s="139">
        <v>90</v>
      </c>
      <c r="K43" s="139">
        <v>115</v>
      </c>
      <c r="L43" s="139">
        <v>95</v>
      </c>
      <c r="M43" s="139">
        <v>56</v>
      </c>
      <c r="N43" s="139">
        <v>80</v>
      </c>
      <c r="O43" s="139">
        <v>81</v>
      </c>
      <c r="P43" s="139">
        <v>62</v>
      </c>
      <c r="Q43" s="139">
        <v>82</v>
      </c>
      <c r="R43" s="139">
        <v>61</v>
      </c>
      <c r="S43" s="139">
        <v>19</v>
      </c>
      <c r="T43" s="139">
        <v>3</v>
      </c>
      <c r="U43" s="139">
        <v>8</v>
      </c>
      <c r="V43" s="139">
        <v>-3</v>
      </c>
      <c r="W43" s="140">
        <v>4</v>
      </c>
      <c r="X43" s="95"/>
    </row>
    <row r="44" spans="1:30" ht="15" customHeight="1" x14ac:dyDescent="0.2">
      <c r="A44" s="142" t="s">
        <v>180</v>
      </c>
      <c r="B44" s="138" t="s">
        <v>81</v>
      </c>
      <c r="C44" s="143">
        <v>18</v>
      </c>
      <c r="D44" s="143"/>
      <c r="E44" s="143">
        <v>3</v>
      </c>
      <c r="F44" s="143">
        <v>-7</v>
      </c>
      <c r="G44" s="143">
        <v>-1</v>
      </c>
      <c r="H44" s="143">
        <v>-34</v>
      </c>
      <c r="I44" s="143">
        <v>-1</v>
      </c>
      <c r="J44" s="143">
        <v>-3</v>
      </c>
      <c r="K44" s="143">
        <v>7</v>
      </c>
      <c r="L44" s="143">
        <v>7</v>
      </c>
      <c r="M44" s="143">
        <v>15</v>
      </c>
      <c r="N44" s="143">
        <v>14</v>
      </c>
      <c r="O44" s="143">
        <v>2</v>
      </c>
      <c r="P44" s="143">
        <v>4</v>
      </c>
      <c r="Q44" s="143">
        <v>5</v>
      </c>
      <c r="R44" s="143">
        <v>0</v>
      </c>
      <c r="S44" s="143">
        <v>0</v>
      </c>
      <c r="T44" s="143">
        <v>3</v>
      </c>
      <c r="U44" s="143">
        <v>4</v>
      </c>
      <c r="V44" s="143">
        <v>0</v>
      </c>
      <c r="W44" s="144">
        <v>0</v>
      </c>
      <c r="X44" s="95"/>
    </row>
    <row r="45" spans="1:30" x14ac:dyDescent="0.2">
      <c r="B45" s="145"/>
      <c r="C45" s="95"/>
      <c r="D45" s="95"/>
      <c r="E45" s="95"/>
      <c r="F45" s="95"/>
      <c r="G45" s="95"/>
      <c r="H45" s="95"/>
      <c r="I45" s="95"/>
      <c r="J45" s="95"/>
      <c r="K45" s="95"/>
      <c r="L45" s="95"/>
      <c r="M45" s="95"/>
      <c r="N45" s="95"/>
      <c r="O45" s="95"/>
      <c r="P45" s="95"/>
      <c r="Q45" s="95"/>
      <c r="R45" s="95"/>
      <c r="S45" s="95"/>
      <c r="T45" s="95"/>
      <c r="U45" s="95"/>
      <c r="V45" s="95"/>
      <c r="W45" s="95"/>
    </row>
    <row r="46" spans="1:30" s="95" customFormat="1" ht="15.75" x14ac:dyDescent="0.2">
      <c r="A46" s="122"/>
      <c r="B46" s="123"/>
      <c r="C46" s="146" t="s">
        <v>302</v>
      </c>
      <c r="D46" s="124"/>
      <c r="E46" s="124"/>
      <c r="F46" s="124"/>
      <c r="G46" s="124"/>
      <c r="H46" s="124"/>
      <c r="I46" s="124"/>
      <c r="J46" s="125"/>
      <c r="K46" s="125"/>
      <c r="L46" s="126"/>
      <c r="M46" s="25"/>
      <c r="N46" s="127"/>
      <c r="O46" s="127"/>
      <c r="P46" s="127"/>
      <c r="Q46" s="25"/>
      <c r="R46" s="25"/>
      <c r="S46" s="25"/>
      <c r="T46" s="25"/>
      <c r="U46" s="25"/>
      <c r="V46" s="25"/>
      <c r="W46" s="128"/>
      <c r="X46" s="25"/>
      <c r="Y46" s="25"/>
      <c r="Z46" s="25"/>
      <c r="AA46" s="25"/>
      <c r="AB46" s="25"/>
      <c r="AC46" s="25"/>
      <c r="AD46" s="25"/>
    </row>
    <row r="47" spans="1:30" s="95" customFormat="1" ht="18" customHeight="1" x14ac:dyDescent="0.2">
      <c r="A47" s="250" t="s">
        <v>201</v>
      </c>
      <c r="B47" s="251"/>
      <c r="C47" s="255" t="s">
        <v>34</v>
      </c>
      <c r="D47" s="129"/>
      <c r="E47" s="229" t="s">
        <v>1</v>
      </c>
      <c r="F47" s="229"/>
      <c r="G47" s="229"/>
      <c r="H47" s="229"/>
      <c r="I47" s="229"/>
      <c r="J47" s="229"/>
      <c r="K47" s="229"/>
      <c r="L47" s="229"/>
      <c r="M47" s="229"/>
      <c r="N47" s="229"/>
      <c r="O47" s="229"/>
      <c r="P47" s="229"/>
      <c r="Q47" s="229"/>
      <c r="R47" s="229"/>
      <c r="S47" s="229"/>
      <c r="T47" s="229"/>
      <c r="U47" s="229"/>
      <c r="V47" s="229"/>
      <c r="W47" s="230"/>
      <c r="X47" s="25"/>
      <c r="Y47" s="25"/>
      <c r="Z47" s="25"/>
      <c r="AA47" s="25"/>
      <c r="AB47" s="25"/>
      <c r="AC47" s="25"/>
      <c r="AD47" s="25"/>
    </row>
    <row r="48" spans="1:30" s="95" customFormat="1" ht="18" customHeight="1" x14ac:dyDescent="0.2">
      <c r="A48" s="252"/>
      <c r="B48" s="251"/>
      <c r="C48" s="256"/>
      <c r="E48" s="229" t="s">
        <v>63</v>
      </c>
      <c r="F48" s="229"/>
      <c r="G48" s="229"/>
      <c r="H48" s="229"/>
      <c r="I48" s="229"/>
      <c r="J48" s="229"/>
      <c r="K48" s="229"/>
      <c r="L48" s="229"/>
      <c r="M48" s="229"/>
      <c r="N48" s="229"/>
      <c r="O48" s="229"/>
      <c r="P48" s="229"/>
      <c r="Q48" s="229"/>
      <c r="R48" s="229"/>
      <c r="S48" s="229"/>
      <c r="T48" s="229"/>
      <c r="U48" s="229"/>
      <c r="V48" s="229"/>
      <c r="W48" s="230"/>
      <c r="X48" s="25"/>
      <c r="Y48" s="25"/>
      <c r="Z48" s="25"/>
      <c r="AA48" s="25"/>
      <c r="AB48" s="25"/>
      <c r="AC48" s="25"/>
      <c r="AD48" s="25"/>
    </row>
    <row r="49" spans="1:30" s="95" customFormat="1" ht="18" customHeight="1" x14ac:dyDescent="0.2">
      <c r="A49" s="253"/>
      <c r="B49" s="254"/>
      <c r="C49" s="257"/>
      <c r="D49" s="130"/>
      <c r="E49" s="131" t="s">
        <v>43</v>
      </c>
      <c r="F49" s="131" t="s">
        <v>44</v>
      </c>
      <c r="G49" s="131" t="s">
        <v>45</v>
      </c>
      <c r="H49" s="131" t="s">
        <v>46</v>
      </c>
      <c r="I49" s="131" t="s">
        <v>47</v>
      </c>
      <c r="J49" s="131" t="s">
        <v>48</v>
      </c>
      <c r="K49" s="131" t="s">
        <v>49</v>
      </c>
      <c r="L49" s="132" t="s">
        <v>50</v>
      </c>
      <c r="M49" s="131" t="s">
        <v>51</v>
      </c>
      <c r="N49" s="131" t="s">
        <v>52</v>
      </c>
      <c r="O49" s="131" t="s">
        <v>53</v>
      </c>
      <c r="P49" s="131" t="s">
        <v>54</v>
      </c>
      <c r="Q49" s="131" t="s">
        <v>55</v>
      </c>
      <c r="R49" s="131" t="s">
        <v>56</v>
      </c>
      <c r="S49" s="131" t="s">
        <v>57</v>
      </c>
      <c r="T49" s="131" t="s">
        <v>58</v>
      </c>
      <c r="U49" s="131" t="s">
        <v>59</v>
      </c>
      <c r="V49" s="131" t="s">
        <v>60</v>
      </c>
      <c r="W49" s="151" t="s">
        <v>42</v>
      </c>
      <c r="X49" s="25"/>
      <c r="Y49" s="25"/>
      <c r="Z49" s="25"/>
      <c r="AA49" s="25"/>
      <c r="AB49" s="25"/>
      <c r="AC49" s="25"/>
      <c r="AD49" s="25"/>
    </row>
    <row r="50" spans="1:30" ht="15" customHeight="1" x14ac:dyDescent="0.2">
      <c r="A50" s="134" t="s">
        <v>133</v>
      </c>
      <c r="B50" s="135" t="s">
        <v>3</v>
      </c>
      <c r="C50" s="136">
        <v>16047</v>
      </c>
      <c r="D50" s="136"/>
      <c r="E50" s="136">
        <v>1261</v>
      </c>
      <c r="F50" s="136">
        <v>704</v>
      </c>
      <c r="G50" s="136">
        <v>527</v>
      </c>
      <c r="H50" s="136">
        <v>2163</v>
      </c>
      <c r="I50" s="136">
        <v>3606</v>
      </c>
      <c r="J50" s="136">
        <v>2242</v>
      </c>
      <c r="K50" s="136">
        <v>1433</v>
      </c>
      <c r="L50" s="136">
        <v>978</v>
      </c>
      <c r="M50" s="136">
        <v>667</v>
      </c>
      <c r="N50" s="136">
        <v>665</v>
      </c>
      <c r="O50" s="136">
        <v>615</v>
      </c>
      <c r="P50" s="136">
        <v>510</v>
      </c>
      <c r="Q50" s="136">
        <v>384</v>
      </c>
      <c r="R50" s="136">
        <v>146</v>
      </c>
      <c r="S50" s="136">
        <v>31</v>
      </c>
      <c r="T50" s="136">
        <v>39</v>
      </c>
      <c r="U50" s="136">
        <v>38</v>
      </c>
      <c r="V50" s="136">
        <v>7</v>
      </c>
      <c r="W50" s="137">
        <v>31</v>
      </c>
    </row>
    <row r="51" spans="1:30" ht="15" customHeight="1" x14ac:dyDescent="0.2">
      <c r="B51" s="135" t="s">
        <v>69</v>
      </c>
      <c r="C51" s="136"/>
      <c r="D51" s="136"/>
      <c r="E51" s="136"/>
      <c r="F51" s="136"/>
      <c r="G51" s="136"/>
      <c r="H51" s="136"/>
      <c r="I51" s="136"/>
      <c r="J51" s="136"/>
      <c r="K51" s="136"/>
      <c r="L51" s="136"/>
      <c r="M51" s="136"/>
      <c r="N51" s="136"/>
      <c r="O51" s="136"/>
      <c r="P51" s="136"/>
      <c r="Q51" s="136"/>
      <c r="R51" s="136"/>
      <c r="S51" s="136"/>
      <c r="T51" s="136"/>
      <c r="U51" s="136"/>
      <c r="V51" s="136"/>
      <c r="W51" s="137"/>
    </row>
    <row r="52" spans="1:30" ht="15" customHeight="1" x14ac:dyDescent="0.2">
      <c r="B52" s="138" t="s">
        <v>203</v>
      </c>
      <c r="C52" s="139">
        <v>200</v>
      </c>
      <c r="D52" s="139"/>
      <c r="E52" s="139">
        <v>101</v>
      </c>
      <c r="F52" s="139">
        <v>23</v>
      </c>
      <c r="G52" s="139">
        <v>5</v>
      </c>
      <c r="H52" s="139">
        <v>-218</v>
      </c>
      <c r="I52" s="139">
        <v>77</v>
      </c>
      <c r="J52" s="139">
        <v>70</v>
      </c>
      <c r="K52" s="139">
        <v>88</v>
      </c>
      <c r="L52" s="139">
        <v>35</v>
      </c>
      <c r="M52" s="139">
        <v>7</v>
      </c>
      <c r="N52" s="139">
        <v>13</v>
      </c>
      <c r="O52" s="139">
        <v>26</v>
      </c>
      <c r="P52" s="139">
        <v>24</v>
      </c>
      <c r="Q52" s="139">
        <v>-25</v>
      </c>
      <c r="R52" s="139">
        <v>-23</v>
      </c>
      <c r="S52" s="139">
        <v>-20</v>
      </c>
      <c r="T52" s="139">
        <v>-10</v>
      </c>
      <c r="U52" s="139">
        <v>8</v>
      </c>
      <c r="V52" s="139">
        <v>4</v>
      </c>
      <c r="W52" s="140">
        <v>15</v>
      </c>
    </row>
    <row r="53" spans="1:30" ht="15" customHeight="1" x14ac:dyDescent="0.2">
      <c r="A53" s="141" t="s">
        <v>168</v>
      </c>
      <c r="B53" s="138" t="s">
        <v>70</v>
      </c>
      <c r="C53" s="139">
        <v>758</v>
      </c>
      <c r="D53" s="139"/>
      <c r="E53" s="139">
        <v>97</v>
      </c>
      <c r="F53" s="139">
        <v>66</v>
      </c>
      <c r="G53" s="139">
        <v>13</v>
      </c>
      <c r="H53" s="139">
        <v>-166</v>
      </c>
      <c r="I53" s="139">
        <v>38</v>
      </c>
      <c r="J53" s="139">
        <v>58</v>
      </c>
      <c r="K53" s="139">
        <v>89</v>
      </c>
      <c r="L53" s="139">
        <v>92</v>
      </c>
      <c r="M53" s="139">
        <v>51</v>
      </c>
      <c r="N53" s="139">
        <v>70</v>
      </c>
      <c r="O53" s="139">
        <v>77</v>
      </c>
      <c r="P53" s="139">
        <v>105</v>
      </c>
      <c r="Q53" s="139">
        <v>91</v>
      </c>
      <c r="R53" s="139">
        <v>42</v>
      </c>
      <c r="S53" s="139">
        <v>11</v>
      </c>
      <c r="T53" s="139">
        <v>7</v>
      </c>
      <c r="U53" s="139">
        <v>14</v>
      </c>
      <c r="V53" s="139">
        <v>4</v>
      </c>
      <c r="W53" s="140">
        <v>-1</v>
      </c>
    </row>
    <row r="54" spans="1:30" ht="15" customHeight="1" x14ac:dyDescent="0.2">
      <c r="A54" s="141" t="s">
        <v>169</v>
      </c>
      <c r="B54" s="138" t="s">
        <v>71</v>
      </c>
      <c r="C54" s="139">
        <v>759</v>
      </c>
      <c r="D54" s="139"/>
      <c r="E54" s="139">
        <v>86</v>
      </c>
      <c r="F54" s="139">
        <v>31</v>
      </c>
      <c r="G54" s="139">
        <v>21</v>
      </c>
      <c r="H54" s="139">
        <v>-35</v>
      </c>
      <c r="I54" s="139">
        <v>-18</v>
      </c>
      <c r="J54" s="139">
        <v>93</v>
      </c>
      <c r="K54" s="139">
        <v>112</v>
      </c>
      <c r="L54" s="139">
        <v>109</v>
      </c>
      <c r="M54" s="139">
        <v>93</v>
      </c>
      <c r="N54" s="139">
        <v>46</v>
      </c>
      <c r="O54" s="139">
        <v>53</v>
      </c>
      <c r="P54" s="139">
        <v>48</v>
      </c>
      <c r="Q54" s="139">
        <v>54</v>
      </c>
      <c r="R54" s="139">
        <v>41</v>
      </c>
      <c r="S54" s="139">
        <v>11</v>
      </c>
      <c r="T54" s="139">
        <v>6</v>
      </c>
      <c r="U54" s="139">
        <v>7</v>
      </c>
      <c r="V54" s="139">
        <v>9</v>
      </c>
      <c r="W54" s="140">
        <v>-8</v>
      </c>
    </row>
    <row r="55" spans="1:30" ht="15" customHeight="1" x14ac:dyDescent="0.2">
      <c r="A55" s="141" t="s">
        <v>170</v>
      </c>
      <c r="B55" s="138" t="s">
        <v>72</v>
      </c>
      <c r="C55" s="139">
        <v>378</v>
      </c>
      <c r="D55" s="139"/>
      <c r="E55" s="139">
        <v>51</v>
      </c>
      <c r="F55" s="139">
        <v>29</v>
      </c>
      <c r="G55" s="139">
        <v>16</v>
      </c>
      <c r="H55" s="139">
        <v>-191</v>
      </c>
      <c r="I55" s="139">
        <v>79</v>
      </c>
      <c r="J55" s="139">
        <v>22</v>
      </c>
      <c r="K55" s="139">
        <v>58</v>
      </c>
      <c r="L55" s="139">
        <v>55</v>
      </c>
      <c r="M55" s="139">
        <v>28</v>
      </c>
      <c r="N55" s="139">
        <v>44</v>
      </c>
      <c r="O55" s="139">
        <v>76</v>
      </c>
      <c r="P55" s="139">
        <v>25</v>
      </c>
      <c r="Q55" s="139">
        <v>50</v>
      </c>
      <c r="R55" s="139">
        <v>31</v>
      </c>
      <c r="S55" s="139">
        <v>13</v>
      </c>
      <c r="T55" s="139">
        <v>-7</v>
      </c>
      <c r="U55" s="139">
        <v>-8</v>
      </c>
      <c r="V55" s="139">
        <v>0</v>
      </c>
      <c r="W55" s="140">
        <v>7</v>
      </c>
    </row>
    <row r="56" spans="1:30" ht="15" customHeight="1" x14ac:dyDescent="0.2">
      <c r="A56" s="141" t="s">
        <v>171</v>
      </c>
      <c r="B56" s="138" t="s">
        <v>17</v>
      </c>
      <c r="C56" s="139">
        <v>951</v>
      </c>
      <c r="D56" s="139"/>
      <c r="E56" s="139">
        <v>95</v>
      </c>
      <c r="F56" s="139">
        <v>48</v>
      </c>
      <c r="G56" s="139">
        <v>14</v>
      </c>
      <c r="H56" s="139">
        <v>154</v>
      </c>
      <c r="I56" s="139">
        <v>-85</v>
      </c>
      <c r="J56" s="139">
        <v>58</v>
      </c>
      <c r="K56" s="139">
        <v>141</v>
      </c>
      <c r="L56" s="139">
        <v>89</v>
      </c>
      <c r="M56" s="139">
        <v>94</v>
      </c>
      <c r="N56" s="139">
        <v>41</v>
      </c>
      <c r="O56" s="139">
        <v>61</v>
      </c>
      <c r="P56" s="139">
        <v>90</v>
      </c>
      <c r="Q56" s="139">
        <v>100</v>
      </c>
      <c r="R56" s="139">
        <v>34</v>
      </c>
      <c r="S56" s="139">
        <v>4</v>
      </c>
      <c r="T56" s="139">
        <v>3</v>
      </c>
      <c r="U56" s="139">
        <v>-3</v>
      </c>
      <c r="V56" s="139">
        <v>5</v>
      </c>
      <c r="W56" s="140">
        <v>8</v>
      </c>
    </row>
    <row r="57" spans="1:30" ht="15" customHeight="1" x14ac:dyDescent="0.2">
      <c r="A57" s="141" t="s">
        <v>172</v>
      </c>
      <c r="B57" s="138" t="s">
        <v>73</v>
      </c>
      <c r="C57" s="139">
        <v>1159</v>
      </c>
      <c r="D57" s="139"/>
      <c r="E57" s="139">
        <v>86</v>
      </c>
      <c r="F57" s="139">
        <v>68</v>
      </c>
      <c r="G57" s="139">
        <v>73</v>
      </c>
      <c r="H57" s="139">
        <v>229</v>
      </c>
      <c r="I57" s="139">
        <v>0</v>
      </c>
      <c r="J57" s="139">
        <v>115</v>
      </c>
      <c r="K57" s="139">
        <v>159</v>
      </c>
      <c r="L57" s="139">
        <v>151</v>
      </c>
      <c r="M57" s="139">
        <v>94</v>
      </c>
      <c r="N57" s="139">
        <v>52</v>
      </c>
      <c r="O57" s="139">
        <v>45</v>
      </c>
      <c r="P57" s="139">
        <v>28</v>
      </c>
      <c r="Q57" s="139">
        <v>13</v>
      </c>
      <c r="R57" s="139">
        <v>4</v>
      </c>
      <c r="S57" s="139">
        <v>9</v>
      </c>
      <c r="T57" s="139">
        <v>5</v>
      </c>
      <c r="U57" s="139">
        <v>-2</v>
      </c>
      <c r="V57" s="139">
        <v>10</v>
      </c>
      <c r="W57" s="140">
        <v>20</v>
      </c>
    </row>
    <row r="58" spans="1:30" ht="15" customHeight="1" x14ac:dyDescent="0.2">
      <c r="A58" s="141" t="s">
        <v>173</v>
      </c>
      <c r="B58" s="138" t="s">
        <v>74</v>
      </c>
      <c r="C58" s="139">
        <v>2920</v>
      </c>
      <c r="D58" s="139"/>
      <c r="E58" s="139">
        <v>302</v>
      </c>
      <c r="F58" s="139">
        <v>100</v>
      </c>
      <c r="G58" s="139">
        <v>96</v>
      </c>
      <c r="H58" s="139">
        <v>234</v>
      </c>
      <c r="I58" s="139">
        <v>512</v>
      </c>
      <c r="J58" s="139">
        <v>483</v>
      </c>
      <c r="K58" s="139">
        <v>406</v>
      </c>
      <c r="L58" s="139">
        <v>260</v>
      </c>
      <c r="M58" s="139">
        <v>125</v>
      </c>
      <c r="N58" s="139">
        <v>120</v>
      </c>
      <c r="O58" s="139">
        <v>97</v>
      </c>
      <c r="P58" s="139">
        <v>51</v>
      </c>
      <c r="Q58" s="139">
        <v>41</v>
      </c>
      <c r="R58" s="139">
        <v>15</v>
      </c>
      <c r="S58" s="139">
        <v>19</v>
      </c>
      <c r="T58" s="139">
        <v>11</v>
      </c>
      <c r="U58" s="139">
        <v>29</v>
      </c>
      <c r="V58" s="139">
        <v>3</v>
      </c>
      <c r="W58" s="140">
        <v>16</v>
      </c>
    </row>
    <row r="59" spans="1:30" ht="15" customHeight="1" x14ac:dyDescent="0.2">
      <c r="B59" s="138" t="s">
        <v>204</v>
      </c>
      <c r="C59" s="139">
        <v>962</v>
      </c>
      <c r="D59" s="139"/>
      <c r="E59" s="139">
        <v>8</v>
      </c>
      <c r="F59" s="139">
        <v>-14</v>
      </c>
      <c r="G59" s="139">
        <v>-16</v>
      </c>
      <c r="H59" s="139">
        <v>1042</v>
      </c>
      <c r="I59" s="139">
        <v>638</v>
      </c>
      <c r="J59" s="139">
        <v>212</v>
      </c>
      <c r="K59" s="139">
        <v>-102</v>
      </c>
      <c r="L59" s="139">
        <v>-142</v>
      </c>
      <c r="M59" s="139">
        <v>-79</v>
      </c>
      <c r="N59" s="139">
        <v>-39</v>
      </c>
      <c r="O59" s="139">
        <v>-31</v>
      </c>
      <c r="P59" s="139">
        <v>-40</v>
      </c>
      <c r="Q59" s="139">
        <v>-69</v>
      </c>
      <c r="R59" s="139">
        <v>-56</v>
      </c>
      <c r="S59" s="139">
        <v>-67</v>
      </c>
      <c r="T59" s="139">
        <v>-38</v>
      </c>
      <c r="U59" s="139">
        <v>-71</v>
      </c>
      <c r="V59" s="139">
        <v>-92</v>
      </c>
      <c r="W59" s="140">
        <v>-82</v>
      </c>
    </row>
    <row r="60" spans="1:30" ht="15" customHeight="1" x14ac:dyDescent="0.2">
      <c r="A60" s="122" t="s">
        <v>174</v>
      </c>
      <c r="B60" s="138" t="s">
        <v>75</v>
      </c>
      <c r="C60" s="139">
        <v>1291</v>
      </c>
      <c r="D60" s="139"/>
      <c r="E60" s="139">
        <v>100</v>
      </c>
      <c r="F60" s="139">
        <v>88</v>
      </c>
      <c r="G60" s="139">
        <v>69</v>
      </c>
      <c r="H60" s="139">
        <v>-290</v>
      </c>
      <c r="I60" s="139">
        <v>216</v>
      </c>
      <c r="J60" s="139">
        <v>213</v>
      </c>
      <c r="K60" s="139">
        <v>156</v>
      </c>
      <c r="L60" s="139">
        <v>134</v>
      </c>
      <c r="M60" s="139">
        <v>89</v>
      </c>
      <c r="N60" s="139">
        <v>136</v>
      </c>
      <c r="O60" s="139">
        <v>108</v>
      </c>
      <c r="P60" s="139">
        <v>100</v>
      </c>
      <c r="Q60" s="139">
        <v>85</v>
      </c>
      <c r="R60" s="139">
        <v>26</v>
      </c>
      <c r="S60" s="139">
        <v>29</v>
      </c>
      <c r="T60" s="139">
        <v>17</v>
      </c>
      <c r="U60" s="139">
        <v>3</v>
      </c>
      <c r="V60" s="139">
        <v>9</v>
      </c>
      <c r="W60" s="140">
        <v>3</v>
      </c>
    </row>
    <row r="61" spans="1:30" ht="15" customHeight="1" x14ac:dyDescent="0.2">
      <c r="A61" s="122" t="s">
        <v>175</v>
      </c>
      <c r="B61" s="138" t="s">
        <v>76</v>
      </c>
      <c r="C61" s="139">
        <v>1017</v>
      </c>
      <c r="D61" s="139"/>
      <c r="E61" s="139">
        <v>152</v>
      </c>
      <c r="F61" s="139">
        <v>104</v>
      </c>
      <c r="G61" s="139">
        <v>66</v>
      </c>
      <c r="H61" s="139">
        <v>-126</v>
      </c>
      <c r="I61" s="139">
        <v>204</v>
      </c>
      <c r="J61" s="139">
        <v>148</v>
      </c>
      <c r="K61" s="139">
        <v>157</v>
      </c>
      <c r="L61" s="139">
        <v>118</v>
      </c>
      <c r="M61" s="139">
        <v>4</v>
      </c>
      <c r="N61" s="139">
        <v>15</v>
      </c>
      <c r="O61" s="139">
        <v>18</v>
      </c>
      <c r="P61" s="139">
        <v>12</v>
      </c>
      <c r="Q61" s="139">
        <v>10</v>
      </c>
      <c r="R61" s="139">
        <v>6</v>
      </c>
      <c r="S61" s="139">
        <v>-1</v>
      </c>
      <c r="T61" s="139">
        <v>5</v>
      </c>
      <c r="U61" s="139">
        <v>32</v>
      </c>
      <c r="V61" s="139">
        <v>46</v>
      </c>
      <c r="W61" s="140">
        <v>47</v>
      </c>
    </row>
    <row r="62" spans="1:30" ht="15" customHeight="1" x14ac:dyDescent="0.2">
      <c r="A62" s="122" t="s">
        <v>176</v>
      </c>
      <c r="B62" s="138" t="s">
        <v>77</v>
      </c>
      <c r="C62" s="139">
        <v>3827</v>
      </c>
      <c r="D62" s="139"/>
      <c r="E62" s="139">
        <v>59</v>
      </c>
      <c r="F62" s="139">
        <v>69</v>
      </c>
      <c r="G62" s="139">
        <v>78</v>
      </c>
      <c r="H62" s="139">
        <v>1332</v>
      </c>
      <c r="I62" s="139">
        <v>1587</v>
      </c>
      <c r="J62" s="139">
        <v>626</v>
      </c>
      <c r="K62" s="139">
        <v>61</v>
      </c>
      <c r="L62" s="139">
        <v>-43</v>
      </c>
      <c r="M62" s="139">
        <v>48</v>
      </c>
      <c r="N62" s="139">
        <v>45</v>
      </c>
      <c r="O62" s="139">
        <v>-1</v>
      </c>
      <c r="P62" s="139">
        <v>-5</v>
      </c>
      <c r="Q62" s="139">
        <v>-36</v>
      </c>
      <c r="R62" s="139">
        <v>-20</v>
      </c>
      <c r="S62" s="139">
        <v>5</v>
      </c>
      <c r="T62" s="139">
        <v>23</v>
      </c>
      <c r="U62" s="139">
        <v>12</v>
      </c>
      <c r="V62" s="139">
        <v>-12</v>
      </c>
      <c r="W62" s="140">
        <v>-1</v>
      </c>
    </row>
    <row r="63" spans="1:30" ht="15" customHeight="1" x14ac:dyDescent="0.2">
      <c r="A63" s="122" t="s">
        <v>177</v>
      </c>
      <c r="B63" s="138" t="s">
        <v>78</v>
      </c>
      <c r="C63" s="139">
        <v>58</v>
      </c>
      <c r="D63" s="139"/>
      <c r="E63" s="139">
        <v>8</v>
      </c>
      <c r="F63" s="139">
        <v>11</v>
      </c>
      <c r="G63" s="139">
        <v>6</v>
      </c>
      <c r="H63" s="139">
        <v>-59</v>
      </c>
      <c r="I63" s="139">
        <v>10</v>
      </c>
      <c r="J63" s="139">
        <v>16</v>
      </c>
      <c r="K63" s="139">
        <v>-1</v>
      </c>
      <c r="L63" s="139">
        <v>8</v>
      </c>
      <c r="M63" s="139">
        <v>8</v>
      </c>
      <c r="N63" s="139">
        <v>23</v>
      </c>
      <c r="O63" s="139">
        <v>3</v>
      </c>
      <c r="P63" s="139">
        <v>14</v>
      </c>
      <c r="Q63" s="139">
        <v>2</v>
      </c>
      <c r="R63" s="139">
        <v>7</v>
      </c>
      <c r="S63" s="139">
        <v>2</v>
      </c>
      <c r="T63" s="139">
        <v>2</v>
      </c>
      <c r="U63" s="139">
        <v>-1</v>
      </c>
      <c r="V63" s="139">
        <v>0</v>
      </c>
      <c r="W63" s="140">
        <v>-1</v>
      </c>
    </row>
    <row r="64" spans="1:30" ht="15" customHeight="1" x14ac:dyDescent="0.2">
      <c r="A64" s="122" t="s">
        <v>178</v>
      </c>
      <c r="B64" s="138" t="s">
        <v>79</v>
      </c>
      <c r="C64" s="139">
        <v>13</v>
      </c>
      <c r="D64" s="139"/>
      <c r="E64" s="139">
        <v>9</v>
      </c>
      <c r="F64" s="139">
        <v>8</v>
      </c>
      <c r="G64" s="139">
        <v>-2</v>
      </c>
      <c r="H64" s="139">
        <v>-60</v>
      </c>
      <c r="I64" s="139">
        <v>6</v>
      </c>
      <c r="J64" s="139">
        <v>7</v>
      </c>
      <c r="K64" s="139">
        <v>26</v>
      </c>
      <c r="L64" s="139">
        <v>-8</v>
      </c>
      <c r="M64" s="139">
        <v>4</v>
      </c>
      <c r="N64" s="139">
        <v>10</v>
      </c>
      <c r="O64" s="139">
        <v>2</v>
      </c>
      <c r="P64" s="139">
        <v>6</v>
      </c>
      <c r="Q64" s="139">
        <v>2</v>
      </c>
      <c r="R64" s="139">
        <v>1</v>
      </c>
      <c r="S64" s="139">
        <v>1</v>
      </c>
      <c r="T64" s="139">
        <v>1</v>
      </c>
      <c r="U64" s="139">
        <v>-2</v>
      </c>
      <c r="V64" s="139">
        <v>1</v>
      </c>
      <c r="W64" s="140">
        <v>1</v>
      </c>
    </row>
    <row r="65" spans="1:30" ht="15" customHeight="1" x14ac:dyDescent="0.2">
      <c r="A65" s="122" t="s">
        <v>179</v>
      </c>
      <c r="B65" s="138" t="s">
        <v>80</v>
      </c>
      <c r="C65" s="139">
        <v>1699</v>
      </c>
      <c r="D65" s="139"/>
      <c r="E65" s="139">
        <v>101</v>
      </c>
      <c r="F65" s="139">
        <v>68</v>
      </c>
      <c r="G65" s="139">
        <v>84</v>
      </c>
      <c r="H65" s="139">
        <v>380</v>
      </c>
      <c r="I65" s="139">
        <v>316</v>
      </c>
      <c r="J65" s="139">
        <v>114</v>
      </c>
      <c r="K65" s="139">
        <v>76</v>
      </c>
      <c r="L65" s="139">
        <v>114</v>
      </c>
      <c r="M65" s="139">
        <v>88</v>
      </c>
      <c r="N65" s="139">
        <v>75</v>
      </c>
      <c r="O65" s="139">
        <v>73</v>
      </c>
      <c r="P65" s="139">
        <v>52</v>
      </c>
      <c r="Q65" s="139">
        <v>54</v>
      </c>
      <c r="R65" s="139">
        <v>35</v>
      </c>
      <c r="S65" s="139">
        <v>13</v>
      </c>
      <c r="T65" s="139">
        <v>10</v>
      </c>
      <c r="U65" s="139">
        <v>19</v>
      </c>
      <c r="V65" s="139">
        <v>20</v>
      </c>
      <c r="W65" s="140">
        <v>7</v>
      </c>
    </row>
    <row r="66" spans="1:30" ht="15" customHeight="1" x14ac:dyDescent="0.2">
      <c r="A66" s="142" t="s">
        <v>180</v>
      </c>
      <c r="B66" s="138" t="s">
        <v>81</v>
      </c>
      <c r="C66" s="143">
        <v>55</v>
      </c>
      <c r="D66" s="143"/>
      <c r="E66" s="143">
        <v>6</v>
      </c>
      <c r="F66" s="143">
        <v>5</v>
      </c>
      <c r="G66" s="143">
        <v>4</v>
      </c>
      <c r="H66" s="143">
        <v>-63</v>
      </c>
      <c r="I66" s="143">
        <v>26</v>
      </c>
      <c r="J66" s="143">
        <v>7</v>
      </c>
      <c r="K66" s="143">
        <v>7</v>
      </c>
      <c r="L66" s="143">
        <v>6</v>
      </c>
      <c r="M66" s="143">
        <v>13</v>
      </c>
      <c r="N66" s="143">
        <v>14</v>
      </c>
      <c r="O66" s="143">
        <v>8</v>
      </c>
      <c r="P66" s="143">
        <v>0</v>
      </c>
      <c r="Q66" s="143">
        <v>12</v>
      </c>
      <c r="R66" s="143">
        <v>3</v>
      </c>
      <c r="S66" s="143">
        <v>2</v>
      </c>
      <c r="T66" s="143">
        <v>4</v>
      </c>
      <c r="U66" s="143">
        <v>1</v>
      </c>
      <c r="V66" s="143">
        <v>0</v>
      </c>
      <c r="W66" s="144">
        <v>0</v>
      </c>
    </row>
    <row r="67" spans="1:30" ht="12" customHeight="1" x14ac:dyDescent="0.2">
      <c r="B67" s="154"/>
      <c r="C67" s="95"/>
      <c r="D67" s="95"/>
      <c r="E67" s="95"/>
      <c r="F67" s="95"/>
      <c r="G67" s="95"/>
      <c r="H67" s="95"/>
      <c r="I67" s="95"/>
      <c r="J67" s="95"/>
      <c r="K67" s="95"/>
      <c r="L67" s="95"/>
      <c r="M67" s="95"/>
      <c r="N67" s="95"/>
      <c r="O67" s="95"/>
      <c r="P67" s="95"/>
      <c r="Q67" s="95"/>
      <c r="R67" s="95"/>
      <c r="S67" s="95"/>
      <c r="T67" s="95"/>
      <c r="U67" s="95"/>
      <c r="V67" s="95"/>
      <c r="W67" s="95"/>
    </row>
    <row r="68" spans="1:30" ht="10.5" customHeight="1" x14ac:dyDescent="0.2">
      <c r="A68" s="148" t="s">
        <v>82</v>
      </c>
      <c r="B68" s="148"/>
    </row>
    <row r="69" spans="1:30" ht="10.5" customHeight="1" x14ac:dyDescent="0.2">
      <c r="A69" s="227" t="s">
        <v>198</v>
      </c>
      <c r="B69" s="227"/>
      <c r="C69" s="227"/>
      <c r="D69" s="227"/>
      <c r="E69" s="227"/>
      <c r="F69" s="227"/>
      <c r="G69" s="227"/>
      <c r="H69" s="227"/>
      <c r="I69" s="227"/>
      <c r="J69" s="101"/>
      <c r="K69" s="101"/>
      <c r="L69" s="101"/>
      <c r="M69" s="101"/>
      <c r="N69" s="101"/>
      <c r="Y69" s="95"/>
      <c r="Z69" s="95"/>
      <c r="AA69" s="95"/>
      <c r="AB69" s="95"/>
      <c r="AC69" s="95"/>
      <c r="AD69" s="95"/>
    </row>
    <row r="70" spans="1:30" x14ac:dyDescent="0.2">
      <c r="A70" s="249" t="s">
        <v>202</v>
      </c>
      <c r="B70" s="249"/>
      <c r="C70" s="249"/>
      <c r="D70" s="249"/>
      <c r="E70" s="249"/>
      <c r="F70" s="249"/>
      <c r="G70" s="249"/>
      <c r="H70" s="249"/>
      <c r="I70" s="249"/>
      <c r="J70" s="149"/>
      <c r="K70" s="149"/>
      <c r="L70" s="149"/>
      <c r="M70" s="149"/>
      <c r="N70" s="149"/>
      <c r="O70" s="149"/>
      <c r="P70" s="149"/>
      <c r="Q70" s="149"/>
      <c r="R70" s="149"/>
      <c r="Y70" s="95"/>
      <c r="Z70" s="95"/>
      <c r="AA70" s="95"/>
      <c r="AB70" s="95"/>
      <c r="AC70" s="95"/>
      <c r="AD70" s="95"/>
    </row>
    <row r="71" spans="1:30" ht="10.5" customHeight="1" x14ac:dyDescent="0.2">
      <c r="A71" s="249"/>
      <c r="B71" s="249"/>
      <c r="C71" s="249"/>
      <c r="D71" s="249"/>
      <c r="E71" s="249"/>
      <c r="F71" s="249"/>
      <c r="G71" s="249"/>
      <c r="H71" s="249"/>
      <c r="I71" s="249"/>
      <c r="Y71" s="95"/>
      <c r="Z71" s="95"/>
      <c r="AA71" s="95"/>
      <c r="AB71" s="95"/>
      <c r="AC71" s="95"/>
      <c r="AD71" s="95"/>
    </row>
    <row r="72" spans="1:30" ht="10.5" customHeight="1" x14ac:dyDescent="0.2">
      <c r="A72" s="249"/>
      <c r="B72" s="249"/>
      <c r="C72" s="249"/>
      <c r="D72" s="249"/>
      <c r="E72" s="249"/>
      <c r="F72" s="249"/>
      <c r="G72" s="249"/>
      <c r="H72" s="249"/>
      <c r="I72" s="249"/>
      <c r="Y72" s="95"/>
      <c r="Z72" s="95"/>
      <c r="AA72" s="95"/>
      <c r="AB72" s="95"/>
      <c r="AC72" s="95"/>
      <c r="AD72" s="95"/>
    </row>
    <row r="73" spans="1:30" ht="10.5" customHeight="1" x14ac:dyDescent="0.2">
      <c r="A73" s="149"/>
      <c r="B73" s="149"/>
      <c r="C73" s="149"/>
      <c r="D73" s="149"/>
      <c r="E73" s="149"/>
      <c r="F73" s="149"/>
      <c r="G73" s="149"/>
      <c r="H73" s="149"/>
      <c r="I73" s="149"/>
      <c r="Y73" s="95"/>
      <c r="Z73" s="95"/>
      <c r="AA73" s="95"/>
      <c r="AB73" s="95"/>
      <c r="AC73" s="95"/>
      <c r="AD73" s="95"/>
    </row>
    <row r="74" spans="1:30" x14ac:dyDescent="0.2">
      <c r="A74" s="227" t="s">
        <v>321</v>
      </c>
      <c r="B74" s="227"/>
      <c r="C74" s="101"/>
    </row>
    <row r="75" spans="1:30" x14ac:dyDescent="0.2">
      <c r="B75" s="25"/>
    </row>
    <row r="76" spans="1:30" x14ac:dyDescent="0.2">
      <c r="B76" s="25"/>
    </row>
    <row r="77" spans="1:30" x14ac:dyDescent="0.2">
      <c r="B77" s="25"/>
    </row>
    <row r="78" spans="1:30" x14ac:dyDescent="0.2">
      <c r="B78" s="25"/>
      <c r="X78" s="95"/>
    </row>
    <row r="79" spans="1:30" x14ac:dyDescent="0.2">
      <c r="B79" s="25"/>
      <c r="X79" s="95"/>
    </row>
    <row r="80" spans="1:30" x14ac:dyDescent="0.2">
      <c r="B80" s="25"/>
      <c r="X80" s="95"/>
    </row>
    <row r="81" spans="2:24" x14ac:dyDescent="0.2">
      <c r="B81" s="25"/>
      <c r="X81" s="95"/>
    </row>
    <row r="82" spans="2:24" x14ac:dyDescent="0.2">
      <c r="B82" s="25"/>
    </row>
    <row r="83" spans="2:24" x14ac:dyDescent="0.2">
      <c r="B83" s="25"/>
    </row>
    <row r="84" spans="2:24" x14ac:dyDescent="0.2">
      <c r="B84" s="25"/>
    </row>
    <row r="85" spans="2:24" x14ac:dyDescent="0.2">
      <c r="B85" s="25"/>
    </row>
    <row r="86" spans="2:24" x14ac:dyDescent="0.2">
      <c r="B86" s="25"/>
    </row>
    <row r="87" spans="2:24" x14ac:dyDescent="0.2">
      <c r="B87" s="25"/>
    </row>
    <row r="88" spans="2:24" x14ac:dyDescent="0.2">
      <c r="B88" s="25"/>
    </row>
    <row r="89" spans="2:24" x14ac:dyDescent="0.2">
      <c r="B89" s="25"/>
    </row>
    <row r="90" spans="2:24" x14ac:dyDescent="0.2">
      <c r="B90" s="25"/>
    </row>
    <row r="91" spans="2:24" x14ac:dyDescent="0.2">
      <c r="B91" s="25"/>
    </row>
    <row r="92" spans="2:24" x14ac:dyDescent="0.2">
      <c r="B92" s="25"/>
    </row>
    <row r="93" spans="2:24" x14ac:dyDescent="0.2">
      <c r="B93" s="25"/>
    </row>
    <row r="94" spans="2:24" x14ac:dyDescent="0.2">
      <c r="B94" s="25"/>
    </row>
    <row r="95" spans="2:24" x14ac:dyDescent="0.2">
      <c r="B95" s="25"/>
    </row>
    <row r="96" spans="2:24" x14ac:dyDescent="0.2">
      <c r="B96" s="25"/>
    </row>
    <row r="97" spans="2:2" x14ac:dyDescent="0.2">
      <c r="B97" s="25"/>
    </row>
    <row r="98" spans="2:2" x14ac:dyDescent="0.2">
      <c r="B98" s="25"/>
    </row>
    <row r="99" spans="2:2" x14ac:dyDescent="0.2">
      <c r="B99" s="25"/>
    </row>
    <row r="100" spans="2:2" x14ac:dyDescent="0.2">
      <c r="B100" s="25"/>
    </row>
    <row r="101" spans="2:2" x14ac:dyDescent="0.2">
      <c r="B101" s="25"/>
    </row>
    <row r="102" spans="2:2" x14ac:dyDescent="0.2">
      <c r="B102" s="25"/>
    </row>
    <row r="103" spans="2:2" x14ac:dyDescent="0.2">
      <c r="B103" s="25"/>
    </row>
    <row r="104" spans="2:2" x14ac:dyDescent="0.2">
      <c r="B104" s="25"/>
    </row>
    <row r="105" spans="2:2" x14ac:dyDescent="0.2">
      <c r="B105" s="25"/>
    </row>
    <row r="106" spans="2:2" x14ac:dyDescent="0.2">
      <c r="B106" s="25"/>
    </row>
    <row r="107" spans="2:2" x14ac:dyDescent="0.2">
      <c r="B107" s="25"/>
    </row>
    <row r="108" spans="2:2" x14ac:dyDescent="0.2">
      <c r="B108" s="25"/>
    </row>
    <row r="109" spans="2:2" x14ac:dyDescent="0.2">
      <c r="B109" s="25"/>
    </row>
    <row r="110" spans="2:2" x14ac:dyDescent="0.2">
      <c r="B110" s="25"/>
    </row>
    <row r="111" spans="2:2" x14ac:dyDescent="0.2">
      <c r="B111" s="25"/>
    </row>
    <row r="112" spans="2:2" x14ac:dyDescent="0.2">
      <c r="B112" s="25"/>
    </row>
    <row r="113" spans="2:2" x14ac:dyDescent="0.2">
      <c r="B113" s="25"/>
    </row>
    <row r="114" spans="2:2" x14ac:dyDescent="0.2">
      <c r="B114" s="25"/>
    </row>
    <row r="115" spans="2:2" x14ac:dyDescent="0.2">
      <c r="B115" s="25"/>
    </row>
    <row r="116" spans="2:2" x14ac:dyDescent="0.2">
      <c r="B116" s="25"/>
    </row>
    <row r="117" spans="2:2" x14ac:dyDescent="0.2">
      <c r="B117" s="25"/>
    </row>
    <row r="118" spans="2:2" x14ac:dyDescent="0.2">
      <c r="B118" s="25"/>
    </row>
    <row r="119" spans="2:2" x14ac:dyDescent="0.2">
      <c r="B119" s="25"/>
    </row>
    <row r="120" spans="2:2" x14ac:dyDescent="0.2">
      <c r="B120" s="25"/>
    </row>
    <row r="121" spans="2:2" x14ac:dyDescent="0.2">
      <c r="B121" s="25"/>
    </row>
    <row r="122" spans="2:2" x14ac:dyDescent="0.2">
      <c r="B122" s="25"/>
    </row>
    <row r="123" spans="2:2" x14ac:dyDescent="0.2">
      <c r="B123" s="25"/>
    </row>
    <row r="124" spans="2:2" x14ac:dyDescent="0.2">
      <c r="B124" s="25"/>
    </row>
    <row r="125" spans="2:2" x14ac:dyDescent="0.2">
      <c r="B125" s="25"/>
    </row>
    <row r="126" spans="2:2" x14ac:dyDescent="0.2">
      <c r="B126" s="25"/>
    </row>
    <row r="127" spans="2:2" x14ac:dyDescent="0.2">
      <c r="B127" s="25"/>
    </row>
    <row r="128" spans="2:2" x14ac:dyDescent="0.2">
      <c r="B128" s="25"/>
    </row>
    <row r="129" spans="2:2" x14ac:dyDescent="0.2">
      <c r="B129" s="25"/>
    </row>
    <row r="130" spans="2:2" x14ac:dyDescent="0.2">
      <c r="B130" s="25"/>
    </row>
    <row r="131" spans="2:2" x14ac:dyDescent="0.2">
      <c r="B131" s="25"/>
    </row>
    <row r="132" spans="2:2" x14ac:dyDescent="0.2">
      <c r="B132" s="25"/>
    </row>
    <row r="133" spans="2:2" x14ac:dyDescent="0.2">
      <c r="B133" s="25"/>
    </row>
    <row r="134" spans="2:2" x14ac:dyDescent="0.2">
      <c r="B134" s="25"/>
    </row>
    <row r="135" spans="2:2" x14ac:dyDescent="0.2">
      <c r="B135" s="25"/>
    </row>
    <row r="136" spans="2:2" x14ac:dyDescent="0.2">
      <c r="B136" s="25"/>
    </row>
    <row r="137" spans="2:2" x14ac:dyDescent="0.2">
      <c r="B137" s="25"/>
    </row>
    <row r="138" spans="2:2" x14ac:dyDescent="0.2">
      <c r="B138" s="25"/>
    </row>
    <row r="139" spans="2:2" x14ac:dyDescent="0.2">
      <c r="B139" s="25"/>
    </row>
    <row r="140" spans="2:2" x14ac:dyDescent="0.2">
      <c r="B140" s="25"/>
    </row>
    <row r="141" spans="2:2" x14ac:dyDescent="0.2">
      <c r="B141" s="25"/>
    </row>
    <row r="142" spans="2:2" x14ac:dyDescent="0.2">
      <c r="B142" s="25"/>
    </row>
    <row r="143" spans="2:2" x14ac:dyDescent="0.2">
      <c r="B143" s="25"/>
    </row>
    <row r="144" spans="2:2" x14ac:dyDescent="0.2">
      <c r="B144" s="25"/>
    </row>
    <row r="145" spans="2:2" x14ac:dyDescent="0.2">
      <c r="B145" s="25"/>
    </row>
    <row r="146" spans="2:2" x14ac:dyDescent="0.2">
      <c r="B146" s="25"/>
    </row>
    <row r="147" spans="2:2" x14ac:dyDescent="0.2">
      <c r="B147" s="25"/>
    </row>
    <row r="148" spans="2:2" x14ac:dyDescent="0.2">
      <c r="B148" s="25"/>
    </row>
    <row r="149" spans="2:2" x14ac:dyDescent="0.2">
      <c r="B149" s="25"/>
    </row>
    <row r="150" spans="2:2" x14ac:dyDescent="0.2">
      <c r="B150" s="25"/>
    </row>
    <row r="151" spans="2:2" x14ac:dyDescent="0.2">
      <c r="B151" s="25"/>
    </row>
    <row r="152" spans="2:2" x14ac:dyDescent="0.2">
      <c r="B152" s="25"/>
    </row>
    <row r="153" spans="2:2" x14ac:dyDescent="0.2">
      <c r="B153" s="25"/>
    </row>
    <row r="154" spans="2:2" x14ac:dyDescent="0.2">
      <c r="B154" s="25"/>
    </row>
    <row r="155" spans="2:2" x14ac:dyDescent="0.2">
      <c r="B155" s="25"/>
    </row>
    <row r="156" spans="2:2" x14ac:dyDescent="0.2">
      <c r="B156" s="25"/>
    </row>
    <row r="157" spans="2:2" x14ac:dyDescent="0.2">
      <c r="B157" s="25"/>
    </row>
    <row r="158" spans="2:2" x14ac:dyDescent="0.2">
      <c r="B158" s="25"/>
    </row>
    <row r="159" spans="2:2" x14ac:dyDescent="0.2">
      <c r="B159" s="25"/>
    </row>
    <row r="160" spans="2:2" x14ac:dyDescent="0.2">
      <c r="B160" s="25"/>
    </row>
    <row r="161" spans="2:2" x14ac:dyDescent="0.2">
      <c r="B161" s="25"/>
    </row>
    <row r="162" spans="2:2" x14ac:dyDescent="0.2">
      <c r="B162" s="25"/>
    </row>
    <row r="163" spans="2:2" x14ac:dyDescent="0.2">
      <c r="B163" s="25"/>
    </row>
    <row r="164" spans="2:2" x14ac:dyDescent="0.2">
      <c r="B164" s="25"/>
    </row>
    <row r="165" spans="2:2" x14ac:dyDescent="0.2">
      <c r="B165" s="25"/>
    </row>
    <row r="166" spans="2:2" x14ac:dyDescent="0.2">
      <c r="B166" s="25"/>
    </row>
    <row r="167" spans="2:2" x14ac:dyDescent="0.2">
      <c r="B167" s="25"/>
    </row>
    <row r="168" spans="2:2" x14ac:dyDescent="0.2">
      <c r="B168" s="25"/>
    </row>
    <row r="169" spans="2:2" x14ac:dyDescent="0.2">
      <c r="B169" s="25"/>
    </row>
    <row r="170" spans="2:2" x14ac:dyDescent="0.2">
      <c r="B170" s="25"/>
    </row>
    <row r="171" spans="2:2" x14ac:dyDescent="0.2">
      <c r="B171" s="25"/>
    </row>
    <row r="172" spans="2:2" x14ac:dyDescent="0.2">
      <c r="B172" s="25"/>
    </row>
    <row r="173" spans="2:2" x14ac:dyDescent="0.2">
      <c r="B173" s="25"/>
    </row>
    <row r="174" spans="2:2" x14ac:dyDescent="0.2">
      <c r="B174" s="25"/>
    </row>
    <row r="175" spans="2:2" x14ac:dyDescent="0.2">
      <c r="B175" s="25"/>
    </row>
    <row r="176" spans="2:2" x14ac:dyDescent="0.2">
      <c r="B176" s="25"/>
    </row>
    <row r="177" spans="2:2" x14ac:dyDescent="0.2">
      <c r="B177" s="25"/>
    </row>
    <row r="178" spans="2:2" x14ac:dyDescent="0.2">
      <c r="B178" s="25"/>
    </row>
    <row r="179" spans="2:2" x14ac:dyDescent="0.2">
      <c r="B179" s="25"/>
    </row>
    <row r="180" spans="2:2" x14ac:dyDescent="0.2">
      <c r="B180" s="25"/>
    </row>
    <row r="181" spans="2:2" x14ac:dyDescent="0.2">
      <c r="B181" s="25"/>
    </row>
    <row r="182" spans="2:2" x14ac:dyDescent="0.2">
      <c r="B182" s="25"/>
    </row>
    <row r="183" spans="2:2" x14ac:dyDescent="0.2">
      <c r="B183" s="25"/>
    </row>
    <row r="184" spans="2:2" x14ac:dyDescent="0.2">
      <c r="B184" s="25"/>
    </row>
    <row r="185" spans="2:2" x14ac:dyDescent="0.2">
      <c r="B185" s="25"/>
    </row>
    <row r="186" spans="2:2" x14ac:dyDescent="0.2">
      <c r="B186" s="25"/>
    </row>
    <row r="187" spans="2:2" x14ac:dyDescent="0.2">
      <c r="B187" s="25"/>
    </row>
    <row r="188" spans="2:2" x14ac:dyDescent="0.2">
      <c r="B188" s="25"/>
    </row>
    <row r="189" spans="2:2" x14ac:dyDescent="0.2">
      <c r="B189" s="25"/>
    </row>
    <row r="190" spans="2:2" x14ac:dyDescent="0.2">
      <c r="B190" s="25"/>
    </row>
    <row r="191" spans="2:2" x14ac:dyDescent="0.2">
      <c r="B191" s="25"/>
    </row>
    <row r="192" spans="2:2" x14ac:dyDescent="0.2">
      <c r="B192" s="25"/>
    </row>
    <row r="193" spans="2:2" x14ac:dyDescent="0.2">
      <c r="B193" s="25"/>
    </row>
    <row r="194" spans="2:2" x14ac:dyDescent="0.2">
      <c r="B194" s="25"/>
    </row>
    <row r="195" spans="2:2" x14ac:dyDescent="0.2">
      <c r="B195" s="25"/>
    </row>
    <row r="196" spans="2:2" x14ac:dyDescent="0.2">
      <c r="B196" s="25"/>
    </row>
    <row r="197" spans="2:2" x14ac:dyDescent="0.2">
      <c r="B197" s="25"/>
    </row>
    <row r="198" spans="2:2" x14ac:dyDescent="0.2">
      <c r="B198" s="25"/>
    </row>
    <row r="199" spans="2:2" x14ac:dyDescent="0.2">
      <c r="B199" s="25"/>
    </row>
    <row r="200" spans="2:2" x14ac:dyDescent="0.2">
      <c r="B200" s="25"/>
    </row>
    <row r="201" spans="2:2" x14ac:dyDescent="0.2">
      <c r="B201" s="25"/>
    </row>
    <row r="202" spans="2:2" x14ac:dyDescent="0.2">
      <c r="B202" s="25"/>
    </row>
    <row r="203" spans="2:2" x14ac:dyDescent="0.2">
      <c r="B203" s="25"/>
    </row>
    <row r="204" spans="2:2" x14ac:dyDescent="0.2">
      <c r="B204" s="25"/>
    </row>
    <row r="205" spans="2:2" x14ac:dyDescent="0.2">
      <c r="B205" s="25"/>
    </row>
    <row r="206" spans="2:2" x14ac:dyDescent="0.2">
      <c r="B206" s="25"/>
    </row>
    <row r="207" spans="2:2" x14ac:dyDescent="0.2">
      <c r="B207" s="25"/>
    </row>
    <row r="208" spans="2:2" x14ac:dyDescent="0.2">
      <c r="B208" s="25"/>
    </row>
    <row r="209" spans="2:2" x14ac:dyDescent="0.2">
      <c r="B209" s="25"/>
    </row>
    <row r="210" spans="2:2" x14ac:dyDescent="0.2">
      <c r="B210" s="25"/>
    </row>
    <row r="211" spans="2:2" x14ac:dyDescent="0.2">
      <c r="B211" s="25"/>
    </row>
    <row r="212" spans="2:2" x14ac:dyDescent="0.2">
      <c r="B212" s="25"/>
    </row>
    <row r="213" spans="2:2" x14ac:dyDescent="0.2">
      <c r="B213" s="25"/>
    </row>
    <row r="214" spans="2:2" x14ac:dyDescent="0.2">
      <c r="B214" s="25"/>
    </row>
    <row r="215" spans="2:2" x14ac:dyDescent="0.2">
      <c r="B215" s="25"/>
    </row>
    <row r="216" spans="2:2" x14ac:dyDescent="0.2">
      <c r="B216" s="25"/>
    </row>
    <row r="217" spans="2:2" x14ac:dyDescent="0.2">
      <c r="B217" s="25"/>
    </row>
    <row r="218" spans="2:2" x14ac:dyDescent="0.2">
      <c r="B218" s="25"/>
    </row>
    <row r="219" spans="2:2" x14ac:dyDescent="0.2">
      <c r="B219" s="25"/>
    </row>
    <row r="220" spans="2:2" x14ac:dyDescent="0.2">
      <c r="B220" s="25"/>
    </row>
    <row r="221" spans="2:2" x14ac:dyDescent="0.2">
      <c r="B221" s="25"/>
    </row>
  </sheetData>
  <mergeCells count="23">
    <mergeCell ref="AA36:AC36"/>
    <mergeCell ref="E3:W3"/>
    <mergeCell ref="E4:W4"/>
    <mergeCell ref="Z34:AD34"/>
    <mergeCell ref="AA13:AC13"/>
    <mergeCell ref="Z14:AD14"/>
    <mergeCell ref="Z16:AD16"/>
    <mergeCell ref="Z25:AD25"/>
    <mergeCell ref="A1:I1"/>
    <mergeCell ref="K1:L1"/>
    <mergeCell ref="A70:I72"/>
    <mergeCell ref="A74:B74"/>
    <mergeCell ref="A69:I69"/>
    <mergeCell ref="A3:B5"/>
    <mergeCell ref="C47:C49"/>
    <mergeCell ref="E47:W47"/>
    <mergeCell ref="E48:W48"/>
    <mergeCell ref="C25:C27"/>
    <mergeCell ref="E25:W25"/>
    <mergeCell ref="E26:W26"/>
    <mergeCell ref="A25:B27"/>
    <mergeCell ref="A47:B49"/>
    <mergeCell ref="C3:C5"/>
  </mergeCells>
  <hyperlinks>
    <hyperlink ref="K1" location="Contents!A1" display="back to contents"/>
    <hyperlink ref="AC21" location="'Council 15-16'!A1" display="2015/16"/>
    <hyperlink ref="AB21" location="'Council 14-15'!A1" display="2014/15"/>
    <hyperlink ref="AA21" location="'Council 13-14'!A1" display="2013/14"/>
    <hyperlink ref="AC20" location="'Council 12-13'!A1" display="2012/13"/>
    <hyperlink ref="AB20" location="'Council 11-12'!A1" display="2011/12"/>
    <hyperlink ref="AA20" location="'Council 10-11'!A1" display="2010/11"/>
    <hyperlink ref="AC19" location="'Council 09-10'!A1" display="2009/10"/>
    <hyperlink ref="AB19" location="'Council 08-09'!A1" display="2008/09"/>
    <hyperlink ref="AA19" location="'Council 07-08'!A1" display="2007/08"/>
    <hyperlink ref="AC18" location="'Council 06-07'!A1" display="2006/07"/>
    <hyperlink ref="AB18" location="'Council 05-06'!A1" display="2005/06"/>
    <hyperlink ref="AA18" location="'Council 04-05'!A1" display="2004/05"/>
    <hyperlink ref="AC17" location="'Council 03-04'!A1" display="2003/04"/>
    <hyperlink ref="AB17" location="'Council 02-03'!A1" display="2002/03"/>
    <hyperlink ref="AA17" location="'Council 01-02'!A1" display="2001/02"/>
    <hyperlink ref="AA22" location="'Council 16-17'!A1" display="2016-17"/>
    <hyperlink ref="AB22" location="'Council 17-18'!A1" display="2017-18"/>
    <hyperlink ref="AC22" location="'Council 18-19'!A1" display="2018-19"/>
    <hyperlink ref="AA23" location="'Council 19-20'!A1" display="2019-20"/>
    <hyperlink ref="AA32" location="'NHS Board 19-20'!A1" display="2019-20"/>
    <hyperlink ref="AC31" location="'NHS Board 18-19'!A1" display="2018-19"/>
    <hyperlink ref="AB31" location="'NHS Board 17-18'!A1" display="2017-18"/>
    <hyperlink ref="AA31" location="'NHS Board 16-17'!A1" display="2016-17"/>
    <hyperlink ref="AC30" location="'NHS Board 15-16'!A1" display="2015-16"/>
    <hyperlink ref="AB30" location="'NHS Board 14-15'!A1" display="2014-15"/>
    <hyperlink ref="AA30" location="'NHS Board 13-14'!A1" display="2013-14"/>
    <hyperlink ref="AC29" location="'NHS Board 12-13'!A1" display="2012-13"/>
    <hyperlink ref="AB29" location="'NHS Board 11-12'!A1" display="2011-12"/>
    <hyperlink ref="AA29" location="'NHS Board 10-11'!A1" display="2010-11"/>
    <hyperlink ref="AA28" location="'NHS Board 07-08'!A1" display="2007-08"/>
    <hyperlink ref="AB28" location="'NHS Board 08-09'!A1" display="2008-09"/>
    <hyperlink ref="AC28" location="'NHS Board 09-10'!A1" display="2009-10"/>
    <hyperlink ref="AC27" location="'NHS Board 06-07'!A1" display="2006-07"/>
    <hyperlink ref="AB27" location="'NHS Board 05-06'!A1" display="2005-06"/>
    <hyperlink ref="AA27" location="'NHS Board 04-05'!A1" display="2004-05"/>
    <hyperlink ref="AC26" location="'NHS Board 03-04'!A1" display="2003-04"/>
    <hyperlink ref="AB26" location="'NHS Board 02-03'!A1" display="2002-03"/>
    <hyperlink ref="AA26" location="'NHS Board 01-02'!A1" display="2001-02"/>
    <hyperlink ref="AB35" location="'Migration 18-20'!A1" display="2018-2020 Totals"/>
    <hyperlink ref="AA36" location="'Migration 18-20 as % of MYE'!A1" display="2018-2020 as % of Population"/>
    <hyperlink ref="AB37" location="'Migration 18-20 Chart'!A1" display="Interactive Graph"/>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C893C7"/>
  </sheetPr>
  <dimension ref="A1:AD221"/>
  <sheetViews>
    <sheetView showGridLines="0" workbookViewId="0">
      <selection sqref="A1:I1"/>
    </sheetView>
  </sheetViews>
  <sheetFormatPr defaultRowHeight="15" x14ac:dyDescent="0.2"/>
  <cols>
    <col min="1" max="1" width="11.85546875" style="122" customWidth="1"/>
    <col min="2" max="2" width="24.7109375" style="155" customWidth="1"/>
    <col min="3" max="3" width="11.7109375" style="25" customWidth="1"/>
    <col min="4" max="4" width="5.7109375" style="25" customWidth="1"/>
    <col min="5" max="24" width="9.7109375" style="25" customWidth="1"/>
    <col min="25" max="25" width="9.140625" style="25" customWidth="1"/>
    <col min="26" max="26" width="11.42578125" style="25" customWidth="1"/>
    <col min="27" max="27" width="17.7109375" style="25" customWidth="1"/>
    <col min="28" max="28" width="17.85546875" style="25" customWidth="1"/>
    <col min="29" max="29" width="18.5703125" style="25" customWidth="1"/>
    <col min="30" max="30" width="12" style="25" customWidth="1"/>
    <col min="31" max="16384" width="9.140625" style="25"/>
  </cols>
  <sheetData>
    <row r="1" spans="1:30" ht="18" customHeight="1" x14ac:dyDescent="0.2">
      <c r="A1" s="226" t="s">
        <v>262</v>
      </c>
      <c r="B1" s="226"/>
      <c r="C1" s="226"/>
      <c r="D1" s="226"/>
      <c r="E1" s="226"/>
      <c r="F1" s="226"/>
      <c r="G1" s="226"/>
      <c r="H1" s="226"/>
      <c r="I1" s="226"/>
      <c r="J1" s="120"/>
      <c r="K1" s="228" t="s">
        <v>209</v>
      </c>
      <c r="L1" s="228"/>
      <c r="M1" s="120"/>
      <c r="N1" s="120"/>
    </row>
    <row r="2" spans="1:30" ht="15" customHeight="1" x14ac:dyDescent="0.2">
      <c r="B2" s="123"/>
      <c r="C2" s="124"/>
      <c r="D2" s="124"/>
      <c r="E2" s="124"/>
      <c r="F2" s="124"/>
      <c r="G2" s="124"/>
      <c r="H2" s="124"/>
      <c r="I2" s="124"/>
      <c r="J2" s="125"/>
      <c r="K2" s="125"/>
      <c r="L2" s="126"/>
      <c r="N2" s="127"/>
      <c r="O2" s="127"/>
      <c r="P2" s="127"/>
      <c r="W2" s="128"/>
    </row>
    <row r="3" spans="1:30" ht="18" customHeight="1" x14ac:dyDescent="0.2">
      <c r="A3" s="250" t="s">
        <v>201</v>
      </c>
      <c r="B3" s="251"/>
      <c r="C3" s="255" t="s">
        <v>34</v>
      </c>
      <c r="D3" s="129"/>
      <c r="E3" s="229" t="s">
        <v>2</v>
      </c>
      <c r="F3" s="229"/>
      <c r="G3" s="229"/>
      <c r="H3" s="229"/>
      <c r="I3" s="229"/>
      <c r="J3" s="229"/>
      <c r="K3" s="229"/>
      <c r="L3" s="229"/>
      <c r="M3" s="229"/>
      <c r="N3" s="229"/>
      <c r="O3" s="229"/>
      <c r="P3" s="229"/>
      <c r="Q3" s="229"/>
      <c r="R3" s="229"/>
      <c r="S3" s="229"/>
      <c r="T3" s="229"/>
      <c r="U3" s="229"/>
      <c r="V3" s="229"/>
      <c r="W3" s="230"/>
    </row>
    <row r="4" spans="1:30" s="95" customFormat="1" ht="18" customHeight="1" x14ac:dyDescent="0.2">
      <c r="A4" s="252"/>
      <c r="B4" s="251"/>
      <c r="C4" s="256"/>
      <c r="E4" s="229" t="s">
        <v>63</v>
      </c>
      <c r="F4" s="229"/>
      <c r="G4" s="229"/>
      <c r="H4" s="229"/>
      <c r="I4" s="229"/>
      <c r="J4" s="229"/>
      <c r="K4" s="229"/>
      <c r="L4" s="229"/>
      <c r="M4" s="229"/>
      <c r="N4" s="229"/>
      <c r="O4" s="229"/>
      <c r="P4" s="229"/>
      <c r="Q4" s="229"/>
      <c r="R4" s="229"/>
      <c r="S4" s="229"/>
      <c r="T4" s="229"/>
      <c r="U4" s="229"/>
      <c r="V4" s="229"/>
      <c r="W4" s="230"/>
      <c r="Y4" s="25"/>
      <c r="Z4" s="25"/>
      <c r="AA4" s="25"/>
      <c r="AB4" s="25"/>
      <c r="AC4" s="25"/>
      <c r="AD4" s="25"/>
    </row>
    <row r="5" spans="1:30" s="95" customFormat="1" ht="18" customHeight="1" x14ac:dyDescent="0.2">
      <c r="A5" s="253"/>
      <c r="B5" s="254"/>
      <c r="C5" s="257"/>
      <c r="D5" s="130"/>
      <c r="E5" s="131" t="s">
        <v>43</v>
      </c>
      <c r="F5" s="131" t="s">
        <v>44</v>
      </c>
      <c r="G5" s="131" t="s">
        <v>45</v>
      </c>
      <c r="H5" s="131" t="s">
        <v>46</v>
      </c>
      <c r="I5" s="131" t="s">
        <v>47</v>
      </c>
      <c r="J5" s="131" t="s">
        <v>48</v>
      </c>
      <c r="K5" s="131" t="s">
        <v>49</v>
      </c>
      <c r="L5" s="132" t="s">
        <v>50</v>
      </c>
      <c r="M5" s="131" t="s">
        <v>51</v>
      </c>
      <c r="N5" s="131" t="s">
        <v>52</v>
      </c>
      <c r="O5" s="131" t="s">
        <v>53</v>
      </c>
      <c r="P5" s="131" t="s">
        <v>54</v>
      </c>
      <c r="Q5" s="131" t="s">
        <v>55</v>
      </c>
      <c r="R5" s="131" t="s">
        <v>56</v>
      </c>
      <c r="S5" s="131" t="s">
        <v>57</v>
      </c>
      <c r="T5" s="131" t="s">
        <v>58</v>
      </c>
      <c r="U5" s="131" t="s">
        <v>59</v>
      </c>
      <c r="V5" s="131" t="s">
        <v>60</v>
      </c>
      <c r="W5" s="151" t="s">
        <v>42</v>
      </c>
      <c r="Y5" s="25"/>
      <c r="Z5" s="25"/>
      <c r="AA5" s="25"/>
      <c r="AB5" s="25"/>
      <c r="AC5" s="25"/>
      <c r="AD5" s="25"/>
    </row>
    <row r="6" spans="1:30" ht="15" customHeight="1" x14ac:dyDescent="0.2">
      <c r="A6" s="134" t="s">
        <v>133</v>
      </c>
      <c r="B6" s="135" t="s">
        <v>3</v>
      </c>
      <c r="C6" s="136">
        <v>26409</v>
      </c>
      <c r="D6" s="136"/>
      <c r="E6" s="136">
        <v>2170</v>
      </c>
      <c r="F6" s="136">
        <v>1063</v>
      </c>
      <c r="G6" s="136">
        <v>866</v>
      </c>
      <c r="H6" s="136">
        <v>4159</v>
      </c>
      <c r="I6" s="136">
        <v>6496</v>
      </c>
      <c r="J6" s="136">
        <v>3021</v>
      </c>
      <c r="K6" s="136">
        <v>2253</v>
      </c>
      <c r="L6" s="136">
        <v>1520</v>
      </c>
      <c r="M6" s="136">
        <v>1214</v>
      </c>
      <c r="N6" s="136">
        <v>1010</v>
      </c>
      <c r="O6" s="136">
        <v>870</v>
      </c>
      <c r="P6" s="136">
        <v>639</v>
      </c>
      <c r="Q6" s="136">
        <v>580</v>
      </c>
      <c r="R6" s="136">
        <v>262</v>
      </c>
      <c r="S6" s="136">
        <v>89</v>
      </c>
      <c r="T6" s="136">
        <v>62</v>
      </c>
      <c r="U6" s="136">
        <v>90</v>
      </c>
      <c r="V6" s="136">
        <v>30</v>
      </c>
      <c r="W6" s="137">
        <v>15</v>
      </c>
    </row>
    <row r="7" spans="1:30" ht="15" customHeight="1" x14ac:dyDescent="0.2">
      <c r="B7" s="135" t="s">
        <v>69</v>
      </c>
      <c r="C7" s="136"/>
      <c r="D7" s="136"/>
      <c r="E7" s="136"/>
      <c r="F7" s="136"/>
      <c r="G7" s="136"/>
      <c r="H7" s="136"/>
      <c r="I7" s="136"/>
      <c r="J7" s="136"/>
      <c r="K7" s="136"/>
      <c r="L7" s="136"/>
      <c r="M7" s="136"/>
      <c r="N7" s="136"/>
      <c r="O7" s="136"/>
      <c r="P7" s="136"/>
      <c r="Q7" s="136"/>
      <c r="R7" s="136"/>
      <c r="S7" s="136"/>
      <c r="T7" s="136"/>
      <c r="U7" s="136"/>
      <c r="V7" s="136"/>
      <c r="W7" s="137"/>
    </row>
    <row r="8" spans="1:30" ht="15" customHeight="1" x14ac:dyDescent="0.2">
      <c r="B8" s="138" t="s">
        <v>203</v>
      </c>
      <c r="C8" s="139">
        <v>-71</v>
      </c>
      <c r="D8" s="139"/>
      <c r="E8" s="139">
        <v>79</v>
      </c>
      <c r="F8" s="139">
        <v>-16</v>
      </c>
      <c r="G8" s="139">
        <v>-3</v>
      </c>
      <c r="H8" s="139">
        <v>-293</v>
      </c>
      <c r="I8" s="139">
        <v>65</v>
      </c>
      <c r="J8" s="139">
        <v>-64</v>
      </c>
      <c r="K8" s="139">
        <v>-63</v>
      </c>
      <c r="L8" s="139">
        <v>62</v>
      </c>
      <c r="M8" s="139">
        <v>75</v>
      </c>
      <c r="N8" s="139">
        <v>69</v>
      </c>
      <c r="O8" s="139">
        <v>25</v>
      </c>
      <c r="P8" s="139">
        <v>54</v>
      </c>
      <c r="Q8" s="139">
        <v>7</v>
      </c>
      <c r="R8" s="139">
        <v>-29</v>
      </c>
      <c r="S8" s="139">
        <v>-15</v>
      </c>
      <c r="T8" s="139">
        <v>-22</v>
      </c>
      <c r="U8" s="139">
        <v>-22</v>
      </c>
      <c r="V8" s="139">
        <v>15</v>
      </c>
      <c r="W8" s="140">
        <v>5</v>
      </c>
    </row>
    <row r="9" spans="1:30" ht="15" customHeight="1" x14ac:dyDescent="0.2">
      <c r="A9" s="141" t="s">
        <v>168</v>
      </c>
      <c r="B9" s="138" t="s">
        <v>70</v>
      </c>
      <c r="C9" s="139">
        <v>1282</v>
      </c>
      <c r="D9" s="139"/>
      <c r="E9" s="139">
        <v>223</v>
      </c>
      <c r="F9" s="139">
        <v>150</v>
      </c>
      <c r="G9" s="139">
        <v>111</v>
      </c>
      <c r="H9" s="139">
        <v>-201</v>
      </c>
      <c r="I9" s="139">
        <v>-58</v>
      </c>
      <c r="J9" s="139">
        <v>22</v>
      </c>
      <c r="K9" s="139">
        <v>198</v>
      </c>
      <c r="L9" s="139">
        <v>194</v>
      </c>
      <c r="M9" s="139">
        <v>148</v>
      </c>
      <c r="N9" s="139">
        <v>80</v>
      </c>
      <c r="O9" s="139">
        <v>91</v>
      </c>
      <c r="P9" s="139">
        <v>67</v>
      </c>
      <c r="Q9" s="139">
        <v>134</v>
      </c>
      <c r="R9" s="139">
        <v>41</v>
      </c>
      <c r="S9" s="139">
        <v>42</v>
      </c>
      <c r="T9" s="139">
        <v>32</v>
      </c>
      <c r="U9" s="139">
        <v>-2</v>
      </c>
      <c r="V9" s="139">
        <v>7</v>
      </c>
      <c r="W9" s="140">
        <v>3</v>
      </c>
    </row>
    <row r="10" spans="1:30" ht="15" customHeight="1" x14ac:dyDescent="0.2">
      <c r="A10" s="141" t="s">
        <v>169</v>
      </c>
      <c r="B10" s="138" t="s">
        <v>71</v>
      </c>
      <c r="C10" s="139">
        <v>1302</v>
      </c>
      <c r="D10" s="139"/>
      <c r="E10" s="139">
        <v>156</v>
      </c>
      <c r="F10" s="139">
        <v>92</v>
      </c>
      <c r="G10" s="139">
        <v>54</v>
      </c>
      <c r="H10" s="139">
        <v>-84</v>
      </c>
      <c r="I10" s="139">
        <v>94</v>
      </c>
      <c r="J10" s="139">
        <v>104</v>
      </c>
      <c r="K10" s="139">
        <v>147</v>
      </c>
      <c r="L10" s="139">
        <v>166</v>
      </c>
      <c r="M10" s="139">
        <v>161</v>
      </c>
      <c r="N10" s="139">
        <v>70</v>
      </c>
      <c r="O10" s="139">
        <v>98</v>
      </c>
      <c r="P10" s="139">
        <v>75</v>
      </c>
      <c r="Q10" s="139">
        <v>122</v>
      </c>
      <c r="R10" s="139">
        <v>62</v>
      </c>
      <c r="S10" s="139">
        <v>-1</v>
      </c>
      <c r="T10" s="139">
        <v>17</v>
      </c>
      <c r="U10" s="139">
        <v>0</v>
      </c>
      <c r="V10" s="139">
        <v>-8</v>
      </c>
      <c r="W10" s="140">
        <v>-23</v>
      </c>
    </row>
    <row r="11" spans="1:30" ht="15" customHeight="1" x14ac:dyDescent="0.2">
      <c r="A11" s="141" t="s">
        <v>170</v>
      </c>
      <c r="B11" s="138" t="s">
        <v>72</v>
      </c>
      <c r="C11" s="139">
        <v>810</v>
      </c>
      <c r="D11" s="139"/>
      <c r="E11" s="139">
        <v>78</v>
      </c>
      <c r="F11" s="139">
        <v>52</v>
      </c>
      <c r="G11" s="139">
        <v>46</v>
      </c>
      <c r="H11" s="139">
        <v>-238</v>
      </c>
      <c r="I11" s="139">
        <v>-16</v>
      </c>
      <c r="J11" s="139">
        <v>25</v>
      </c>
      <c r="K11" s="139">
        <v>81</v>
      </c>
      <c r="L11" s="139">
        <v>129</v>
      </c>
      <c r="M11" s="139">
        <v>91</v>
      </c>
      <c r="N11" s="139">
        <v>45</v>
      </c>
      <c r="O11" s="139">
        <v>90</v>
      </c>
      <c r="P11" s="139">
        <v>147</v>
      </c>
      <c r="Q11" s="139">
        <v>158</v>
      </c>
      <c r="R11" s="139">
        <v>62</v>
      </c>
      <c r="S11" s="139">
        <v>32</v>
      </c>
      <c r="T11" s="139">
        <v>1</v>
      </c>
      <c r="U11" s="139">
        <v>18</v>
      </c>
      <c r="V11" s="139">
        <v>9</v>
      </c>
      <c r="W11" s="140">
        <v>0</v>
      </c>
    </row>
    <row r="12" spans="1:30" ht="15" customHeight="1" x14ac:dyDescent="0.2">
      <c r="A12" s="141" t="s">
        <v>171</v>
      </c>
      <c r="B12" s="138" t="s">
        <v>17</v>
      </c>
      <c r="C12" s="139">
        <v>1620</v>
      </c>
      <c r="D12" s="139"/>
      <c r="E12" s="139">
        <v>193</v>
      </c>
      <c r="F12" s="139">
        <v>51</v>
      </c>
      <c r="G12" s="139">
        <v>16</v>
      </c>
      <c r="H12" s="139">
        <v>708</v>
      </c>
      <c r="I12" s="139">
        <v>-330</v>
      </c>
      <c r="J12" s="139">
        <v>-84</v>
      </c>
      <c r="K12" s="139">
        <v>233</v>
      </c>
      <c r="L12" s="139">
        <v>140</v>
      </c>
      <c r="M12" s="139">
        <v>117</v>
      </c>
      <c r="N12" s="139">
        <v>93</v>
      </c>
      <c r="O12" s="139">
        <v>146</v>
      </c>
      <c r="P12" s="139">
        <v>117</v>
      </c>
      <c r="Q12" s="139">
        <v>119</v>
      </c>
      <c r="R12" s="139">
        <v>55</v>
      </c>
      <c r="S12" s="139">
        <v>21</v>
      </c>
      <c r="T12" s="139">
        <v>11</v>
      </c>
      <c r="U12" s="139">
        <v>23</v>
      </c>
      <c r="V12" s="139">
        <v>-18</v>
      </c>
      <c r="W12" s="140">
        <v>9</v>
      </c>
    </row>
    <row r="13" spans="1:30" ht="15" customHeight="1" x14ac:dyDescent="0.2">
      <c r="A13" s="141" t="s">
        <v>172</v>
      </c>
      <c r="B13" s="138" t="s">
        <v>73</v>
      </c>
      <c r="C13" s="139">
        <v>1304</v>
      </c>
      <c r="D13" s="139"/>
      <c r="E13" s="139">
        <v>141</v>
      </c>
      <c r="F13" s="139">
        <v>135</v>
      </c>
      <c r="G13" s="139">
        <v>71</v>
      </c>
      <c r="H13" s="139">
        <v>417</v>
      </c>
      <c r="I13" s="139">
        <v>-192</v>
      </c>
      <c r="J13" s="139">
        <v>-6</v>
      </c>
      <c r="K13" s="139">
        <v>258</v>
      </c>
      <c r="L13" s="139">
        <v>127</v>
      </c>
      <c r="M13" s="139">
        <v>119</v>
      </c>
      <c r="N13" s="139">
        <v>16</v>
      </c>
      <c r="O13" s="139">
        <v>58</v>
      </c>
      <c r="P13" s="139">
        <v>42</v>
      </c>
      <c r="Q13" s="139">
        <v>40</v>
      </c>
      <c r="R13" s="139">
        <v>28</v>
      </c>
      <c r="S13" s="139">
        <v>17</v>
      </c>
      <c r="T13" s="139">
        <v>15</v>
      </c>
      <c r="U13" s="139">
        <v>5</v>
      </c>
      <c r="V13" s="139">
        <v>14</v>
      </c>
      <c r="W13" s="140">
        <v>-1</v>
      </c>
      <c r="Z13" s="27"/>
      <c r="AA13" s="239" t="s">
        <v>68</v>
      </c>
      <c r="AB13" s="239"/>
      <c r="AC13" s="239"/>
      <c r="AD13" s="27"/>
    </row>
    <row r="14" spans="1:30" ht="15" customHeight="1" x14ac:dyDescent="0.2">
      <c r="A14" s="141" t="s">
        <v>173</v>
      </c>
      <c r="B14" s="138" t="s">
        <v>74</v>
      </c>
      <c r="C14" s="139">
        <v>3857</v>
      </c>
      <c r="D14" s="139"/>
      <c r="E14" s="139">
        <v>372</v>
      </c>
      <c r="F14" s="139">
        <v>275</v>
      </c>
      <c r="G14" s="139">
        <v>172</v>
      </c>
      <c r="H14" s="139">
        <v>68</v>
      </c>
      <c r="I14" s="139">
        <v>903</v>
      </c>
      <c r="J14" s="139">
        <v>713</v>
      </c>
      <c r="K14" s="139">
        <v>539</v>
      </c>
      <c r="L14" s="139">
        <v>424</v>
      </c>
      <c r="M14" s="139">
        <v>187</v>
      </c>
      <c r="N14" s="139">
        <v>135</v>
      </c>
      <c r="O14" s="139">
        <v>56</v>
      </c>
      <c r="P14" s="139">
        <v>-48</v>
      </c>
      <c r="Q14" s="139">
        <v>3</v>
      </c>
      <c r="R14" s="139">
        <v>-15</v>
      </c>
      <c r="S14" s="139">
        <v>-20</v>
      </c>
      <c r="T14" s="139">
        <v>19</v>
      </c>
      <c r="U14" s="139">
        <v>23</v>
      </c>
      <c r="V14" s="139">
        <v>25</v>
      </c>
      <c r="W14" s="140">
        <v>26</v>
      </c>
      <c r="Z14" s="240" t="s">
        <v>86</v>
      </c>
      <c r="AA14" s="240"/>
      <c r="AB14" s="240"/>
      <c r="AC14" s="240"/>
      <c r="AD14" s="240"/>
    </row>
    <row r="15" spans="1:30" ht="15" customHeight="1" x14ac:dyDescent="0.2">
      <c r="B15" s="138" t="s">
        <v>204</v>
      </c>
      <c r="C15" s="139">
        <v>2917</v>
      </c>
      <c r="D15" s="139"/>
      <c r="E15" s="139">
        <v>24</v>
      </c>
      <c r="F15" s="139">
        <v>-120</v>
      </c>
      <c r="G15" s="139">
        <v>-113</v>
      </c>
      <c r="H15" s="139">
        <v>1837</v>
      </c>
      <c r="I15" s="139">
        <v>1873</v>
      </c>
      <c r="J15" s="139">
        <v>840</v>
      </c>
      <c r="K15" s="139">
        <v>8</v>
      </c>
      <c r="L15" s="139">
        <v>-306</v>
      </c>
      <c r="M15" s="139">
        <v>-229</v>
      </c>
      <c r="N15" s="139">
        <v>-78</v>
      </c>
      <c r="O15" s="139">
        <v>-77</v>
      </c>
      <c r="P15" s="139">
        <v>-77</v>
      </c>
      <c r="Q15" s="139">
        <v>-143</v>
      </c>
      <c r="R15" s="139">
        <v>-95</v>
      </c>
      <c r="S15" s="139">
        <v>-80</v>
      </c>
      <c r="T15" s="139">
        <v>-80</v>
      </c>
      <c r="U15" s="139">
        <v>-92</v>
      </c>
      <c r="V15" s="139">
        <v>-104</v>
      </c>
      <c r="W15" s="140">
        <v>-71</v>
      </c>
      <c r="Z15" s="28"/>
      <c r="AA15" s="28"/>
      <c r="AB15" s="28"/>
      <c r="AC15" s="28"/>
      <c r="AD15" s="28"/>
    </row>
    <row r="16" spans="1:30" ht="15" customHeight="1" x14ac:dyDescent="0.2">
      <c r="A16" s="122" t="s">
        <v>174</v>
      </c>
      <c r="B16" s="138" t="s">
        <v>75</v>
      </c>
      <c r="C16" s="139">
        <v>2111</v>
      </c>
      <c r="D16" s="139"/>
      <c r="E16" s="139">
        <v>233</v>
      </c>
      <c r="F16" s="139">
        <v>137</v>
      </c>
      <c r="G16" s="139">
        <v>82</v>
      </c>
      <c r="H16" s="139">
        <v>-498</v>
      </c>
      <c r="I16" s="139">
        <v>283</v>
      </c>
      <c r="J16" s="139">
        <v>282</v>
      </c>
      <c r="K16" s="139">
        <v>276</v>
      </c>
      <c r="L16" s="139">
        <v>221</v>
      </c>
      <c r="M16" s="139">
        <v>223</v>
      </c>
      <c r="N16" s="139">
        <v>238</v>
      </c>
      <c r="O16" s="139">
        <v>203</v>
      </c>
      <c r="P16" s="139">
        <v>149</v>
      </c>
      <c r="Q16" s="139">
        <v>117</v>
      </c>
      <c r="R16" s="139">
        <v>29</v>
      </c>
      <c r="S16" s="139">
        <v>23</v>
      </c>
      <c r="T16" s="139">
        <v>28</v>
      </c>
      <c r="U16" s="139">
        <v>46</v>
      </c>
      <c r="V16" s="139">
        <v>32</v>
      </c>
      <c r="W16" s="140">
        <v>7</v>
      </c>
      <c r="Z16" s="241" t="s">
        <v>125</v>
      </c>
      <c r="AA16" s="241"/>
      <c r="AB16" s="241"/>
      <c r="AC16" s="241"/>
      <c r="AD16" s="241"/>
    </row>
    <row r="17" spans="1:30" ht="15" customHeight="1" x14ac:dyDescent="0.2">
      <c r="A17" s="122" t="s">
        <v>175</v>
      </c>
      <c r="B17" s="138" t="s">
        <v>76</v>
      </c>
      <c r="C17" s="139">
        <v>1051</v>
      </c>
      <c r="D17" s="139"/>
      <c r="E17" s="139">
        <v>275</v>
      </c>
      <c r="F17" s="139">
        <v>60</v>
      </c>
      <c r="G17" s="139">
        <v>93</v>
      </c>
      <c r="H17" s="139">
        <v>-171</v>
      </c>
      <c r="I17" s="139">
        <v>75</v>
      </c>
      <c r="J17" s="139">
        <v>127</v>
      </c>
      <c r="K17" s="139">
        <v>130</v>
      </c>
      <c r="L17" s="139">
        <v>142</v>
      </c>
      <c r="M17" s="139">
        <v>94</v>
      </c>
      <c r="N17" s="139">
        <v>29</v>
      </c>
      <c r="O17" s="139">
        <v>26</v>
      </c>
      <c r="P17" s="139">
        <v>19</v>
      </c>
      <c r="Q17" s="139">
        <v>12</v>
      </c>
      <c r="R17" s="139">
        <v>16</v>
      </c>
      <c r="S17" s="139">
        <v>2</v>
      </c>
      <c r="T17" s="139">
        <v>2</v>
      </c>
      <c r="U17" s="139">
        <v>39</v>
      </c>
      <c r="V17" s="139">
        <v>42</v>
      </c>
      <c r="W17" s="140">
        <v>39</v>
      </c>
      <c r="Z17" s="29"/>
      <c r="AA17" s="30" t="s">
        <v>108</v>
      </c>
      <c r="AB17" s="30" t="s">
        <v>109</v>
      </c>
      <c r="AC17" s="30" t="s">
        <v>110</v>
      </c>
      <c r="AD17" s="31"/>
    </row>
    <row r="18" spans="1:30" ht="15" customHeight="1" x14ac:dyDescent="0.2">
      <c r="A18" s="122" t="s">
        <v>176</v>
      </c>
      <c r="B18" s="138" t="s">
        <v>77</v>
      </c>
      <c r="C18" s="139">
        <v>6414</v>
      </c>
      <c r="D18" s="139"/>
      <c r="E18" s="139">
        <v>154</v>
      </c>
      <c r="F18" s="139">
        <v>49</v>
      </c>
      <c r="G18" s="139">
        <v>84</v>
      </c>
      <c r="H18" s="139">
        <v>2284</v>
      </c>
      <c r="I18" s="139">
        <v>2830</v>
      </c>
      <c r="J18" s="139">
        <v>921</v>
      </c>
      <c r="K18" s="139">
        <v>216</v>
      </c>
      <c r="L18" s="139">
        <v>-112</v>
      </c>
      <c r="M18" s="139">
        <v>8</v>
      </c>
      <c r="N18" s="139">
        <v>74</v>
      </c>
      <c r="O18" s="139">
        <v>-15</v>
      </c>
      <c r="P18" s="139">
        <v>-28</v>
      </c>
      <c r="Q18" s="139">
        <v>-97</v>
      </c>
      <c r="R18" s="139">
        <v>38</v>
      </c>
      <c r="S18" s="139">
        <v>-1</v>
      </c>
      <c r="T18" s="139">
        <v>-3</v>
      </c>
      <c r="U18" s="139">
        <v>7</v>
      </c>
      <c r="V18" s="139">
        <v>7</v>
      </c>
      <c r="W18" s="140">
        <v>-2</v>
      </c>
      <c r="Z18" s="29"/>
      <c r="AA18" s="30" t="s">
        <v>111</v>
      </c>
      <c r="AB18" s="30" t="s">
        <v>112</v>
      </c>
      <c r="AC18" s="30" t="s">
        <v>113</v>
      </c>
      <c r="AD18" s="31"/>
    </row>
    <row r="19" spans="1:30" ht="15" customHeight="1" x14ac:dyDescent="0.2">
      <c r="A19" s="122" t="s">
        <v>177</v>
      </c>
      <c r="B19" s="138" t="s">
        <v>78</v>
      </c>
      <c r="C19" s="139">
        <v>95</v>
      </c>
      <c r="D19" s="139"/>
      <c r="E19" s="139">
        <v>18</v>
      </c>
      <c r="F19" s="139">
        <v>19</v>
      </c>
      <c r="G19" s="139">
        <v>8</v>
      </c>
      <c r="H19" s="139">
        <v>-86</v>
      </c>
      <c r="I19" s="139">
        <v>1</v>
      </c>
      <c r="J19" s="139">
        <v>24</v>
      </c>
      <c r="K19" s="139">
        <v>14</v>
      </c>
      <c r="L19" s="139">
        <v>12</v>
      </c>
      <c r="M19" s="139">
        <v>6</v>
      </c>
      <c r="N19" s="139">
        <v>30</v>
      </c>
      <c r="O19" s="139">
        <v>19</v>
      </c>
      <c r="P19" s="139">
        <v>4</v>
      </c>
      <c r="Q19" s="139">
        <v>6</v>
      </c>
      <c r="R19" s="139">
        <v>13</v>
      </c>
      <c r="S19" s="139">
        <v>3</v>
      </c>
      <c r="T19" s="139">
        <v>-1</v>
      </c>
      <c r="U19" s="139">
        <v>6</v>
      </c>
      <c r="V19" s="139">
        <v>-2</v>
      </c>
      <c r="W19" s="140">
        <v>1</v>
      </c>
      <c r="Z19" s="29"/>
      <c r="AA19" s="30" t="s">
        <v>114</v>
      </c>
      <c r="AB19" s="30" t="s">
        <v>115</v>
      </c>
      <c r="AC19" s="30" t="s">
        <v>116</v>
      </c>
      <c r="AD19" s="31"/>
    </row>
    <row r="20" spans="1:30" ht="15" customHeight="1" x14ac:dyDescent="0.2">
      <c r="A20" s="122" t="s">
        <v>178</v>
      </c>
      <c r="B20" s="138" t="s">
        <v>79</v>
      </c>
      <c r="C20" s="139">
        <v>26</v>
      </c>
      <c r="D20" s="139"/>
      <c r="E20" s="139">
        <v>6</v>
      </c>
      <c r="F20" s="139">
        <v>-3</v>
      </c>
      <c r="G20" s="139">
        <v>17</v>
      </c>
      <c r="H20" s="139">
        <v>-96</v>
      </c>
      <c r="I20" s="139">
        <v>24</v>
      </c>
      <c r="J20" s="139">
        <v>29</v>
      </c>
      <c r="K20" s="139">
        <v>-1</v>
      </c>
      <c r="L20" s="139">
        <v>12</v>
      </c>
      <c r="M20" s="139">
        <v>9</v>
      </c>
      <c r="N20" s="139">
        <v>10</v>
      </c>
      <c r="O20" s="139">
        <v>0</v>
      </c>
      <c r="P20" s="139">
        <v>7</v>
      </c>
      <c r="Q20" s="139">
        <v>6</v>
      </c>
      <c r="R20" s="139">
        <v>2</v>
      </c>
      <c r="S20" s="139">
        <v>0</v>
      </c>
      <c r="T20" s="139">
        <v>0</v>
      </c>
      <c r="U20" s="139">
        <v>4</v>
      </c>
      <c r="V20" s="139">
        <v>0</v>
      </c>
      <c r="W20" s="140">
        <v>0</v>
      </c>
      <c r="Z20" s="29"/>
      <c r="AA20" s="30" t="s">
        <v>117</v>
      </c>
      <c r="AB20" s="30" t="s">
        <v>118</v>
      </c>
      <c r="AC20" s="30" t="s">
        <v>119</v>
      </c>
      <c r="AD20" s="31"/>
    </row>
    <row r="21" spans="1:30" ht="15" customHeight="1" x14ac:dyDescent="0.2">
      <c r="A21" s="122" t="s">
        <v>179</v>
      </c>
      <c r="B21" s="138" t="s">
        <v>80</v>
      </c>
      <c r="C21" s="139">
        <v>3668</v>
      </c>
      <c r="D21" s="139"/>
      <c r="E21" s="139">
        <v>202</v>
      </c>
      <c r="F21" s="139">
        <v>166</v>
      </c>
      <c r="G21" s="139">
        <v>218</v>
      </c>
      <c r="H21" s="139">
        <v>624</v>
      </c>
      <c r="I21" s="139">
        <v>987</v>
      </c>
      <c r="J21" s="139">
        <v>79</v>
      </c>
      <c r="K21" s="139">
        <v>194</v>
      </c>
      <c r="L21" s="139">
        <v>289</v>
      </c>
      <c r="M21" s="139">
        <v>195</v>
      </c>
      <c r="N21" s="139">
        <v>181</v>
      </c>
      <c r="O21" s="139">
        <v>139</v>
      </c>
      <c r="P21" s="139">
        <v>111</v>
      </c>
      <c r="Q21" s="139">
        <v>93</v>
      </c>
      <c r="R21" s="139">
        <v>38</v>
      </c>
      <c r="S21" s="139">
        <v>61</v>
      </c>
      <c r="T21" s="139">
        <v>35</v>
      </c>
      <c r="U21" s="139">
        <v>34</v>
      </c>
      <c r="V21" s="139">
        <v>5</v>
      </c>
      <c r="W21" s="140">
        <v>17</v>
      </c>
      <c r="Z21" s="29"/>
      <c r="AA21" s="30" t="s">
        <v>120</v>
      </c>
      <c r="AB21" s="30" t="s">
        <v>121</v>
      </c>
      <c r="AC21" s="30" t="s">
        <v>122</v>
      </c>
      <c r="AD21" s="31"/>
    </row>
    <row r="22" spans="1:30" ht="15" customHeight="1" x14ac:dyDescent="0.2">
      <c r="A22" s="142" t="s">
        <v>180</v>
      </c>
      <c r="B22" s="138" t="s">
        <v>81</v>
      </c>
      <c r="C22" s="143">
        <v>23</v>
      </c>
      <c r="D22" s="143"/>
      <c r="E22" s="143">
        <v>16</v>
      </c>
      <c r="F22" s="143">
        <v>16</v>
      </c>
      <c r="G22" s="143">
        <v>10</v>
      </c>
      <c r="H22" s="143">
        <v>-112</v>
      </c>
      <c r="I22" s="143">
        <v>-43</v>
      </c>
      <c r="J22" s="143">
        <v>9</v>
      </c>
      <c r="K22" s="143">
        <v>23</v>
      </c>
      <c r="L22" s="143">
        <v>20</v>
      </c>
      <c r="M22" s="143">
        <v>10</v>
      </c>
      <c r="N22" s="143">
        <v>18</v>
      </c>
      <c r="O22" s="143">
        <v>11</v>
      </c>
      <c r="P22" s="143">
        <v>0</v>
      </c>
      <c r="Q22" s="143">
        <v>3</v>
      </c>
      <c r="R22" s="143">
        <v>17</v>
      </c>
      <c r="S22" s="143">
        <v>5</v>
      </c>
      <c r="T22" s="143">
        <v>8</v>
      </c>
      <c r="U22" s="143">
        <v>1</v>
      </c>
      <c r="V22" s="143">
        <v>6</v>
      </c>
      <c r="W22" s="144">
        <v>5</v>
      </c>
      <c r="Z22" s="29"/>
      <c r="AA22" s="30" t="s">
        <v>124</v>
      </c>
      <c r="AB22" s="30" t="s">
        <v>128</v>
      </c>
      <c r="AC22" s="30" t="s">
        <v>214</v>
      </c>
      <c r="AD22" s="31"/>
    </row>
    <row r="23" spans="1:30" ht="15" customHeight="1" x14ac:dyDescent="0.2">
      <c r="B23" s="145"/>
      <c r="C23" s="95"/>
      <c r="D23" s="95"/>
      <c r="E23" s="95"/>
      <c r="F23" s="95"/>
      <c r="G23" s="95"/>
      <c r="H23" s="95"/>
      <c r="I23" s="95"/>
      <c r="J23" s="95"/>
      <c r="K23" s="95"/>
      <c r="L23" s="95"/>
      <c r="M23" s="95"/>
      <c r="N23" s="95"/>
      <c r="O23" s="95"/>
      <c r="P23" s="95"/>
      <c r="Q23" s="95"/>
      <c r="R23" s="95"/>
      <c r="S23" s="95"/>
      <c r="T23" s="95"/>
      <c r="U23" s="95"/>
      <c r="V23" s="95"/>
      <c r="W23" s="95"/>
      <c r="Z23" s="29"/>
      <c r="AA23" s="30" t="s">
        <v>325</v>
      </c>
      <c r="AB23" s="31"/>
      <c r="AC23" s="31"/>
      <c r="AD23" s="31"/>
    </row>
    <row r="24" spans="1:30" s="95" customFormat="1" ht="18" customHeight="1" x14ac:dyDescent="0.2">
      <c r="A24" s="122"/>
      <c r="B24" s="123"/>
      <c r="C24" s="146" t="s">
        <v>303</v>
      </c>
      <c r="D24" s="124"/>
      <c r="E24" s="124"/>
      <c r="F24" s="124"/>
      <c r="G24" s="124"/>
      <c r="H24" s="124"/>
      <c r="I24" s="124"/>
      <c r="J24" s="125"/>
      <c r="K24" s="125"/>
      <c r="L24" s="126"/>
      <c r="M24" s="25"/>
      <c r="N24" s="127"/>
      <c r="O24" s="127"/>
      <c r="P24" s="127"/>
      <c r="Q24" s="25"/>
      <c r="R24" s="25"/>
      <c r="S24" s="25"/>
      <c r="T24" s="25"/>
      <c r="U24" s="25"/>
      <c r="V24" s="25"/>
      <c r="W24" s="128"/>
      <c r="X24" s="25"/>
      <c r="Y24" s="25"/>
      <c r="Z24" s="32"/>
      <c r="AA24" s="32"/>
      <c r="AB24" s="32"/>
      <c r="AC24" s="32"/>
      <c r="AD24" s="32"/>
    </row>
    <row r="25" spans="1:30" s="95" customFormat="1" ht="18" customHeight="1" x14ac:dyDescent="0.2">
      <c r="A25" s="250" t="s">
        <v>201</v>
      </c>
      <c r="B25" s="251"/>
      <c r="C25" s="258" t="s">
        <v>34</v>
      </c>
      <c r="D25" s="129"/>
      <c r="E25" s="229" t="s">
        <v>0</v>
      </c>
      <c r="F25" s="229"/>
      <c r="G25" s="229"/>
      <c r="H25" s="229"/>
      <c r="I25" s="229"/>
      <c r="J25" s="229"/>
      <c r="K25" s="229"/>
      <c r="L25" s="229"/>
      <c r="M25" s="229"/>
      <c r="N25" s="229"/>
      <c r="O25" s="229"/>
      <c r="P25" s="229"/>
      <c r="Q25" s="229"/>
      <c r="R25" s="229"/>
      <c r="S25" s="229"/>
      <c r="T25" s="229"/>
      <c r="U25" s="229"/>
      <c r="V25" s="229"/>
      <c r="W25" s="230"/>
      <c r="X25" s="25"/>
      <c r="Y25" s="25"/>
      <c r="Z25" s="241" t="s">
        <v>126</v>
      </c>
      <c r="AA25" s="241"/>
      <c r="AB25" s="241"/>
      <c r="AC25" s="241"/>
      <c r="AD25" s="241"/>
    </row>
    <row r="26" spans="1:30" s="95" customFormat="1" ht="18" customHeight="1" x14ac:dyDescent="0.2">
      <c r="A26" s="252"/>
      <c r="B26" s="251"/>
      <c r="C26" s="259"/>
      <c r="E26" s="229" t="s">
        <v>63</v>
      </c>
      <c r="F26" s="229"/>
      <c r="G26" s="229"/>
      <c r="H26" s="229"/>
      <c r="I26" s="229"/>
      <c r="J26" s="229"/>
      <c r="K26" s="229"/>
      <c r="L26" s="229"/>
      <c r="M26" s="229"/>
      <c r="N26" s="229"/>
      <c r="O26" s="229"/>
      <c r="P26" s="229"/>
      <c r="Q26" s="229"/>
      <c r="R26" s="229"/>
      <c r="S26" s="229"/>
      <c r="T26" s="229"/>
      <c r="U26" s="229"/>
      <c r="V26" s="229"/>
      <c r="W26" s="230"/>
      <c r="X26" s="25"/>
      <c r="Y26" s="25"/>
      <c r="Z26" s="29"/>
      <c r="AA26" s="33" t="s">
        <v>108</v>
      </c>
      <c r="AB26" s="33" t="s">
        <v>109</v>
      </c>
      <c r="AC26" s="33" t="s">
        <v>110</v>
      </c>
      <c r="AD26" s="31"/>
    </row>
    <row r="27" spans="1:30" s="95" customFormat="1" ht="18" customHeight="1" x14ac:dyDescent="0.2">
      <c r="A27" s="253"/>
      <c r="B27" s="254"/>
      <c r="C27" s="260"/>
      <c r="D27" s="130"/>
      <c r="E27" s="131" t="s">
        <v>43</v>
      </c>
      <c r="F27" s="131" t="s">
        <v>44</v>
      </c>
      <c r="G27" s="131" t="s">
        <v>45</v>
      </c>
      <c r="H27" s="131" t="s">
        <v>46</v>
      </c>
      <c r="I27" s="131" t="s">
        <v>47</v>
      </c>
      <c r="J27" s="131" t="s">
        <v>48</v>
      </c>
      <c r="K27" s="131" t="s">
        <v>49</v>
      </c>
      <c r="L27" s="132" t="s">
        <v>50</v>
      </c>
      <c r="M27" s="131" t="s">
        <v>51</v>
      </c>
      <c r="N27" s="131" t="s">
        <v>52</v>
      </c>
      <c r="O27" s="131" t="s">
        <v>53</v>
      </c>
      <c r="P27" s="131" t="s">
        <v>54</v>
      </c>
      <c r="Q27" s="131" t="s">
        <v>55</v>
      </c>
      <c r="R27" s="131" t="s">
        <v>56</v>
      </c>
      <c r="S27" s="131" t="s">
        <v>57</v>
      </c>
      <c r="T27" s="131" t="s">
        <v>58</v>
      </c>
      <c r="U27" s="131" t="s">
        <v>59</v>
      </c>
      <c r="V27" s="131" t="s">
        <v>60</v>
      </c>
      <c r="W27" s="151" t="s">
        <v>42</v>
      </c>
      <c r="X27" s="25"/>
      <c r="Y27" s="25"/>
      <c r="Z27" s="29"/>
      <c r="AA27" s="33" t="s">
        <v>111</v>
      </c>
      <c r="AB27" s="33" t="s">
        <v>112</v>
      </c>
      <c r="AC27" s="33" t="s">
        <v>113</v>
      </c>
      <c r="AD27" s="31"/>
    </row>
    <row r="28" spans="1:30" ht="15" customHeight="1" x14ac:dyDescent="0.2">
      <c r="A28" s="134" t="s">
        <v>133</v>
      </c>
      <c r="B28" s="135" t="s">
        <v>3</v>
      </c>
      <c r="C28" s="136">
        <v>13294</v>
      </c>
      <c r="D28" s="136"/>
      <c r="E28" s="136">
        <v>1171</v>
      </c>
      <c r="F28" s="136">
        <v>477</v>
      </c>
      <c r="G28" s="136">
        <v>484</v>
      </c>
      <c r="H28" s="136">
        <v>1773</v>
      </c>
      <c r="I28" s="136">
        <v>3380</v>
      </c>
      <c r="J28" s="136">
        <v>1577</v>
      </c>
      <c r="K28" s="136">
        <v>1165</v>
      </c>
      <c r="L28" s="136">
        <v>816</v>
      </c>
      <c r="M28" s="136">
        <v>592</v>
      </c>
      <c r="N28" s="136">
        <v>528</v>
      </c>
      <c r="O28" s="136">
        <v>413</v>
      </c>
      <c r="P28" s="136">
        <v>306</v>
      </c>
      <c r="Q28" s="136">
        <v>343</v>
      </c>
      <c r="R28" s="136">
        <v>163</v>
      </c>
      <c r="S28" s="136">
        <v>34</v>
      </c>
      <c r="T28" s="136">
        <v>8</v>
      </c>
      <c r="U28" s="136">
        <v>36</v>
      </c>
      <c r="V28" s="136">
        <v>12</v>
      </c>
      <c r="W28" s="137">
        <v>16</v>
      </c>
      <c r="Z28" s="29"/>
      <c r="AA28" s="33" t="s">
        <v>114</v>
      </c>
      <c r="AB28" s="33" t="s">
        <v>115</v>
      </c>
      <c r="AC28" s="33" t="s">
        <v>116</v>
      </c>
      <c r="AD28" s="31"/>
    </row>
    <row r="29" spans="1:30" ht="15" customHeight="1" x14ac:dyDescent="0.2">
      <c r="B29" s="135" t="s">
        <v>69</v>
      </c>
      <c r="C29" s="136"/>
      <c r="D29" s="136"/>
      <c r="E29" s="136"/>
      <c r="F29" s="136"/>
      <c r="G29" s="136"/>
      <c r="H29" s="136"/>
      <c r="I29" s="136"/>
      <c r="J29" s="136"/>
      <c r="K29" s="136"/>
      <c r="L29" s="136"/>
      <c r="M29" s="136"/>
      <c r="N29" s="136"/>
      <c r="O29" s="136"/>
      <c r="P29" s="136"/>
      <c r="Q29" s="136"/>
      <c r="R29" s="136"/>
      <c r="S29" s="136"/>
      <c r="T29" s="136"/>
      <c r="U29" s="136"/>
      <c r="V29" s="136"/>
      <c r="W29" s="137"/>
      <c r="Z29" s="34"/>
      <c r="AA29" s="33" t="s">
        <v>117</v>
      </c>
      <c r="AB29" s="35" t="s">
        <v>118</v>
      </c>
      <c r="AC29" s="35" t="s">
        <v>119</v>
      </c>
      <c r="AD29" s="31"/>
    </row>
    <row r="30" spans="1:30" ht="15" customHeight="1" x14ac:dyDescent="0.2">
      <c r="B30" s="138" t="s">
        <v>203</v>
      </c>
      <c r="C30" s="139">
        <v>94</v>
      </c>
      <c r="D30" s="139"/>
      <c r="E30" s="139">
        <v>64</v>
      </c>
      <c r="F30" s="139">
        <v>8</v>
      </c>
      <c r="G30" s="139">
        <v>10</v>
      </c>
      <c r="H30" s="139">
        <v>-61</v>
      </c>
      <c r="I30" s="139">
        <v>-10</v>
      </c>
      <c r="J30" s="139">
        <v>-56</v>
      </c>
      <c r="K30" s="139">
        <v>-62</v>
      </c>
      <c r="L30" s="139">
        <v>43</v>
      </c>
      <c r="M30" s="139">
        <v>59</v>
      </c>
      <c r="N30" s="139">
        <v>18</v>
      </c>
      <c r="O30" s="139">
        <v>31</v>
      </c>
      <c r="P30" s="139">
        <v>31</v>
      </c>
      <c r="Q30" s="139">
        <v>19</v>
      </c>
      <c r="R30" s="139">
        <v>3</v>
      </c>
      <c r="S30" s="139">
        <v>-5</v>
      </c>
      <c r="T30" s="139">
        <v>-9</v>
      </c>
      <c r="U30" s="139">
        <v>-10</v>
      </c>
      <c r="V30" s="139">
        <v>11</v>
      </c>
      <c r="W30" s="140">
        <v>10</v>
      </c>
      <c r="Y30" s="95"/>
      <c r="Z30" s="34"/>
      <c r="AA30" s="35" t="s">
        <v>120</v>
      </c>
      <c r="AB30" s="35" t="s">
        <v>121</v>
      </c>
      <c r="AC30" s="35" t="s">
        <v>122</v>
      </c>
      <c r="AD30" s="31"/>
    </row>
    <row r="31" spans="1:30" ht="15" customHeight="1" x14ac:dyDescent="0.2">
      <c r="A31" s="141" t="s">
        <v>168</v>
      </c>
      <c r="B31" s="138" t="s">
        <v>70</v>
      </c>
      <c r="C31" s="139">
        <v>641</v>
      </c>
      <c r="D31" s="139"/>
      <c r="E31" s="139">
        <v>129</v>
      </c>
      <c r="F31" s="139">
        <v>75</v>
      </c>
      <c r="G31" s="139">
        <v>43</v>
      </c>
      <c r="H31" s="139">
        <v>-49</v>
      </c>
      <c r="I31" s="139">
        <v>-97</v>
      </c>
      <c r="J31" s="139">
        <v>44</v>
      </c>
      <c r="K31" s="139">
        <v>82</v>
      </c>
      <c r="L31" s="139">
        <v>82</v>
      </c>
      <c r="M31" s="139">
        <v>82</v>
      </c>
      <c r="N31" s="139">
        <v>37</v>
      </c>
      <c r="O31" s="139">
        <v>43</v>
      </c>
      <c r="P31" s="139">
        <v>37</v>
      </c>
      <c r="Q31" s="139">
        <v>58</v>
      </c>
      <c r="R31" s="139">
        <v>28</v>
      </c>
      <c r="S31" s="139">
        <v>24</v>
      </c>
      <c r="T31" s="139">
        <v>11</v>
      </c>
      <c r="U31" s="139">
        <v>3</v>
      </c>
      <c r="V31" s="139">
        <v>9</v>
      </c>
      <c r="W31" s="140">
        <v>0</v>
      </c>
      <c r="Y31" s="95"/>
      <c r="Z31" s="34"/>
      <c r="AA31" s="35" t="s">
        <v>124</v>
      </c>
      <c r="AB31" s="35" t="s">
        <v>128</v>
      </c>
      <c r="AC31" s="35" t="s">
        <v>214</v>
      </c>
      <c r="AD31" s="31"/>
    </row>
    <row r="32" spans="1:30" ht="15" customHeight="1" x14ac:dyDescent="0.2">
      <c r="A32" s="141" t="s">
        <v>169</v>
      </c>
      <c r="B32" s="138" t="s">
        <v>71</v>
      </c>
      <c r="C32" s="139">
        <v>579</v>
      </c>
      <c r="D32" s="139"/>
      <c r="E32" s="139">
        <v>80</v>
      </c>
      <c r="F32" s="139">
        <v>24</v>
      </c>
      <c r="G32" s="139">
        <v>45</v>
      </c>
      <c r="H32" s="139">
        <v>-65</v>
      </c>
      <c r="I32" s="139">
        <v>40</v>
      </c>
      <c r="J32" s="139">
        <v>41</v>
      </c>
      <c r="K32" s="139">
        <v>56</v>
      </c>
      <c r="L32" s="139">
        <v>94</v>
      </c>
      <c r="M32" s="139">
        <v>69</v>
      </c>
      <c r="N32" s="139">
        <v>21</v>
      </c>
      <c r="O32" s="139">
        <v>29</v>
      </c>
      <c r="P32" s="139">
        <v>39</v>
      </c>
      <c r="Q32" s="139">
        <v>70</v>
      </c>
      <c r="R32" s="139">
        <v>31</v>
      </c>
      <c r="S32" s="139">
        <v>2</v>
      </c>
      <c r="T32" s="139">
        <v>10</v>
      </c>
      <c r="U32" s="139">
        <v>2</v>
      </c>
      <c r="V32" s="139">
        <v>-5</v>
      </c>
      <c r="W32" s="140">
        <v>-4</v>
      </c>
      <c r="Y32" s="95"/>
      <c r="Z32" s="34"/>
      <c r="AA32" s="35" t="s">
        <v>325</v>
      </c>
      <c r="AB32" s="36"/>
      <c r="AC32" s="36"/>
      <c r="AD32" s="36"/>
    </row>
    <row r="33" spans="1:30" ht="15" customHeight="1" x14ac:dyDescent="0.2">
      <c r="A33" s="141" t="s">
        <v>170</v>
      </c>
      <c r="B33" s="138" t="s">
        <v>72</v>
      </c>
      <c r="C33" s="139">
        <v>360</v>
      </c>
      <c r="D33" s="139"/>
      <c r="E33" s="139">
        <v>63</v>
      </c>
      <c r="F33" s="139">
        <v>34</v>
      </c>
      <c r="G33" s="139">
        <v>29</v>
      </c>
      <c r="H33" s="139">
        <v>-103</v>
      </c>
      <c r="I33" s="139">
        <v>-35</v>
      </c>
      <c r="J33" s="139">
        <v>-20</v>
      </c>
      <c r="K33" s="139">
        <v>48</v>
      </c>
      <c r="L33" s="139">
        <v>47</v>
      </c>
      <c r="M33" s="139">
        <v>41</v>
      </c>
      <c r="N33" s="139">
        <v>16</v>
      </c>
      <c r="O33" s="139">
        <v>28</v>
      </c>
      <c r="P33" s="139">
        <v>63</v>
      </c>
      <c r="Q33" s="139">
        <v>89</v>
      </c>
      <c r="R33" s="139">
        <v>40</v>
      </c>
      <c r="S33" s="139">
        <v>22</v>
      </c>
      <c r="T33" s="139">
        <v>0</v>
      </c>
      <c r="U33" s="139">
        <v>4</v>
      </c>
      <c r="V33" s="139">
        <v>-1</v>
      </c>
      <c r="W33" s="140">
        <v>-5</v>
      </c>
      <c r="Y33" s="95"/>
      <c r="Z33" s="32"/>
      <c r="AA33" s="32"/>
      <c r="AB33" s="32"/>
      <c r="AC33" s="32"/>
      <c r="AD33" s="32"/>
    </row>
    <row r="34" spans="1:30" ht="15" customHeight="1" x14ac:dyDescent="0.2">
      <c r="A34" s="141" t="s">
        <v>171</v>
      </c>
      <c r="B34" s="138" t="s">
        <v>17</v>
      </c>
      <c r="C34" s="139">
        <v>751</v>
      </c>
      <c r="D34" s="139"/>
      <c r="E34" s="139">
        <v>94</v>
      </c>
      <c r="F34" s="139">
        <v>8</v>
      </c>
      <c r="G34" s="139">
        <v>-8</v>
      </c>
      <c r="H34" s="139">
        <v>293</v>
      </c>
      <c r="I34" s="139">
        <v>-114</v>
      </c>
      <c r="J34" s="139">
        <v>-39</v>
      </c>
      <c r="K34" s="139">
        <v>110</v>
      </c>
      <c r="L34" s="139">
        <v>74</v>
      </c>
      <c r="M34" s="139">
        <v>27</v>
      </c>
      <c r="N34" s="139">
        <v>56</v>
      </c>
      <c r="O34" s="139">
        <v>68</v>
      </c>
      <c r="P34" s="139">
        <v>57</v>
      </c>
      <c r="Q34" s="139">
        <v>65</v>
      </c>
      <c r="R34" s="139">
        <v>28</v>
      </c>
      <c r="S34" s="139">
        <v>2</v>
      </c>
      <c r="T34" s="139">
        <v>8</v>
      </c>
      <c r="U34" s="139">
        <v>19</v>
      </c>
      <c r="V34" s="139">
        <v>0</v>
      </c>
      <c r="W34" s="140">
        <v>3</v>
      </c>
      <c r="Z34" s="241" t="s">
        <v>127</v>
      </c>
      <c r="AA34" s="241"/>
      <c r="AB34" s="241"/>
      <c r="AC34" s="241"/>
      <c r="AD34" s="241"/>
    </row>
    <row r="35" spans="1:30" ht="15" customHeight="1" x14ac:dyDescent="0.2">
      <c r="A35" s="141" t="s">
        <v>172</v>
      </c>
      <c r="B35" s="138" t="s">
        <v>73</v>
      </c>
      <c r="C35" s="139">
        <v>690</v>
      </c>
      <c r="D35" s="139"/>
      <c r="E35" s="139">
        <v>51</v>
      </c>
      <c r="F35" s="139">
        <v>67</v>
      </c>
      <c r="G35" s="139">
        <v>58</v>
      </c>
      <c r="H35" s="139">
        <v>228</v>
      </c>
      <c r="I35" s="139">
        <v>-44</v>
      </c>
      <c r="J35" s="139">
        <v>-10</v>
      </c>
      <c r="K35" s="139">
        <v>111</v>
      </c>
      <c r="L35" s="139">
        <v>38</v>
      </c>
      <c r="M35" s="139">
        <v>77</v>
      </c>
      <c r="N35" s="139">
        <v>-2</v>
      </c>
      <c r="O35" s="139">
        <v>39</v>
      </c>
      <c r="P35" s="139">
        <v>27</v>
      </c>
      <c r="Q35" s="139">
        <v>21</v>
      </c>
      <c r="R35" s="139">
        <v>17</v>
      </c>
      <c r="S35" s="139">
        <v>6</v>
      </c>
      <c r="T35" s="139">
        <v>-8</v>
      </c>
      <c r="U35" s="139">
        <v>10</v>
      </c>
      <c r="V35" s="139">
        <v>3</v>
      </c>
      <c r="W35" s="140">
        <v>1</v>
      </c>
      <c r="Z35" s="37"/>
      <c r="AA35" s="38"/>
      <c r="AB35" s="39" t="s">
        <v>323</v>
      </c>
      <c r="AC35" s="37"/>
      <c r="AD35" s="39"/>
    </row>
    <row r="36" spans="1:30" ht="15" customHeight="1" x14ac:dyDescent="0.2">
      <c r="A36" s="141" t="s">
        <v>173</v>
      </c>
      <c r="B36" s="138" t="s">
        <v>74</v>
      </c>
      <c r="C36" s="139">
        <v>2015</v>
      </c>
      <c r="D36" s="139"/>
      <c r="E36" s="139">
        <v>182</v>
      </c>
      <c r="F36" s="139">
        <v>133</v>
      </c>
      <c r="G36" s="139">
        <v>97</v>
      </c>
      <c r="H36" s="139">
        <v>-21</v>
      </c>
      <c r="I36" s="139">
        <v>513</v>
      </c>
      <c r="J36" s="139">
        <v>411</v>
      </c>
      <c r="K36" s="139">
        <v>299</v>
      </c>
      <c r="L36" s="139">
        <v>226</v>
      </c>
      <c r="M36" s="139">
        <v>87</v>
      </c>
      <c r="N36" s="139">
        <v>92</v>
      </c>
      <c r="O36" s="139">
        <v>44</v>
      </c>
      <c r="P36" s="139">
        <v>-26</v>
      </c>
      <c r="Q36" s="139">
        <v>-1</v>
      </c>
      <c r="R36" s="139">
        <v>-27</v>
      </c>
      <c r="S36" s="139">
        <v>-7</v>
      </c>
      <c r="T36" s="139">
        <v>-6</v>
      </c>
      <c r="U36" s="139">
        <v>5</v>
      </c>
      <c r="V36" s="139">
        <v>3</v>
      </c>
      <c r="W36" s="140">
        <v>11</v>
      </c>
      <c r="Z36" s="39"/>
      <c r="AA36" s="243" t="s">
        <v>324</v>
      </c>
      <c r="AB36" s="243"/>
      <c r="AC36" s="243"/>
      <c r="AD36" s="38"/>
    </row>
    <row r="37" spans="1:30" ht="15" customHeight="1" x14ac:dyDescent="0.2">
      <c r="B37" s="138" t="s">
        <v>204</v>
      </c>
      <c r="C37" s="139">
        <v>1921</v>
      </c>
      <c r="D37" s="139"/>
      <c r="E37" s="139">
        <v>16</v>
      </c>
      <c r="F37" s="139">
        <v>-79</v>
      </c>
      <c r="G37" s="139">
        <v>-20</v>
      </c>
      <c r="H37" s="139">
        <v>845</v>
      </c>
      <c r="I37" s="139">
        <v>1134</v>
      </c>
      <c r="J37" s="139">
        <v>548</v>
      </c>
      <c r="K37" s="139">
        <v>66</v>
      </c>
      <c r="L37" s="139">
        <v>-91</v>
      </c>
      <c r="M37" s="139">
        <v>-132</v>
      </c>
      <c r="N37" s="139">
        <v>-26</v>
      </c>
      <c r="O37" s="139">
        <v>-42</v>
      </c>
      <c r="P37" s="139">
        <v>-37</v>
      </c>
      <c r="Q37" s="139">
        <v>-63</v>
      </c>
      <c r="R37" s="139">
        <v>-35</v>
      </c>
      <c r="S37" s="139">
        <v>-34</v>
      </c>
      <c r="T37" s="139">
        <v>-39</v>
      </c>
      <c r="U37" s="139">
        <v>-28</v>
      </c>
      <c r="V37" s="139">
        <v>-37</v>
      </c>
      <c r="W37" s="140">
        <v>-25</v>
      </c>
      <c r="Z37" s="38"/>
      <c r="AA37" s="38"/>
      <c r="AB37" s="39" t="s">
        <v>87</v>
      </c>
      <c r="AC37" s="38"/>
    </row>
    <row r="38" spans="1:30" ht="15" customHeight="1" x14ac:dyDescent="0.2">
      <c r="A38" s="122" t="s">
        <v>174</v>
      </c>
      <c r="B38" s="138" t="s">
        <v>75</v>
      </c>
      <c r="C38" s="139">
        <v>1156</v>
      </c>
      <c r="D38" s="139"/>
      <c r="E38" s="139">
        <v>140</v>
      </c>
      <c r="F38" s="139">
        <v>79</v>
      </c>
      <c r="G38" s="139">
        <v>44</v>
      </c>
      <c r="H38" s="139">
        <v>-195</v>
      </c>
      <c r="I38" s="139">
        <v>75</v>
      </c>
      <c r="J38" s="139">
        <v>128</v>
      </c>
      <c r="K38" s="139">
        <v>151</v>
      </c>
      <c r="L38" s="139">
        <v>132</v>
      </c>
      <c r="M38" s="139">
        <v>145</v>
      </c>
      <c r="N38" s="139">
        <v>135</v>
      </c>
      <c r="O38" s="139">
        <v>114</v>
      </c>
      <c r="P38" s="139">
        <v>104</v>
      </c>
      <c r="Q38" s="139">
        <v>50</v>
      </c>
      <c r="R38" s="139">
        <v>21</v>
      </c>
      <c r="S38" s="139">
        <v>5</v>
      </c>
      <c r="T38" s="139">
        <v>5</v>
      </c>
      <c r="U38" s="139">
        <v>21</v>
      </c>
      <c r="V38" s="139">
        <v>2</v>
      </c>
      <c r="W38" s="140">
        <v>0</v>
      </c>
    </row>
    <row r="39" spans="1:30" ht="15" customHeight="1" x14ac:dyDescent="0.2">
      <c r="A39" s="122" t="s">
        <v>175</v>
      </c>
      <c r="B39" s="138" t="s">
        <v>76</v>
      </c>
      <c r="C39" s="139">
        <v>301</v>
      </c>
      <c r="D39" s="139"/>
      <c r="E39" s="139">
        <v>145</v>
      </c>
      <c r="F39" s="139">
        <v>16</v>
      </c>
      <c r="G39" s="139">
        <v>54</v>
      </c>
      <c r="H39" s="139">
        <v>-73</v>
      </c>
      <c r="I39" s="139">
        <v>-7</v>
      </c>
      <c r="J39" s="139">
        <v>-14</v>
      </c>
      <c r="K39" s="139">
        <v>54</v>
      </c>
      <c r="L39" s="139">
        <v>41</v>
      </c>
      <c r="M39" s="139">
        <v>52</v>
      </c>
      <c r="N39" s="139">
        <v>-7</v>
      </c>
      <c r="O39" s="139">
        <v>-8</v>
      </c>
      <c r="P39" s="139">
        <v>-6</v>
      </c>
      <c r="Q39" s="139">
        <v>31</v>
      </c>
      <c r="R39" s="139">
        <v>-17</v>
      </c>
      <c r="S39" s="139">
        <v>3</v>
      </c>
      <c r="T39" s="139">
        <v>-5</v>
      </c>
      <c r="U39" s="139">
        <v>5</v>
      </c>
      <c r="V39" s="139">
        <v>17</v>
      </c>
      <c r="W39" s="140">
        <v>20</v>
      </c>
    </row>
    <row r="40" spans="1:30" ht="15" customHeight="1" x14ac:dyDescent="0.2">
      <c r="A40" s="122" t="s">
        <v>176</v>
      </c>
      <c r="B40" s="138" t="s">
        <v>77</v>
      </c>
      <c r="C40" s="139">
        <v>2836</v>
      </c>
      <c r="D40" s="139"/>
      <c r="E40" s="139">
        <v>79</v>
      </c>
      <c r="F40" s="139">
        <v>1</v>
      </c>
      <c r="G40" s="139">
        <v>13</v>
      </c>
      <c r="H40" s="139">
        <v>859</v>
      </c>
      <c r="I40" s="139">
        <v>1322</v>
      </c>
      <c r="J40" s="139">
        <v>490</v>
      </c>
      <c r="K40" s="139">
        <v>130</v>
      </c>
      <c r="L40" s="139">
        <v>-31</v>
      </c>
      <c r="M40" s="139">
        <v>13</v>
      </c>
      <c r="N40" s="139">
        <v>37</v>
      </c>
      <c r="O40" s="139">
        <v>-18</v>
      </c>
      <c r="P40" s="139">
        <v>-34</v>
      </c>
      <c r="Q40" s="139">
        <v>-54</v>
      </c>
      <c r="R40" s="139">
        <v>33</v>
      </c>
      <c r="S40" s="139">
        <v>-10</v>
      </c>
      <c r="T40" s="139">
        <v>4</v>
      </c>
      <c r="U40" s="139">
        <v>-2</v>
      </c>
      <c r="V40" s="139">
        <v>3</v>
      </c>
      <c r="W40" s="140">
        <v>1</v>
      </c>
    </row>
    <row r="41" spans="1:30" ht="15" customHeight="1" x14ac:dyDescent="0.2">
      <c r="A41" s="122" t="s">
        <v>177</v>
      </c>
      <c r="B41" s="138" t="s">
        <v>78</v>
      </c>
      <c r="C41" s="139">
        <v>44</v>
      </c>
      <c r="D41" s="139"/>
      <c r="E41" s="139">
        <v>1</v>
      </c>
      <c r="F41" s="139">
        <v>13</v>
      </c>
      <c r="G41" s="139">
        <v>-2</v>
      </c>
      <c r="H41" s="139">
        <v>-41</v>
      </c>
      <c r="I41" s="139">
        <v>3</v>
      </c>
      <c r="J41" s="139">
        <v>5</v>
      </c>
      <c r="K41" s="139">
        <v>5</v>
      </c>
      <c r="L41" s="139">
        <v>11</v>
      </c>
      <c r="M41" s="139">
        <v>-6</v>
      </c>
      <c r="N41" s="139">
        <v>22</v>
      </c>
      <c r="O41" s="139">
        <v>5</v>
      </c>
      <c r="P41" s="139">
        <v>12</v>
      </c>
      <c r="Q41" s="139">
        <v>3</v>
      </c>
      <c r="R41" s="139">
        <v>10</v>
      </c>
      <c r="S41" s="139">
        <v>0</v>
      </c>
      <c r="T41" s="139">
        <v>1</v>
      </c>
      <c r="U41" s="139">
        <v>4</v>
      </c>
      <c r="V41" s="139">
        <v>-2</v>
      </c>
      <c r="W41" s="140">
        <v>0</v>
      </c>
      <c r="X41" s="95"/>
    </row>
    <row r="42" spans="1:30" ht="15" customHeight="1" x14ac:dyDescent="0.2">
      <c r="A42" s="122" t="s">
        <v>178</v>
      </c>
      <c r="B42" s="138" t="s">
        <v>79</v>
      </c>
      <c r="C42" s="139">
        <v>57</v>
      </c>
      <c r="D42" s="139"/>
      <c r="E42" s="139">
        <v>3</v>
      </c>
      <c r="F42" s="139">
        <v>2</v>
      </c>
      <c r="G42" s="139">
        <v>12</v>
      </c>
      <c r="H42" s="139">
        <v>-25</v>
      </c>
      <c r="I42" s="139">
        <v>0</v>
      </c>
      <c r="J42" s="139">
        <v>26</v>
      </c>
      <c r="K42" s="139">
        <v>-2</v>
      </c>
      <c r="L42" s="139">
        <v>7</v>
      </c>
      <c r="M42" s="139">
        <v>11</v>
      </c>
      <c r="N42" s="139">
        <v>7</v>
      </c>
      <c r="O42" s="139">
        <v>-3</v>
      </c>
      <c r="P42" s="139">
        <v>4</v>
      </c>
      <c r="Q42" s="139">
        <v>5</v>
      </c>
      <c r="R42" s="139">
        <v>1</v>
      </c>
      <c r="S42" s="139">
        <v>2</v>
      </c>
      <c r="T42" s="139">
        <v>4</v>
      </c>
      <c r="U42" s="139">
        <v>1</v>
      </c>
      <c r="V42" s="139">
        <v>1</v>
      </c>
      <c r="W42" s="140">
        <v>1</v>
      </c>
      <c r="X42" s="95"/>
    </row>
    <row r="43" spans="1:30" ht="15" customHeight="1" x14ac:dyDescent="0.2">
      <c r="A43" s="122" t="s">
        <v>179</v>
      </c>
      <c r="B43" s="138" t="s">
        <v>80</v>
      </c>
      <c r="C43" s="139">
        <v>1853</v>
      </c>
      <c r="D43" s="139"/>
      <c r="E43" s="139">
        <v>114</v>
      </c>
      <c r="F43" s="139">
        <v>86</v>
      </c>
      <c r="G43" s="139">
        <v>107</v>
      </c>
      <c r="H43" s="139">
        <v>225</v>
      </c>
      <c r="I43" s="139">
        <v>624</v>
      </c>
      <c r="J43" s="139">
        <v>26</v>
      </c>
      <c r="K43" s="139">
        <v>108</v>
      </c>
      <c r="L43" s="139">
        <v>134</v>
      </c>
      <c r="M43" s="139">
        <v>73</v>
      </c>
      <c r="N43" s="139">
        <v>118</v>
      </c>
      <c r="O43" s="139">
        <v>72</v>
      </c>
      <c r="P43" s="139">
        <v>38</v>
      </c>
      <c r="Q43" s="139">
        <v>42</v>
      </c>
      <c r="R43" s="139">
        <v>24</v>
      </c>
      <c r="S43" s="139">
        <v>28</v>
      </c>
      <c r="T43" s="139">
        <v>24</v>
      </c>
      <c r="U43" s="139">
        <v>3</v>
      </c>
      <c r="V43" s="139">
        <v>4</v>
      </c>
      <c r="W43" s="140">
        <v>3</v>
      </c>
      <c r="X43" s="95"/>
    </row>
    <row r="44" spans="1:30" ht="15" customHeight="1" x14ac:dyDescent="0.2">
      <c r="A44" s="142" t="s">
        <v>180</v>
      </c>
      <c r="B44" s="138" t="s">
        <v>81</v>
      </c>
      <c r="C44" s="143">
        <v>-4</v>
      </c>
      <c r="D44" s="143"/>
      <c r="E44" s="143">
        <v>10</v>
      </c>
      <c r="F44" s="143">
        <v>10</v>
      </c>
      <c r="G44" s="143">
        <v>2</v>
      </c>
      <c r="H44" s="143">
        <v>-44</v>
      </c>
      <c r="I44" s="143">
        <v>-24</v>
      </c>
      <c r="J44" s="143">
        <v>-3</v>
      </c>
      <c r="K44" s="143">
        <v>9</v>
      </c>
      <c r="L44" s="143">
        <v>9</v>
      </c>
      <c r="M44" s="143">
        <v>-6</v>
      </c>
      <c r="N44" s="143">
        <v>4</v>
      </c>
      <c r="O44" s="143">
        <v>11</v>
      </c>
      <c r="P44" s="143">
        <v>-3</v>
      </c>
      <c r="Q44" s="143">
        <v>8</v>
      </c>
      <c r="R44" s="143">
        <v>6</v>
      </c>
      <c r="S44" s="143">
        <v>-4</v>
      </c>
      <c r="T44" s="143">
        <v>8</v>
      </c>
      <c r="U44" s="143">
        <v>-1</v>
      </c>
      <c r="V44" s="143">
        <v>4</v>
      </c>
      <c r="W44" s="144">
        <v>0</v>
      </c>
      <c r="X44" s="95"/>
    </row>
    <row r="45" spans="1:30" x14ac:dyDescent="0.2">
      <c r="B45" s="145"/>
      <c r="C45" s="95"/>
      <c r="D45" s="95"/>
      <c r="E45" s="95"/>
      <c r="F45" s="95"/>
      <c r="G45" s="95"/>
      <c r="H45" s="95"/>
      <c r="I45" s="95"/>
      <c r="J45" s="95"/>
      <c r="K45" s="95"/>
      <c r="L45" s="95"/>
      <c r="M45" s="95"/>
      <c r="N45" s="95"/>
      <c r="O45" s="95"/>
      <c r="P45" s="95"/>
      <c r="Q45" s="95"/>
      <c r="R45" s="95"/>
      <c r="S45" s="95"/>
      <c r="T45" s="95"/>
      <c r="U45" s="95"/>
      <c r="V45" s="95"/>
      <c r="W45" s="95"/>
    </row>
    <row r="46" spans="1:30" s="95" customFormat="1" ht="15.75" x14ac:dyDescent="0.2">
      <c r="A46" s="122"/>
      <c r="B46" s="123"/>
      <c r="C46" s="146" t="s">
        <v>303</v>
      </c>
      <c r="D46" s="124"/>
      <c r="E46" s="124"/>
      <c r="F46" s="124"/>
      <c r="G46" s="124"/>
      <c r="H46" s="124"/>
      <c r="I46" s="124"/>
      <c r="J46" s="125"/>
      <c r="K46" s="125"/>
      <c r="L46" s="126"/>
      <c r="M46" s="25"/>
      <c r="N46" s="127"/>
      <c r="O46" s="127"/>
      <c r="P46" s="127"/>
      <c r="Q46" s="25"/>
      <c r="R46" s="25"/>
      <c r="S46" s="25"/>
      <c r="T46" s="25"/>
      <c r="U46" s="25"/>
      <c r="V46" s="25"/>
      <c r="W46" s="128"/>
      <c r="X46" s="25"/>
      <c r="Y46" s="25"/>
      <c r="Z46" s="25"/>
      <c r="AA46" s="25"/>
      <c r="AB46" s="25"/>
      <c r="AC46" s="25"/>
      <c r="AD46" s="25"/>
    </row>
    <row r="47" spans="1:30" s="95" customFormat="1" ht="18" customHeight="1" x14ac:dyDescent="0.2">
      <c r="A47" s="250" t="s">
        <v>201</v>
      </c>
      <c r="B47" s="251"/>
      <c r="C47" s="255" t="s">
        <v>34</v>
      </c>
      <c r="D47" s="129"/>
      <c r="E47" s="229" t="s">
        <v>1</v>
      </c>
      <c r="F47" s="229"/>
      <c r="G47" s="229"/>
      <c r="H47" s="229"/>
      <c r="I47" s="229"/>
      <c r="J47" s="229"/>
      <c r="K47" s="229"/>
      <c r="L47" s="229"/>
      <c r="M47" s="229"/>
      <c r="N47" s="229"/>
      <c r="O47" s="229"/>
      <c r="P47" s="229"/>
      <c r="Q47" s="229"/>
      <c r="R47" s="229"/>
      <c r="S47" s="229"/>
      <c r="T47" s="229"/>
      <c r="U47" s="229"/>
      <c r="V47" s="229"/>
      <c r="W47" s="230"/>
      <c r="X47" s="25"/>
      <c r="Y47" s="25"/>
      <c r="Z47" s="25"/>
      <c r="AA47" s="25"/>
      <c r="AB47" s="25"/>
      <c r="AC47" s="25"/>
      <c r="AD47" s="25"/>
    </row>
    <row r="48" spans="1:30" s="95" customFormat="1" ht="18" customHeight="1" x14ac:dyDescent="0.2">
      <c r="A48" s="252"/>
      <c r="B48" s="251"/>
      <c r="C48" s="256"/>
      <c r="E48" s="229" t="s">
        <v>63</v>
      </c>
      <c r="F48" s="229"/>
      <c r="G48" s="229"/>
      <c r="H48" s="229"/>
      <c r="I48" s="229"/>
      <c r="J48" s="229"/>
      <c r="K48" s="229"/>
      <c r="L48" s="229"/>
      <c r="M48" s="229"/>
      <c r="N48" s="229"/>
      <c r="O48" s="229"/>
      <c r="P48" s="229"/>
      <c r="Q48" s="229"/>
      <c r="R48" s="229"/>
      <c r="S48" s="229"/>
      <c r="T48" s="229"/>
      <c r="U48" s="229"/>
      <c r="V48" s="229"/>
      <c r="W48" s="230"/>
      <c r="X48" s="25"/>
      <c r="Y48" s="25"/>
      <c r="Z48" s="25"/>
      <c r="AA48" s="25"/>
      <c r="AB48" s="25"/>
      <c r="AC48" s="25"/>
      <c r="AD48" s="25"/>
    </row>
    <row r="49" spans="1:30" s="95" customFormat="1" ht="18" customHeight="1" x14ac:dyDescent="0.2">
      <c r="A49" s="253"/>
      <c r="B49" s="254"/>
      <c r="C49" s="257"/>
      <c r="D49" s="130"/>
      <c r="E49" s="131" t="s">
        <v>43</v>
      </c>
      <c r="F49" s="131" t="s">
        <v>44</v>
      </c>
      <c r="G49" s="131" t="s">
        <v>45</v>
      </c>
      <c r="H49" s="131" t="s">
        <v>46</v>
      </c>
      <c r="I49" s="131" t="s">
        <v>47</v>
      </c>
      <c r="J49" s="131" t="s">
        <v>48</v>
      </c>
      <c r="K49" s="131" t="s">
        <v>49</v>
      </c>
      <c r="L49" s="132" t="s">
        <v>50</v>
      </c>
      <c r="M49" s="131" t="s">
        <v>51</v>
      </c>
      <c r="N49" s="131" t="s">
        <v>52</v>
      </c>
      <c r="O49" s="131" t="s">
        <v>53</v>
      </c>
      <c r="P49" s="131" t="s">
        <v>54</v>
      </c>
      <c r="Q49" s="131" t="s">
        <v>55</v>
      </c>
      <c r="R49" s="131" t="s">
        <v>56</v>
      </c>
      <c r="S49" s="131" t="s">
        <v>57</v>
      </c>
      <c r="T49" s="131" t="s">
        <v>58</v>
      </c>
      <c r="U49" s="131" t="s">
        <v>59</v>
      </c>
      <c r="V49" s="131" t="s">
        <v>60</v>
      </c>
      <c r="W49" s="151" t="s">
        <v>42</v>
      </c>
      <c r="X49" s="25"/>
      <c r="Y49" s="25"/>
      <c r="Z49" s="25"/>
      <c r="AA49" s="25"/>
      <c r="AB49" s="25"/>
      <c r="AC49" s="25"/>
      <c r="AD49" s="25"/>
    </row>
    <row r="50" spans="1:30" ht="15" customHeight="1" x14ac:dyDescent="0.2">
      <c r="A50" s="134" t="s">
        <v>133</v>
      </c>
      <c r="B50" s="135" t="s">
        <v>3</v>
      </c>
      <c r="C50" s="136">
        <v>13115</v>
      </c>
      <c r="D50" s="136"/>
      <c r="E50" s="136">
        <v>999</v>
      </c>
      <c r="F50" s="136">
        <v>586</v>
      </c>
      <c r="G50" s="136">
        <v>382</v>
      </c>
      <c r="H50" s="136">
        <v>2386</v>
      </c>
      <c r="I50" s="136">
        <v>3116</v>
      </c>
      <c r="J50" s="136">
        <v>1444</v>
      </c>
      <c r="K50" s="136">
        <v>1088</v>
      </c>
      <c r="L50" s="136">
        <v>704</v>
      </c>
      <c r="M50" s="136">
        <v>622</v>
      </c>
      <c r="N50" s="136">
        <v>482</v>
      </c>
      <c r="O50" s="136">
        <v>457</v>
      </c>
      <c r="P50" s="136">
        <v>333</v>
      </c>
      <c r="Q50" s="136">
        <v>237</v>
      </c>
      <c r="R50" s="136">
        <v>99</v>
      </c>
      <c r="S50" s="136">
        <v>55</v>
      </c>
      <c r="T50" s="136">
        <v>54</v>
      </c>
      <c r="U50" s="136">
        <v>54</v>
      </c>
      <c r="V50" s="136">
        <v>18</v>
      </c>
      <c r="W50" s="137">
        <v>-1</v>
      </c>
    </row>
    <row r="51" spans="1:30" ht="15" customHeight="1" x14ac:dyDescent="0.2">
      <c r="B51" s="135" t="s">
        <v>69</v>
      </c>
      <c r="C51" s="136"/>
      <c r="D51" s="136"/>
      <c r="E51" s="136"/>
      <c r="F51" s="136"/>
      <c r="G51" s="136"/>
      <c r="H51" s="136"/>
      <c r="I51" s="136"/>
      <c r="J51" s="136"/>
      <c r="K51" s="136"/>
      <c r="L51" s="136"/>
      <c r="M51" s="136"/>
      <c r="N51" s="136"/>
      <c r="O51" s="136"/>
      <c r="P51" s="136"/>
      <c r="Q51" s="136"/>
      <c r="R51" s="136"/>
      <c r="S51" s="136"/>
      <c r="T51" s="136"/>
      <c r="U51" s="136"/>
      <c r="V51" s="136"/>
      <c r="W51" s="137"/>
    </row>
    <row r="52" spans="1:30" ht="15" customHeight="1" x14ac:dyDescent="0.2">
      <c r="B52" s="138" t="s">
        <v>203</v>
      </c>
      <c r="C52" s="139">
        <v>-165</v>
      </c>
      <c r="D52" s="139"/>
      <c r="E52" s="139">
        <v>15</v>
      </c>
      <c r="F52" s="139">
        <v>-24</v>
      </c>
      <c r="G52" s="139">
        <v>-13</v>
      </c>
      <c r="H52" s="139">
        <v>-232</v>
      </c>
      <c r="I52" s="139">
        <v>75</v>
      </c>
      <c r="J52" s="139">
        <v>-8</v>
      </c>
      <c r="K52" s="139">
        <v>-1</v>
      </c>
      <c r="L52" s="139">
        <v>19</v>
      </c>
      <c r="M52" s="139">
        <v>16</v>
      </c>
      <c r="N52" s="139">
        <v>51</v>
      </c>
      <c r="O52" s="139">
        <v>-6</v>
      </c>
      <c r="P52" s="139">
        <v>23</v>
      </c>
      <c r="Q52" s="139">
        <v>-12</v>
      </c>
      <c r="R52" s="139">
        <v>-32</v>
      </c>
      <c r="S52" s="139">
        <v>-10</v>
      </c>
      <c r="T52" s="139">
        <v>-13</v>
      </c>
      <c r="U52" s="139">
        <v>-12</v>
      </c>
      <c r="V52" s="139">
        <v>4</v>
      </c>
      <c r="W52" s="140">
        <v>-5</v>
      </c>
    </row>
    <row r="53" spans="1:30" ht="15" customHeight="1" x14ac:dyDescent="0.2">
      <c r="A53" s="141" t="s">
        <v>168</v>
      </c>
      <c r="B53" s="138" t="s">
        <v>70</v>
      </c>
      <c r="C53" s="139">
        <v>641</v>
      </c>
      <c r="D53" s="139"/>
      <c r="E53" s="139">
        <v>94</v>
      </c>
      <c r="F53" s="139">
        <v>75</v>
      </c>
      <c r="G53" s="139">
        <v>68</v>
      </c>
      <c r="H53" s="139">
        <v>-152</v>
      </c>
      <c r="I53" s="139">
        <v>39</v>
      </c>
      <c r="J53" s="139">
        <v>-22</v>
      </c>
      <c r="K53" s="139">
        <v>116</v>
      </c>
      <c r="L53" s="139">
        <v>112</v>
      </c>
      <c r="M53" s="139">
        <v>66</v>
      </c>
      <c r="N53" s="139">
        <v>43</v>
      </c>
      <c r="O53" s="139">
        <v>48</v>
      </c>
      <c r="P53" s="139">
        <v>30</v>
      </c>
      <c r="Q53" s="139">
        <v>76</v>
      </c>
      <c r="R53" s="139">
        <v>13</v>
      </c>
      <c r="S53" s="139">
        <v>18</v>
      </c>
      <c r="T53" s="139">
        <v>21</v>
      </c>
      <c r="U53" s="139">
        <v>-5</v>
      </c>
      <c r="V53" s="139">
        <v>-2</v>
      </c>
      <c r="W53" s="140">
        <v>3</v>
      </c>
    </row>
    <row r="54" spans="1:30" ht="15" customHeight="1" x14ac:dyDescent="0.2">
      <c r="A54" s="141" t="s">
        <v>169</v>
      </c>
      <c r="B54" s="138" t="s">
        <v>71</v>
      </c>
      <c r="C54" s="139">
        <v>723</v>
      </c>
      <c r="D54" s="139"/>
      <c r="E54" s="139">
        <v>76</v>
      </c>
      <c r="F54" s="139">
        <v>68</v>
      </c>
      <c r="G54" s="139">
        <v>9</v>
      </c>
      <c r="H54" s="139">
        <v>-19</v>
      </c>
      <c r="I54" s="139">
        <v>54</v>
      </c>
      <c r="J54" s="139">
        <v>63</v>
      </c>
      <c r="K54" s="139">
        <v>91</v>
      </c>
      <c r="L54" s="139">
        <v>72</v>
      </c>
      <c r="M54" s="139">
        <v>92</v>
      </c>
      <c r="N54" s="139">
        <v>49</v>
      </c>
      <c r="O54" s="139">
        <v>69</v>
      </c>
      <c r="P54" s="139">
        <v>36</v>
      </c>
      <c r="Q54" s="139">
        <v>52</v>
      </c>
      <c r="R54" s="139">
        <v>31</v>
      </c>
      <c r="S54" s="139">
        <v>-3</v>
      </c>
      <c r="T54" s="139">
        <v>7</v>
      </c>
      <c r="U54" s="139">
        <v>-2</v>
      </c>
      <c r="V54" s="139">
        <v>-3</v>
      </c>
      <c r="W54" s="140">
        <v>-19</v>
      </c>
    </row>
    <row r="55" spans="1:30" ht="15" customHeight="1" x14ac:dyDescent="0.2">
      <c r="A55" s="141" t="s">
        <v>170</v>
      </c>
      <c r="B55" s="138" t="s">
        <v>72</v>
      </c>
      <c r="C55" s="139">
        <v>450</v>
      </c>
      <c r="D55" s="139"/>
      <c r="E55" s="139">
        <v>15</v>
      </c>
      <c r="F55" s="139">
        <v>18</v>
      </c>
      <c r="G55" s="139">
        <v>17</v>
      </c>
      <c r="H55" s="139">
        <v>-135</v>
      </c>
      <c r="I55" s="139">
        <v>19</v>
      </c>
      <c r="J55" s="139">
        <v>45</v>
      </c>
      <c r="K55" s="139">
        <v>33</v>
      </c>
      <c r="L55" s="139">
        <v>82</v>
      </c>
      <c r="M55" s="139">
        <v>50</v>
      </c>
      <c r="N55" s="139">
        <v>29</v>
      </c>
      <c r="O55" s="139">
        <v>62</v>
      </c>
      <c r="P55" s="139">
        <v>84</v>
      </c>
      <c r="Q55" s="139">
        <v>69</v>
      </c>
      <c r="R55" s="139">
        <v>22</v>
      </c>
      <c r="S55" s="139">
        <v>10</v>
      </c>
      <c r="T55" s="139">
        <v>1</v>
      </c>
      <c r="U55" s="139">
        <v>14</v>
      </c>
      <c r="V55" s="139">
        <v>10</v>
      </c>
      <c r="W55" s="140">
        <v>5</v>
      </c>
    </row>
    <row r="56" spans="1:30" ht="15" customHeight="1" x14ac:dyDescent="0.2">
      <c r="A56" s="141" t="s">
        <v>171</v>
      </c>
      <c r="B56" s="138" t="s">
        <v>17</v>
      </c>
      <c r="C56" s="139">
        <v>869</v>
      </c>
      <c r="D56" s="139"/>
      <c r="E56" s="139">
        <v>99</v>
      </c>
      <c r="F56" s="139">
        <v>43</v>
      </c>
      <c r="G56" s="139">
        <v>24</v>
      </c>
      <c r="H56" s="139">
        <v>415</v>
      </c>
      <c r="I56" s="139">
        <v>-216</v>
      </c>
      <c r="J56" s="139">
        <v>-45</v>
      </c>
      <c r="K56" s="139">
        <v>123</v>
      </c>
      <c r="L56" s="139">
        <v>66</v>
      </c>
      <c r="M56" s="139">
        <v>90</v>
      </c>
      <c r="N56" s="139">
        <v>37</v>
      </c>
      <c r="O56" s="139">
        <v>78</v>
      </c>
      <c r="P56" s="139">
        <v>60</v>
      </c>
      <c r="Q56" s="139">
        <v>54</v>
      </c>
      <c r="R56" s="139">
        <v>27</v>
      </c>
      <c r="S56" s="139">
        <v>19</v>
      </c>
      <c r="T56" s="139">
        <v>3</v>
      </c>
      <c r="U56" s="139">
        <v>4</v>
      </c>
      <c r="V56" s="139">
        <v>-18</v>
      </c>
      <c r="W56" s="140">
        <v>6</v>
      </c>
    </row>
    <row r="57" spans="1:30" ht="15" customHeight="1" x14ac:dyDescent="0.2">
      <c r="A57" s="141" t="s">
        <v>172</v>
      </c>
      <c r="B57" s="138" t="s">
        <v>73</v>
      </c>
      <c r="C57" s="139">
        <v>614</v>
      </c>
      <c r="D57" s="139"/>
      <c r="E57" s="139">
        <v>90</v>
      </c>
      <c r="F57" s="139">
        <v>68</v>
      </c>
      <c r="G57" s="139">
        <v>13</v>
      </c>
      <c r="H57" s="139">
        <v>189</v>
      </c>
      <c r="I57" s="139">
        <v>-148</v>
      </c>
      <c r="J57" s="139">
        <v>4</v>
      </c>
      <c r="K57" s="139">
        <v>147</v>
      </c>
      <c r="L57" s="139">
        <v>89</v>
      </c>
      <c r="M57" s="139">
        <v>42</v>
      </c>
      <c r="N57" s="139">
        <v>18</v>
      </c>
      <c r="O57" s="139">
        <v>19</v>
      </c>
      <c r="P57" s="139">
        <v>15</v>
      </c>
      <c r="Q57" s="139">
        <v>19</v>
      </c>
      <c r="R57" s="139">
        <v>11</v>
      </c>
      <c r="S57" s="139">
        <v>11</v>
      </c>
      <c r="T57" s="139">
        <v>23</v>
      </c>
      <c r="U57" s="139">
        <v>-5</v>
      </c>
      <c r="V57" s="139">
        <v>11</v>
      </c>
      <c r="W57" s="140">
        <v>-2</v>
      </c>
    </row>
    <row r="58" spans="1:30" ht="15" customHeight="1" x14ac:dyDescent="0.2">
      <c r="A58" s="141" t="s">
        <v>173</v>
      </c>
      <c r="B58" s="138" t="s">
        <v>74</v>
      </c>
      <c r="C58" s="139">
        <v>1842</v>
      </c>
      <c r="D58" s="139"/>
      <c r="E58" s="139">
        <v>190</v>
      </c>
      <c r="F58" s="139">
        <v>142</v>
      </c>
      <c r="G58" s="139">
        <v>75</v>
      </c>
      <c r="H58" s="139">
        <v>89</v>
      </c>
      <c r="I58" s="139">
        <v>390</v>
      </c>
      <c r="J58" s="139">
        <v>302</v>
      </c>
      <c r="K58" s="139">
        <v>240</v>
      </c>
      <c r="L58" s="139">
        <v>198</v>
      </c>
      <c r="M58" s="139">
        <v>100</v>
      </c>
      <c r="N58" s="139">
        <v>43</v>
      </c>
      <c r="O58" s="139">
        <v>12</v>
      </c>
      <c r="P58" s="139">
        <v>-22</v>
      </c>
      <c r="Q58" s="139">
        <v>4</v>
      </c>
      <c r="R58" s="139">
        <v>12</v>
      </c>
      <c r="S58" s="139">
        <v>-13</v>
      </c>
      <c r="T58" s="139">
        <v>25</v>
      </c>
      <c r="U58" s="139">
        <v>18</v>
      </c>
      <c r="V58" s="139">
        <v>22</v>
      </c>
      <c r="W58" s="140">
        <v>15</v>
      </c>
    </row>
    <row r="59" spans="1:30" ht="15" customHeight="1" x14ac:dyDescent="0.2">
      <c r="B59" s="138" t="s">
        <v>204</v>
      </c>
      <c r="C59" s="139">
        <v>996</v>
      </c>
      <c r="D59" s="139"/>
      <c r="E59" s="139">
        <v>8</v>
      </c>
      <c r="F59" s="139">
        <v>-41</v>
      </c>
      <c r="G59" s="139">
        <v>-93</v>
      </c>
      <c r="H59" s="139">
        <v>992</v>
      </c>
      <c r="I59" s="139">
        <v>739</v>
      </c>
      <c r="J59" s="139">
        <v>292</v>
      </c>
      <c r="K59" s="139">
        <v>-58</v>
      </c>
      <c r="L59" s="139">
        <v>-215</v>
      </c>
      <c r="M59" s="139">
        <v>-97</v>
      </c>
      <c r="N59" s="139">
        <v>-52</v>
      </c>
      <c r="O59" s="139">
        <v>-35</v>
      </c>
      <c r="P59" s="139">
        <v>-40</v>
      </c>
      <c r="Q59" s="139">
        <v>-80</v>
      </c>
      <c r="R59" s="139">
        <v>-60</v>
      </c>
      <c r="S59" s="139">
        <v>-46</v>
      </c>
      <c r="T59" s="139">
        <v>-41</v>
      </c>
      <c r="U59" s="139">
        <v>-64</v>
      </c>
      <c r="V59" s="139">
        <v>-67</v>
      </c>
      <c r="W59" s="140">
        <v>-46</v>
      </c>
    </row>
    <row r="60" spans="1:30" ht="15" customHeight="1" x14ac:dyDescent="0.2">
      <c r="A60" s="122" t="s">
        <v>174</v>
      </c>
      <c r="B60" s="138" t="s">
        <v>75</v>
      </c>
      <c r="C60" s="139">
        <v>955</v>
      </c>
      <c r="D60" s="139"/>
      <c r="E60" s="139">
        <v>93</v>
      </c>
      <c r="F60" s="139">
        <v>58</v>
      </c>
      <c r="G60" s="139">
        <v>38</v>
      </c>
      <c r="H60" s="139">
        <v>-303</v>
      </c>
      <c r="I60" s="139">
        <v>208</v>
      </c>
      <c r="J60" s="139">
        <v>154</v>
      </c>
      <c r="K60" s="139">
        <v>125</v>
      </c>
      <c r="L60" s="139">
        <v>89</v>
      </c>
      <c r="M60" s="139">
        <v>78</v>
      </c>
      <c r="N60" s="139">
        <v>103</v>
      </c>
      <c r="O60" s="139">
        <v>89</v>
      </c>
      <c r="P60" s="139">
        <v>45</v>
      </c>
      <c r="Q60" s="139">
        <v>67</v>
      </c>
      <c r="R60" s="139">
        <v>8</v>
      </c>
      <c r="S60" s="139">
        <v>18</v>
      </c>
      <c r="T60" s="139">
        <v>23</v>
      </c>
      <c r="U60" s="139">
        <v>25</v>
      </c>
      <c r="V60" s="139">
        <v>30</v>
      </c>
      <c r="W60" s="140">
        <v>7</v>
      </c>
    </row>
    <row r="61" spans="1:30" ht="15" customHeight="1" x14ac:dyDescent="0.2">
      <c r="A61" s="122" t="s">
        <v>175</v>
      </c>
      <c r="B61" s="138" t="s">
        <v>76</v>
      </c>
      <c r="C61" s="139">
        <v>750</v>
      </c>
      <c r="D61" s="139"/>
      <c r="E61" s="139">
        <v>130</v>
      </c>
      <c r="F61" s="139">
        <v>44</v>
      </c>
      <c r="G61" s="139">
        <v>39</v>
      </c>
      <c r="H61" s="139">
        <v>-98</v>
      </c>
      <c r="I61" s="139">
        <v>82</v>
      </c>
      <c r="J61" s="139">
        <v>141</v>
      </c>
      <c r="K61" s="139">
        <v>76</v>
      </c>
      <c r="L61" s="139">
        <v>101</v>
      </c>
      <c r="M61" s="139">
        <v>42</v>
      </c>
      <c r="N61" s="139">
        <v>36</v>
      </c>
      <c r="O61" s="139">
        <v>34</v>
      </c>
      <c r="P61" s="139">
        <v>25</v>
      </c>
      <c r="Q61" s="139">
        <v>-19</v>
      </c>
      <c r="R61" s="139">
        <v>33</v>
      </c>
      <c r="S61" s="139">
        <v>-1</v>
      </c>
      <c r="T61" s="139">
        <v>7</v>
      </c>
      <c r="U61" s="139">
        <v>34</v>
      </c>
      <c r="V61" s="139">
        <v>25</v>
      </c>
      <c r="W61" s="140">
        <v>19</v>
      </c>
    </row>
    <row r="62" spans="1:30" ht="15" customHeight="1" x14ac:dyDescent="0.2">
      <c r="A62" s="122" t="s">
        <v>176</v>
      </c>
      <c r="B62" s="138" t="s">
        <v>77</v>
      </c>
      <c r="C62" s="139">
        <v>3578</v>
      </c>
      <c r="D62" s="139"/>
      <c r="E62" s="139">
        <v>75</v>
      </c>
      <c r="F62" s="139">
        <v>48</v>
      </c>
      <c r="G62" s="139">
        <v>71</v>
      </c>
      <c r="H62" s="139">
        <v>1425</v>
      </c>
      <c r="I62" s="139">
        <v>1508</v>
      </c>
      <c r="J62" s="139">
        <v>431</v>
      </c>
      <c r="K62" s="139">
        <v>86</v>
      </c>
      <c r="L62" s="139">
        <v>-81</v>
      </c>
      <c r="M62" s="139">
        <v>-5</v>
      </c>
      <c r="N62" s="139">
        <v>37</v>
      </c>
      <c r="O62" s="139">
        <v>3</v>
      </c>
      <c r="P62" s="139">
        <v>6</v>
      </c>
      <c r="Q62" s="139">
        <v>-43</v>
      </c>
      <c r="R62" s="139">
        <v>5</v>
      </c>
      <c r="S62" s="139">
        <v>9</v>
      </c>
      <c r="T62" s="139">
        <v>-7</v>
      </c>
      <c r="U62" s="139">
        <v>9</v>
      </c>
      <c r="V62" s="139">
        <v>4</v>
      </c>
      <c r="W62" s="140">
        <v>-3</v>
      </c>
    </row>
    <row r="63" spans="1:30" ht="15" customHeight="1" x14ac:dyDescent="0.2">
      <c r="A63" s="122" t="s">
        <v>177</v>
      </c>
      <c r="B63" s="138" t="s">
        <v>78</v>
      </c>
      <c r="C63" s="139">
        <v>51</v>
      </c>
      <c r="D63" s="139"/>
      <c r="E63" s="139">
        <v>17</v>
      </c>
      <c r="F63" s="139">
        <v>6</v>
      </c>
      <c r="G63" s="139">
        <v>10</v>
      </c>
      <c r="H63" s="139">
        <v>-45</v>
      </c>
      <c r="I63" s="139">
        <v>-2</v>
      </c>
      <c r="J63" s="139">
        <v>19</v>
      </c>
      <c r="K63" s="139">
        <v>9</v>
      </c>
      <c r="L63" s="139">
        <v>1</v>
      </c>
      <c r="M63" s="139">
        <v>12</v>
      </c>
      <c r="N63" s="139">
        <v>8</v>
      </c>
      <c r="O63" s="139">
        <v>14</v>
      </c>
      <c r="P63" s="139">
        <v>-8</v>
      </c>
      <c r="Q63" s="139">
        <v>3</v>
      </c>
      <c r="R63" s="139">
        <v>3</v>
      </c>
      <c r="S63" s="139">
        <v>3</v>
      </c>
      <c r="T63" s="139">
        <v>-2</v>
      </c>
      <c r="U63" s="139">
        <v>2</v>
      </c>
      <c r="V63" s="139">
        <v>0</v>
      </c>
      <c r="W63" s="140">
        <v>1</v>
      </c>
    </row>
    <row r="64" spans="1:30" ht="15" customHeight="1" x14ac:dyDescent="0.2">
      <c r="A64" s="122" t="s">
        <v>178</v>
      </c>
      <c r="B64" s="138" t="s">
        <v>79</v>
      </c>
      <c r="C64" s="139">
        <v>-31</v>
      </c>
      <c r="D64" s="139"/>
      <c r="E64" s="139">
        <v>3</v>
      </c>
      <c r="F64" s="139">
        <v>-5</v>
      </c>
      <c r="G64" s="139">
        <v>5</v>
      </c>
      <c r="H64" s="139">
        <v>-71</v>
      </c>
      <c r="I64" s="139">
        <v>24</v>
      </c>
      <c r="J64" s="139">
        <v>3</v>
      </c>
      <c r="K64" s="139">
        <v>1</v>
      </c>
      <c r="L64" s="139">
        <v>5</v>
      </c>
      <c r="M64" s="139">
        <v>-2</v>
      </c>
      <c r="N64" s="139">
        <v>3</v>
      </c>
      <c r="O64" s="139">
        <v>3</v>
      </c>
      <c r="P64" s="139">
        <v>3</v>
      </c>
      <c r="Q64" s="139">
        <v>1</v>
      </c>
      <c r="R64" s="139">
        <v>1</v>
      </c>
      <c r="S64" s="139">
        <v>-2</v>
      </c>
      <c r="T64" s="139">
        <v>-4</v>
      </c>
      <c r="U64" s="139">
        <v>3</v>
      </c>
      <c r="V64" s="139">
        <v>-1</v>
      </c>
      <c r="W64" s="140">
        <v>-1</v>
      </c>
    </row>
    <row r="65" spans="1:30" ht="15" customHeight="1" x14ac:dyDescent="0.2">
      <c r="A65" s="122" t="s">
        <v>179</v>
      </c>
      <c r="B65" s="138" t="s">
        <v>80</v>
      </c>
      <c r="C65" s="139">
        <v>1815</v>
      </c>
      <c r="D65" s="139"/>
      <c r="E65" s="139">
        <v>88</v>
      </c>
      <c r="F65" s="139">
        <v>80</v>
      </c>
      <c r="G65" s="139">
        <v>111</v>
      </c>
      <c r="H65" s="139">
        <v>399</v>
      </c>
      <c r="I65" s="139">
        <v>363</v>
      </c>
      <c r="J65" s="139">
        <v>53</v>
      </c>
      <c r="K65" s="139">
        <v>86</v>
      </c>
      <c r="L65" s="139">
        <v>155</v>
      </c>
      <c r="M65" s="139">
        <v>122</v>
      </c>
      <c r="N65" s="139">
        <v>63</v>
      </c>
      <c r="O65" s="139">
        <v>67</v>
      </c>
      <c r="P65" s="139">
        <v>73</v>
      </c>
      <c r="Q65" s="139">
        <v>51</v>
      </c>
      <c r="R65" s="139">
        <v>14</v>
      </c>
      <c r="S65" s="139">
        <v>33</v>
      </c>
      <c r="T65" s="139">
        <v>11</v>
      </c>
      <c r="U65" s="139">
        <v>31</v>
      </c>
      <c r="V65" s="139">
        <v>1</v>
      </c>
      <c r="W65" s="140">
        <v>14</v>
      </c>
    </row>
    <row r="66" spans="1:30" ht="15" customHeight="1" x14ac:dyDescent="0.2">
      <c r="A66" s="142" t="s">
        <v>180</v>
      </c>
      <c r="B66" s="138" t="s">
        <v>81</v>
      </c>
      <c r="C66" s="143">
        <v>27</v>
      </c>
      <c r="D66" s="143"/>
      <c r="E66" s="143">
        <v>6</v>
      </c>
      <c r="F66" s="143">
        <v>6</v>
      </c>
      <c r="G66" s="143">
        <v>8</v>
      </c>
      <c r="H66" s="143">
        <v>-68</v>
      </c>
      <c r="I66" s="143">
        <v>-19</v>
      </c>
      <c r="J66" s="143">
        <v>12</v>
      </c>
      <c r="K66" s="143">
        <v>14</v>
      </c>
      <c r="L66" s="143">
        <v>11</v>
      </c>
      <c r="M66" s="143">
        <v>16</v>
      </c>
      <c r="N66" s="143">
        <v>14</v>
      </c>
      <c r="O66" s="143">
        <v>0</v>
      </c>
      <c r="P66" s="143">
        <v>3</v>
      </c>
      <c r="Q66" s="143">
        <v>-5</v>
      </c>
      <c r="R66" s="143">
        <v>11</v>
      </c>
      <c r="S66" s="143">
        <v>9</v>
      </c>
      <c r="T66" s="143">
        <v>0</v>
      </c>
      <c r="U66" s="143">
        <v>2</v>
      </c>
      <c r="V66" s="143">
        <v>2</v>
      </c>
      <c r="W66" s="144">
        <v>5</v>
      </c>
    </row>
    <row r="67" spans="1:30" ht="12" customHeight="1" x14ac:dyDescent="0.2">
      <c r="B67" s="154"/>
      <c r="C67" s="95"/>
      <c r="D67" s="95"/>
      <c r="E67" s="95"/>
      <c r="F67" s="95"/>
      <c r="G67" s="95"/>
      <c r="H67" s="95"/>
      <c r="I67" s="95"/>
      <c r="J67" s="95"/>
      <c r="K67" s="95"/>
      <c r="L67" s="95"/>
      <c r="M67" s="95"/>
      <c r="N67" s="95"/>
      <c r="O67" s="95"/>
      <c r="P67" s="95"/>
      <c r="Q67" s="95"/>
      <c r="R67" s="95"/>
      <c r="S67" s="95"/>
      <c r="T67" s="95"/>
      <c r="U67" s="95"/>
      <c r="V67" s="95"/>
      <c r="W67" s="95"/>
    </row>
    <row r="68" spans="1:30" ht="10.5" customHeight="1" x14ac:dyDescent="0.2">
      <c r="A68" s="148" t="s">
        <v>82</v>
      </c>
      <c r="B68" s="148"/>
    </row>
    <row r="69" spans="1:30" ht="10.5" customHeight="1" x14ac:dyDescent="0.2">
      <c r="A69" s="227" t="s">
        <v>198</v>
      </c>
      <c r="B69" s="227"/>
      <c r="C69" s="227"/>
      <c r="D69" s="227"/>
      <c r="E69" s="227"/>
      <c r="F69" s="227"/>
      <c r="G69" s="227"/>
      <c r="H69" s="227"/>
      <c r="I69" s="227"/>
      <c r="J69" s="101"/>
      <c r="K69" s="101"/>
      <c r="L69" s="101"/>
      <c r="M69" s="101"/>
      <c r="N69" s="101"/>
      <c r="Y69" s="95"/>
      <c r="Z69" s="95"/>
      <c r="AA69" s="95"/>
      <c r="AB69" s="95"/>
      <c r="AC69" s="95"/>
      <c r="AD69" s="95"/>
    </row>
    <row r="70" spans="1:30" x14ac:dyDescent="0.2">
      <c r="A70" s="249" t="s">
        <v>202</v>
      </c>
      <c r="B70" s="249"/>
      <c r="C70" s="249"/>
      <c r="D70" s="249"/>
      <c r="E70" s="249"/>
      <c r="F70" s="249"/>
      <c r="G70" s="249"/>
      <c r="H70" s="249"/>
      <c r="I70" s="249"/>
      <c r="J70" s="149"/>
      <c r="K70" s="149"/>
      <c r="L70" s="149"/>
      <c r="M70" s="149"/>
      <c r="N70" s="149"/>
      <c r="O70" s="149"/>
      <c r="P70" s="149"/>
      <c r="Q70" s="149"/>
      <c r="R70" s="149"/>
      <c r="Y70" s="95"/>
      <c r="Z70" s="95"/>
      <c r="AA70" s="95"/>
      <c r="AB70" s="95"/>
      <c r="AC70" s="95"/>
      <c r="AD70" s="95"/>
    </row>
    <row r="71" spans="1:30" ht="10.5" customHeight="1" x14ac:dyDescent="0.2">
      <c r="A71" s="249"/>
      <c r="B71" s="249"/>
      <c r="C71" s="249"/>
      <c r="D71" s="249"/>
      <c r="E71" s="249"/>
      <c r="F71" s="249"/>
      <c r="G71" s="249"/>
      <c r="H71" s="249"/>
      <c r="I71" s="249"/>
      <c r="Y71" s="95"/>
      <c r="Z71" s="95"/>
      <c r="AA71" s="95"/>
      <c r="AB71" s="95"/>
      <c r="AC71" s="95"/>
      <c r="AD71" s="95"/>
    </row>
    <row r="72" spans="1:30" ht="10.5" customHeight="1" x14ac:dyDescent="0.2">
      <c r="A72" s="249"/>
      <c r="B72" s="249"/>
      <c r="C72" s="249"/>
      <c r="D72" s="249"/>
      <c r="E72" s="249"/>
      <c r="F72" s="249"/>
      <c r="G72" s="249"/>
      <c r="H72" s="249"/>
      <c r="I72" s="249"/>
      <c r="Y72" s="95"/>
      <c r="Z72" s="95"/>
      <c r="AA72" s="95"/>
      <c r="AB72" s="95"/>
      <c r="AC72" s="95"/>
      <c r="AD72" s="95"/>
    </row>
    <row r="73" spans="1:30" ht="10.5" customHeight="1" x14ac:dyDescent="0.2">
      <c r="A73" s="149"/>
      <c r="B73" s="149"/>
      <c r="C73" s="149"/>
      <c r="D73" s="149"/>
      <c r="E73" s="149"/>
      <c r="F73" s="149"/>
      <c r="G73" s="149"/>
      <c r="H73" s="149"/>
      <c r="I73" s="149"/>
      <c r="Y73" s="95"/>
      <c r="Z73" s="95"/>
      <c r="AA73" s="95"/>
      <c r="AB73" s="95"/>
      <c r="AC73" s="95"/>
      <c r="AD73" s="95"/>
    </row>
    <row r="74" spans="1:30" x14ac:dyDescent="0.2">
      <c r="A74" s="227" t="s">
        <v>321</v>
      </c>
      <c r="B74" s="227"/>
      <c r="C74" s="101"/>
    </row>
    <row r="75" spans="1:30" x14ac:dyDescent="0.2">
      <c r="B75" s="25"/>
    </row>
    <row r="76" spans="1:30" x14ac:dyDescent="0.2">
      <c r="B76" s="25"/>
    </row>
    <row r="77" spans="1:30" x14ac:dyDescent="0.2">
      <c r="B77" s="25"/>
    </row>
    <row r="78" spans="1:30" x14ac:dyDescent="0.2">
      <c r="B78" s="25"/>
      <c r="X78" s="95"/>
    </row>
    <row r="79" spans="1:30" x14ac:dyDescent="0.2">
      <c r="B79" s="25"/>
      <c r="X79" s="95"/>
    </row>
    <row r="80" spans="1:30" x14ac:dyDescent="0.2">
      <c r="B80" s="25"/>
      <c r="X80" s="95"/>
    </row>
    <row r="81" spans="2:24" x14ac:dyDescent="0.2">
      <c r="B81" s="25"/>
      <c r="X81" s="95"/>
    </row>
    <row r="82" spans="2:24" x14ac:dyDescent="0.2">
      <c r="B82" s="25"/>
    </row>
    <row r="83" spans="2:24" x14ac:dyDescent="0.2">
      <c r="B83" s="25"/>
    </row>
    <row r="84" spans="2:24" x14ac:dyDescent="0.2">
      <c r="B84" s="25"/>
    </row>
    <row r="85" spans="2:24" x14ac:dyDescent="0.2">
      <c r="B85" s="25"/>
    </row>
    <row r="86" spans="2:24" x14ac:dyDescent="0.2">
      <c r="B86" s="25"/>
    </row>
    <row r="87" spans="2:24" x14ac:dyDescent="0.2">
      <c r="B87" s="25"/>
    </row>
    <row r="88" spans="2:24" x14ac:dyDescent="0.2">
      <c r="B88" s="25"/>
    </row>
    <row r="89" spans="2:24" x14ac:dyDescent="0.2">
      <c r="B89" s="25"/>
    </row>
    <row r="90" spans="2:24" x14ac:dyDescent="0.2">
      <c r="B90" s="25"/>
    </row>
    <row r="91" spans="2:24" x14ac:dyDescent="0.2">
      <c r="B91" s="25"/>
    </row>
    <row r="92" spans="2:24" x14ac:dyDescent="0.2">
      <c r="B92" s="25"/>
    </row>
    <row r="93" spans="2:24" x14ac:dyDescent="0.2">
      <c r="B93" s="25"/>
    </row>
    <row r="94" spans="2:24" x14ac:dyDescent="0.2">
      <c r="B94" s="25"/>
    </row>
    <row r="95" spans="2:24" x14ac:dyDescent="0.2">
      <c r="B95" s="25"/>
    </row>
    <row r="96" spans="2:24" x14ac:dyDescent="0.2">
      <c r="B96" s="25"/>
    </row>
    <row r="97" spans="2:2" x14ac:dyDescent="0.2">
      <c r="B97" s="25"/>
    </row>
    <row r="98" spans="2:2" x14ac:dyDescent="0.2">
      <c r="B98" s="25"/>
    </row>
    <row r="99" spans="2:2" x14ac:dyDescent="0.2">
      <c r="B99" s="25"/>
    </row>
    <row r="100" spans="2:2" x14ac:dyDescent="0.2">
      <c r="B100" s="25"/>
    </row>
    <row r="101" spans="2:2" x14ac:dyDescent="0.2">
      <c r="B101" s="25"/>
    </row>
    <row r="102" spans="2:2" x14ac:dyDescent="0.2">
      <c r="B102" s="25"/>
    </row>
    <row r="103" spans="2:2" x14ac:dyDescent="0.2">
      <c r="B103" s="25"/>
    </row>
    <row r="104" spans="2:2" x14ac:dyDescent="0.2">
      <c r="B104" s="25"/>
    </row>
    <row r="105" spans="2:2" x14ac:dyDescent="0.2">
      <c r="B105" s="25"/>
    </row>
    <row r="106" spans="2:2" x14ac:dyDescent="0.2">
      <c r="B106" s="25"/>
    </row>
    <row r="107" spans="2:2" x14ac:dyDescent="0.2">
      <c r="B107" s="25"/>
    </row>
    <row r="108" spans="2:2" x14ac:dyDescent="0.2">
      <c r="B108" s="25"/>
    </row>
    <row r="109" spans="2:2" x14ac:dyDescent="0.2">
      <c r="B109" s="25"/>
    </row>
    <row r="110" spans="2:2" x14ac:dyDescent="0.2">
      <c r="B110" s="25"/>
    </row>
    <row r="111" spans="2:2" x14ac:dyDescent="0.2">
      <c r="B111" s="25"/>
    </row>
    <row r="112" spans="2:2" x14ac:dyDescent="0.2">
      <c r="B112" s="25"/>
    </row>
    <row r="113" spans="2:2" x14ac:dyDescent="0.2">
      <c r="B113" s="25"/>
    </row>
    <row r="114" spans="2:2" x14ac:dyDescent="0.2">
      <c r="B114" s="25"/>
    </row>
    <row r="115" spans="2:2" x14ac:dyDescent="0.2">
      <c r="B115" s="25"/>
    </row>
    <row r="116" spans="2:2" x14ac:dyDescent="0.2">
      <c r="B116" s="25"/>
    </row>
    <row r="117" spans="2:2" x14ac:dyDescent="0.2">
      <c r="B117" s="25"/>
    </row>
    <row r="118" spans="2:2" x14ac:dyDescent="0.2">
      <c r="B118" s="25"/>
    </row>
    <row r="119" spans="2:2" x14ac:dyDescent="0.2">
      <c r="B119" s="25"/>
    </row>
    <row r="120" spans="2:2" x14ac:dyDescent="0.2">
      <c r="B120" s="25"/>
    </row>
    <row r="121" spans="2:2" x14ac:dyDescent="0.2">
      <c r="B121" s="25"/>
    </row>
    <row r="122" spans="2:2" x14ac:dyDescent="0.2">
      <c r="B122" s="25"/>
    </row>
    <row r="123" spans="2:2" x14ac:dyDescent="0.2">
      <c r="B123" s="25"/>
    </row>
    <row r="124" spans="2:2" x14ac:dyDescent="0.2">
      <c r="B124" s="25"/>
    </row>
    <row r="125" spans="2:2" x14ac:dyDescent="0.2">
      <c r="B125" s="25"/>
    </row>
    <row r="126" spans="2:2" x14ac:dyDescent="0.2">
      <c r="B126" s="25"/>
    </row>
    <row r="127" spans="2:2" x14ac:dyDescent="0.2">
      <c r="B127" s="25"/>
    </row>
    <row r="128" spans="2:2" x14ac:dyDescent="0.2">
      <c r="B128" s="25"/>
    </row>
    <row r="129" spans="2:2" x14ac:dyDescent="0.2">
      <c r="B129" s="25"/>
    </row>
    <row r="130" spans="2:2" x14ac:dyDescent="0.2">
      <c r="B130" s="25"/>
    </row>
    <row r="131" spans="2:2" x14ac:dyDescent="0.2">
      <c r="B131" s="25"/>
    </row>
    <row r="132" spans="2:2" x14ac:dyDescent="0.2">
      <c r="B132" s="25"/>
    </row>
    <row r="133" spans="2:2" x14ac:dyDescent="0.2">
      <c r="B133" s="25"/>
    </row>
    <row r="134" spans="2:2" x14ac:dyDescent="0.2">
      <c r="B134" s="25"/>
    </row>
    <row r="135" spans="2:2" x14ac:dyDescent="0.2">
      <c r="B135" s="25"/>
    </row>
    <row r="136" spans="2:2" x14ac:dyDescent="0.2">
      <c r="B136" s="25"/>
    </row>
    <row r="137" spans="2:2" x14ac:dyDescent="0.2">
      <c r="B137" s="25"/>
    </row>
    <row r="138" spans="2:2" x14ac:dyDescent="0.2">
      <c r="B138" s="25"/>
    </row>
    <row r="139" spans="2:2" x14ac:dyDescent="0.2">
      <c r="B139" s="25"/>
    </row>
    <row r="140" spans="2:2" x14ac:dyDescent="0.2">
      <c r="B140" s="25"/>
    </row>
    <row r="141" spans="2:2" x14ac:dyDescent="0.2">
      <c r="B141" s="25"/>
    </row>
    <row r="142" spans="2:2" x14ac:dyDescent="0.2">
      <c r="B142" s="25"/>
    </row>
    <row r="143" spans="2:2" x14ac:dyDescent="0.2">
      <c r="B143" s="25"/>
    </row>
    <row r="144" spans="2:2" x14ac:dyDescent="0.2">
      <c r="B144" s="25"/>
    </row>
    <row r="145" spans="2:2" x14ac:dyDescent="0.2">
      <c r="B145" s="25"/>
    </row>
    <row r="146" spans="2:2" x14ac:dyDescent="0.2">
      <c r="B146" s="25"/>
    </row>
    <row r="147" spans="2:2" x14ac:dyDescent="0.2">
      <c r="B147" s="25"/>
    </row>
    <row r="148" spans="2:2" x14ac:dyDescent="0.2">
      <c r="B148" s="25"/>
    </row>
    <row r="149" spans="2:2" x14ac:dyDescent="0.2">
      <c r="B149" s="25"/>
    </row>
    <row r="150" spans="2:2" x14ac:dyDescent="0.2">
      <c r="B150" s="25"/>
    </row>
    <row r="151" spans="2:2" x14ac:dyDescent="0.2">
      <c r="B151" s="25"/>
    </row>
    <row r="152" spans="2:2" x14ac:dyDescent="0.2">
      <c r="B152" s="25"/>
    </row>
    <row r="153" spans="2:2" x14ac:dyDescent="0.2">
      <c r="B153" s="25"/>
    </row>
    <row r="154" spans="2:2" x14ac:dyDescent="0.2">
      <c r="B154" s="25"/>
    </row>
    <row r="155" spans="2:2" x14ac:dyDescent="0.2">
      <c r="B155" s="25"/>
    </row>
    <row r="156" spans="2:2" x14ac:dyDescent="0.2">
      <c r="B156" s="25"/>
    </row>
    <row r="157" spans="2:2" x14ac:dyDescent="0.2">
      <c r="B157" s="25"/>
    </row>
    <row r="158" spans="2:2" x14ac:dyDescent="0.2">
      <c r="B158" s="25"/>
    </row>
    <row r="159" spans="2:2" x14ac:dyDescent="0.2">
      <c r="B159" s="25"/>
    </row>
    <row r="160" spans="2:2" x14ac:dyDescent="0.2">
      <c r="B160" s="25"/>
    </row>
    <row r="161" spans="2:2" x14ac:dyDescent="0.2">
      <c r="B161" s="25"/>
    </row>
    <row r="162" spans="2:2" x14ac:dyDescent="0.2">
      <c r="B162" s="25"/>
    </row>
    <row r="163" spans="2:2" x14ac:dyDescent="0.2">
      <c r="B163" s="25"/>
    </row>
    <row r="164" spans="2:2" x14ac:dyDescent="0.2">
      <c r="B164" s="25"/>
    </row>
    <row r="165" spans="2:2" x14ac:dyDescent="0.2">
      <c r="B165" s="25"/>
    </row>
    <row r="166" spans="2:2" x14ac:dyDescent="0.2">
      <c r="B166" s="25"/>
    </row>
    <row r="167" spans="2:2" x14ac:dyDescent="0.2">
      <c r="B167" s="25"/>
    </row>
    <row r="168" spans="2:2" x14ac:dyDescent="0.2">
      <c r="B168" s="25"/>
    </row>
    <row r="169" spans="2:2" x14ac:dyDescent="0.2">
      <c r="B169" s="25"/>
    </row>
    <row r="170" spans="2:2" x14ac:dyDescent="0.2">
      <c r="B170" s="25"/>
    </row>
    <row r="171" spans="2:2" x14ac:dyDescent="0.2">
      <c r="B171" s="25"/>
    </row>
    <row r="172" spans="2:2" x14ac:dyDescent="0.2">
      <c r="B172" s="25"/>
    </row>
    <row r="173" spans="2:2" x14ac:dyDescent="0.2">
      <c r="B173" s="25"/>
    </row>
    <row r="174" spans="2:2" x14ac:dyDescent="0.2">
      <c r="B174" s="25"/>
    </row>
    <row r="175" spans="2:2" x14ac:dyDescent="0.2">
      <c r="B175" s="25"/>
    </row>
    <row r="176" spans="2:2" x14ac:dyDescent="0.2">
      <c r="B176" s="25"/>
    </row>
    <row r="177" spans="2:2" x14ac:dyDescent="0.2">
      <c r="B177" s="25"/>
    </row>
    <row r="178" spans="2:2" x14ac:dyDescent="0.2">
      <c r="B178" s="25"/>
    </row>
    <row r="179" spans="2:2" x14ac:dyDescent="0.2">
      <c r="B179" s="25"/>
    </row>
    <row r="180" spans="2:2" x14ac:dyDescent="0.2">
      <c r="B180" s="25"/>
    </row>
    <row r="181" spans="2:2" x14ac:dyDescent="0.2">
      <c r="B181" s="25"/>
    </row>
    <row r="182" spans="2:2" x14ac:dyDescent="0.2">
      <c r="B182" s="25"/>
    </row>
    <row r="183" spans="2:2" x14ac:dyDescent="0.2">
      <c r="B183" s="25"/>
    </row>
    <row r="184" spans="2:2" x14ac:dyDescent="0.2">
      <c r="B184" s="25"/>
    </row>
    <row r="185" spans="2:2" x14ac:dyDescent="0.2">
      <c r="B185" s="25"/>
    </row>
    <row r="186" spans="2:2" x14ac:dyDescent="0.2">
      <c r="B186" s="25"/>
    </row>
    <row r="187" spans="2:2" x14ac:dyDescent="0.2">
      <c r="B187" s="25"/>
    </row>
    <row r="188" spans="2:2" x14ac:dyDescent="0.2">
      <c r="B188" s="25"/>
    </row>
    <row r="189" spans="2:2" x14ac:dyDescent="0.2">
      <c r="B189" s="25"/>
    </row>
    <row r="190" spans="2:2" x14ac:dyDescent="0.2">
      <c r="B190" s="25"/>
    </row>
    <row r="191" spans="2:2" x14ac:dyDescent="0.2">
      <c r="B191" s="25"/>
    </row>
    <row r="192" spans="2:2" x14ac:dyDescent="0.2">
      <c r="B192" s="25"/>
    </row>
    <row r="193" spans="2:2" x14ac:dyDescent="0.2">
      <c r="B193" s="25"/>
    </row>
    <row r="194" spans="2:2" x14ac:dyDescent="0.2">
      <c r="B194" s="25"/>
    </row>
    <row r="195" spans="2:2" x14ac:dyDescent="0.2">
      <c r="B195" s="25"/>
    </row>
    <row r="196" spans="2:2" x14ac:dyDescent="0.2">
      <c r="B196" s="25"/>
    </row>
    <row r="197" spans="2:2" x14ac:dyDescent="0.2">
      <c r="B197" s="25"/>
    </row>
    <row r="198" spans="2:2" x14ac:dyDescent="0.2">
      <c r="B198" s="25"/>
    </row>
    <row r="199" spans="2:2" x14ac:dyDescent="0.2">
      <c r="B199" s="25"/>
    </row>
    <row r="200" spans="2:2" x14ac:dyDescent="0.2">
      <c r="B200" s="25"/>
    </row>
    <row r="201" spans="2:2" x14ac:dyDescent="0.2">
      <c r="B201" s="25"/>
    </row>
    <row r="202" spans="2:2" x14ac:dyDescent="0.2">
      <c r="B202" s="25"/>
    </row>
    <row r="203" spans="2:2" x14ac:dyDescent="0.2">
      <c r="B203" s="25"/>
    </row>
    <row r="204" spans="2:2" x14ac:dyDescent="0.2">
      <c r="B204" s="25"/>
    </row>
    <row r="205" spans="2:2" x14ac:dyDescent="0.2">
      <c r="B205" s="25"/>
    </row>
    <row r="206" spans="2:2" x14ac:dyDescent="0.2">
      <c r="B206" s="25"/>
    </row>
    <row r="207" spans="2:2" x14ac:dyDescent="0.2">
      <c r="B207" s="25"/>
    </row>
    <row r="208" spans="2:2" x14ac:dyDescent="0.2">
      <c r="B208" s="25"/>
    </row>
    <row r="209" spans="2:2" x14ac:dyDescent="0.2">
      <c r="B209" s="25"/>
    </row>
    <row r="210" spans="2:2" x14ac:dyDescent="0.2">
      <c r="B210" s="25"/>
    </row>
    <row r="211" spans="2:2" x14ac:dyDescent="0.2">
      <c r="B211" s="25"/>
    </row>
    <row r="212" spans="2:2" x14ac:dyDescent="0.2">
      <c r="B212" s="25"/>
    </row>
    <row r="213" spans="2:2" x14ac:dyDescent="0.2">
      <c r="B213" s="25"/>
    </row>
    <row r="214" spans="2:2" x14ac:dyDescent="0.2">
      <c r="B214" s="25"/>
    </row>
    <row r="215" spans="2:2" x14ac:dyDescent="0.2">
      <c r="B215" s="25"/>
    </row>
    <row r="216" spans="2:2" x14ac:dyDescent="0.2">
      <c r="B216" s="25"/>
    </row>
    <row r="217" spans="2:2" x14ac:dyDescent="0.2">
      <c r="B217" s="25"/>
    </row>
    <row r="218" spans="2:2" x14ac:dyDescent="0.2">
      <c r="B218" s="25"/>
    </row>
    <row r="219" spans="2:2" x14ac:dyDescent="0.2">
      <c r="B219" s="25"/>
    </row>
    <row r="220" spans="2:2" x14ac:dyDescent="0.2">
      <c r="B220" s="25"/>
    </row>
    <row r="221" spans="2:2" x14ac:dyDescent="0.2">
      <c r="B221" s="25"/>
    </row>
  </sheetData>
  <mergeCells count="23">
    <mergeCell ref="A47:B49"/>
    <mergeCell ref="C25:C27"/>
    <mergeCell ref="E25:W25"/>
    <mergeCell ref="E26:W26"/>
    <mergeCell ref="C3:C5"/>
    <mergeCell ref="E3:W3"/>
    <mergeCell ref="E4:W4"/>
    <mergeCell ref="A74:B74"/>
    <mergeCell ref="A69:I69"/>
    <mergeCell ref="K1:L1"/>
    <mergeCell ref="Z34:AD34"/>
    <mergeCell ref="AA13:AC13"/>
    <mergeCell ref="Z14:AD14"/>
    <mergeCell ref="Z16:AD16"/>
    <mergeCell ref="C47:C49"/>
    <mergeCell ref="E47:W47"/>
    <mergeCell ref="E48:W48"/>
    <mergeCell ref="A70:I72"/>
    <mergeCell ref="A3:B5"/>
    <mergeCell ref="A25:B27"/>
    <mergeCell ref="Z25:AD25"/>
    <mergeCell ref="AA36:AC36"/>
    <mergeCell ref="A1:I1"/>
  </mergeCells>
  <hyperlinks>
    <hyperlink ref="K1" location="Contents!A1" display="back to contents"/>
    <hyperlink ref="AC21" location="'Council 15-16'!A1" display="2015/16"/>
    <hyperlink ref="AB21" location="'Council 14-15'!A1" display="2014/15"/>
    <hyperlink ref="AA21" location="'Council 13-14'!A1" display="2013/14"/>
    <hyperlink ref="AC20" location="'Council 12-13'!A1" display="2012/13"/>
    <hyperlink ref="AB20" location="'Council 11-12'!A1" display="2011/12"/>
    <hyperlink ref="AA20" location="'Council 10-11'!A1" display="2010/11"/>
    <hyperlink ref="AC19" location="'Council 09-10'!A1" display="2009/10"/>
    <hyperlink ref="AB19" location="'Council 08-09'!A1" display="2008/09"/>
    <hyperlink ref="AA19" location="'Council 07-08'!A1" display="2007/08"/>
    <hyperlink ref="AC18" location="'Council 06-07'!A1" display="2006/07"/>
    <hyperlink ref="AB18" location="'Council 05-06'!A1" display="2005/06"/>
    <hyperlink ref="AA18" location="'Council 04-05'!A1" display="2004/05"/>
    <hyperlink ref="AC17" location="'Council 03-04'!A1" display="2003/04"/>
    <hyperlink ref="AB17" location="'Council 02-03'!A1" display="2002/03"/>
    <hyperlink ref="AA17" location="'Council 01-02'!A1" display="2001/02"/>
    <hyperlink ref="AA22" location="'Council 16-17'!A1" display="2016-17"/>
    <hyperlink ref="AB22" location="'Council 17-18'!A1" display="2017-18"/>
    <hyperlink ref="AC22" location="'Council 18-19'!A1" display="2018-19"/>
    <hyperlink ref="AA23" location="'Council 19-20'!A1" display="2019-20"/>
    <hyperlink ref="AA32" location="'NHS Board 19-20'!A1" display="2019-20"/>
    <hyperlink ref="AC31" location="'NHS Board 18-19'!A1" display="2018-19"/>
    <hyperlink ref="AB31" location="'NHS Board 17-18'!A1" display="2017-18"/>
    <hyperlink ref="AA31" location="'NHS Board 16-17'!A1" display="2016-17"/>
    <hyperlink ref="AC30" location="'NHS Board 15-16'!A1" display="2015-16"/>
    <hyperlink ref="AB30" location="'NHS Board 14-15'!A1" display="2014-15"/>
    <hyperlink ref="AA30" location="'NHS Board 13-14'!A1" display="2013-14"/>
    <hyperlink ref="AC29" location="'NHS Board 12-13'!A1" display="2012-13"/>
    <hyperlink ref="AB29" location="'NHS Board 11-12'!A1" display="2011-12"/>
    <hyperlink ref="AA29" location="'NHS Board 10-11'!A1" display="2010-11"/>
    <hyperlink ref="AA28" location="'NHS Board 07-08'!A1" display="2007-08"/>
    <hyperlink ref="AB28" location="'NHS Board 08-09'!A1" display="2008-09"/>
    <hyperlink ref="AC28" location="'NHS Board 09-10'!A1" display="2009-10"/>
    <hyperlink ref="AC27" location="'NHS Board 06-07'!A1" display="2006-07"/>
    <hyperlink ref="AB27" location="'NHS Board 05-06'!A1" display="2005-06"/>
    <hyperlink ref="AA27" location="'NHS Board 04-05'!A1" display="2004-05"/>
    <hyperlink ref="AC26" location="'NHS Board 03-04'!A1" display="2003-04"/>
    <hyperlink ref="AB26" location="'NHS Board 02-03'!A1" display="2002-03"/>
    <hyperlink ref="AA26" location="'NHS Board 01-02'!A1" display="2001-02"/>
    <hyperlink ref="AB35" location="'Migration 18-20'!A1" display="2018-2020 Totals"/>
    <hyperlink ref="AA36" location="'Migration 18-20 as % of MYE'!A1" display="2018-2020 as % of Population"/>
    <hyperlink ref="AB37" location="'Migration 18-20 Chart'!A1" display="Interactive Graph"/>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C893C7"/>
  </sheetPr>
  <dimension ref="A1:AD221"/>
  <sheetViews>
    <sheetView showGridLines="0" workbookViewId="0">
      <selection sqref="A1:I1"/>
    </sheetView>
  </sheetViews>
  <sheetFormatPr defaultRowHeight="15" x14ac:dyDescent="0.2"/>
  <cols>
    <col min="1" max="1" width="11.85546875" style="122" customWidth="1"/>
    <col min="2" max="2" width="24.7109375" style="155" customWidth="1"/>
    <col min="3" max="3" width="11.7109375" style="25" customWidth="1"/>
    <col min="4" max="4" width="5.7109375" style="25" customWidth="1"/>
    <col min="5" max="24" width="9.7109375" style="25" customWidth="1"/>
    <col min="25" max="25" width="9.140625" style="25" customWidth="1"/>
    <col min="26" max="26" width="11.42578125" style="25" customWidth="1"/>
    <col min="27" max="27" width="17.7109375" style="25" customWidth="1"/>
    <col min="28" max="28" width="17.85546875" style="25" customWidth="1"/>
    <col min="29" max="29" width="18.5703125" style="25" customWidth="1"/>
    <col min="30" max="30" width="12" style="25" customWidth="1"/>
    <col min="31" max="16384" width="9.140625" style="25"/>
  </cols>
  <sheetData>
    <row r="1" spans="1:30" ht="18" customHeight="1" x14ac:dyDescent="0.2">
      <c r="A1" s="226" t="s">
        <v>263</v>
      </c>
      <c r="B1" s="226"/>
      <c r="C1" s="226"/>
      <c r="D1" s="226"/>
      <c r="E1" s="226"/>
      <c r="F1" s="226"/>
      <c r="G1" s="226"/>
      <c r="H1" s="226"/>
      <c r="I1" s="226"/>
      <c r="J1" s="120"/>
      <c r="K1" s="228" t="s">
        <v>209</v>
      </c>
      <c r="L1" s="228"/>
      <c r="M1" s="120"/>
      <c r="N1" s="120"/>
    </row>
    <row r="2" spans="1:30" ht="15" customHeight="1" x14ac:dyDescent="0.2">
      <c r="B2" s="123"/>
      <c r="C2" s="124"/>
      <c r="D2" s="124"/>
      <c r="E2" s="124"/>
      <c r="F2" s="124"/>
      <c r="G2" s="124"/>
      <c r="H2" s="124"/>
      <c r="I2" s="124"/>
      <c r="J2" s="125"/>
      <c r="K2" s="125"/>
      <c r="L2" s="126"/>
      <c r="N2" s="127"/>
      <c r="O2" s="127"/>
      <c r="P2" s="127"/>
      <c r="W2" s="128"/>
    </row>
    <row r="3" spans="1:30" ht="18" customHeight="1" x14ac:dyDescent="0.2">
      <c r="A3" s="250" t="s">
        <v>201</v>
      </c>
      <c r="B3" s="251"/>
      <c r="C3" s="255" t="s">
        <v>34</v>
      </c>
      <c r="D3" s="129"/>
      <c r="E3" s="229" t="s">
        <v>2</v>
      </c>
      <c r="F3" s="229"/>
      <c r="G3" s="229"/>
      <c r="H3" s="229"/>
      <c r="I3" s="229"/>
      <c r="J3" s="229"/>
      <c r="K3" s="229"/>
      <c r="L3" s="229"/>
      <c r="M3" s="229"/>
      <c r="N3" s="229"/>
      <c r="O3" s="229"/>
      <c r="P3" s="229"/>
      <c r="Q3" s="229"/>
      <c r="R3" s="229"/>
      <c r="S3" s="229"/>
      <c r="T3" s="229"/>
      <c r="U3" s="229"/>
      <c r="V3" s="229"/>
      <c r="W3" s="230"/>
    </row>
    <row r="4" spans="1:30" s="95" customFormat="1" ht="18" customHeight="1" x14ac:dyDescent="0.2">
      <c r="A4" s="252"/>
      <c r="B4" s="251"/>
      <c r="C4" s="256"/>
      <c r="E4" s="229" t="s">
        <v>63</v>
      </c>
      <c r="F4" s="229"/>
      <c r="G4" s="229"/>
      <c r="H4" s="229"/>
      <c r="I4" s="229"/>
      <c r="J4" s="229"/>
      <c r="K4" s="229"/>
      <c r="L4" s="229"/>
      <c r="M4" s="229"/>
      <c r="N4" s="229"/>
      <c r="O4" s="229"/>
      <c r="P4" s="229"/>
      <c r="Q4" s="229"/>
      <c r="R4" s="229"/>
      <c r="S4" s="229"/>
      <c r="T4" s="229"/>
      <c r="U4" s="229"/>
      <c r="V4" s="229"/>
      <c r="W4" s="230"/>
      <c r="Y4" s="25"/>
      <c r="Z4" s="25"/>
      <c r="AA4" s="25"/>
      <c r="AB4" s="25"/>
      <c r="AC4" s="25"/>
      <c r="AD4" s="25"/>
    </row>
    <row r="5" spans="1:30" s="95" customFormat="1" ht="18" customHeight="1" x14ac:dyDescent="0.2">
      <c r="A5" s="253"/>
      <c r="B5" s="254"/>
      <c r="C5" s="257"/>
      <c r="D5" s="130"/>
      <c r="E5" s="131" t="s">
        <v>43</v>
      </c>
      <c r="F5" s="131" t="s">
        <v>44</v>
      </c>
      <c r="G5" s="131" t="s">
        <v>45</v>
      </c>
      <c r="H5" s="131" t="s">
        <v>46</v>
      </c>
      <c r="I5" s="131" t="s">
        <v>47</v>
      </c>
      <c r="J5" s="131" t="s">
        <v>48</v>
      </c>
      <c r="K5" s="131" t="s">
        <v>49</v>
      </c>
      <c r="L5" s="132" t="s">
        <v>50</v>
      </c>
      <c r="M5" s="131" t="s">
        <v>51</v>
      </c>
      <c r="N5" s="131" t="s">
        <v>52</v>
      </c>
      <c r="O5" s="131" t="s">
        <v>53</v>
      </c>
      <c r="P5" s="131" t="s">
        <v>54</v>
      </c>
      <c r="Q5" s="131" t="s">
        <v>55</v>
      </c>
      <c r="R5" s="131" t="s">
        <v>56</v>
      </c>
      <c r="S5" s="131" t="s">
        <v>57</v>
      </c>
      <c r="T5" s="131" t="s">
        <v>58</v>
      </c>
      <c r="U5" s="131" t="s">
        <v>59</v>
      </c>
      <c r="V5" s="131" t="s">
        <v>60</v>
      </c>
      <c r="W5" s="151" t="s">
        <v>42</v>
      </c>
      <c r="Y5" s="25"/>
      <c r="Z5" s="25"/>
      <c r="AA5" s="25"/>
      <c r="AB5" s="25"/>
      <c r="AC5" s="25"/>
      <c r="AD5" s="25"/>
    </row>
    <row r="6" spans="1:30" ht="15" customHeight="1" x14ac:dyDescent="0.2">
      <c r="A6" s="134" t="s">
        <v>133</v>
      </c>
      <c r="B6" s="135" t="s">
        <v>3</v>
      </c>
      <c r="C6" s="136">
        <v>24422</v>
      </c>
      <c r="D6" s="136"/>
      <c r="E6" s="136">
        <v>1809</v>
      </c>
      <c r="F6" s="136">
        <v>752</v>
      </c>
      <c r="G6" s="136">
        <v>783</v>
      </c>
      <c r="H6" s="136">
        <v>4179</v>
      </c>
      <c r="I6" s="136">
        <v>7017</v>
      </c>
      <c r="J6" s="136">
        <v>3122</v>
      </c>
      <c r="K6" s="136">
        <v>2048</v>
      </c>
      <c r="L6" s="136">
        <v>1403</v>
      </c>
      <c r="M6" s="136">
        <v>822</v>
      </c>
      <c r="N6" s="136">
        <v>764</v>
      </c>
      <c r="O6" s="136">
        <v>659</v>
      </c>
      <c r="P6" s="136">
        <v>463</v>
      </c>
      <c r="Q6" s="136">
        <v>302</v>
      </c>
      <c r="R6" s="136">
        <v>166</v>
      </c>
      <c r="S6" s="136">
        <v>37</v>
      </c>
      <c r="T6" s="136">
        <v>15</v>
      </c>
      <c r="U6" s="136">
        <v>-3</v>
      </c>
      <c r="V6" s="136">
        <v>56</v>
      </c>
      <c r="W6" s="137">
        <v>28</v>
      </c>
    </row>
    <row r="7" spans="1:30" ht="15" customHeight="1" x14ac:dyDescent="0.2">
      <c r="B7" s="135" t="s">
        <v>69</v>
      </c>
      <c r="C7" s="136"/>
      <c r="D7" s="136"/>
      <c r="E7" s="136"/>
      <c r="F7" s="136"/>
      <c r="G7" s="136"/>
      <c r="H7" s="136"/>
      <c r="I7" s="136"/>
      <c r="J7" s="136"/>
      <c r="K7" s="136"/>
      <c r="L7" s="136"/>
      <c r="M7" s="136"/>
      <c r="N7" s="136"/>
      <c r="O7" s="136"/>
      <c r="P7" s="136"/>
      <c r="Q7" s="136"/>
      <c r="R7" s="136"/>
      <c r="S7" s="136"/>
      <c r="T7" s="136"/>
      <c r="U7" s="136"/>
      <c r="V7" s="136"/>
      <c r="W7" s="137"/>
    </row>
    <row r="8" spans="1:30" ht="15" customHeight="1" x14ac:dyDescent="0.2">
      <c r="B8" s="138" t="s">
        <v>203</v>
      </c>
      <c r="C8" s="139">
        <v>-366</v>
      </c>
      <c r="D8" s="139"/>
      <c r="E8" s="139">
        <v>25</v>
      </c>
      <c r="F8" s="139">
        <v>-29</v>
      </c>
      <c r="G8" s="139">
        <v>1</v>
      </c>
      <c r="H8" s="139">
        <v>-372</v>
      </c>
      <c r="I8" s="139">
        <v>6</v>
      </c>
      <c r="J8" s="139">
        <v>-24</v>
      </c>
      <c r="K8" s="139">
        <v>-19</v>
      </c>
      <c r="L8" s="139">
        <v>48</v>
      </c>
      <c r="M8" s="139">
        <v>33</v>
      </c>
      <c r="N8" s="139">
        <v>59</v>
      </c>
      <c r="O8" s="139">
        <v>-43</v>
      </c>
      <c r="P8" s="139">
        <v>11</v>
      </c>
      <c r="Q8" s="139">
        <v>-11</v>
      </c>
      <c r="R8" s="139">
        <v>-30</v>
      </c>
      <c r="S8" s="139">
        <v>-15</v>
      </c>
      <c r="T8" s="139">
        <v>-30</v>
      </c>
      <c r="U8" s="139">
        <v>-3</v>
      </c>
      <c r="V8" s="139">
        <v>17</v>
      </c>
      <c r="W8" s="140">
        <v>10</v>
      </c>
    </row>
    <row r="9" spans="1:30" ht="15" customHeight="1" x14ac:dyDescent="0.2">
      <c r="A9" s="141" t="s">
        <v>168</v>
      </c>
      <c r="B9" s="138" t="s">
        <v>70</v>
      </c>
      <c r="C9" s="139">
        <v>439</v>
      </c>
      <c r="D9" s="139"/>
      <c r="E9" s="139">
        <v>92</v>
      </c>
      <c r="F9" s="139">
        <v>34</v>
      </c>
      <c r="G9" s="139">
        <v>6</v>
      </c>
      <c r="H9" s="139">
        <v>-261</v>
      </c>
      <c r="I9" s="139">
        <v>-32</v>
      </c>
      <c r="J9" s="139">
        <v>-150</v>
      </c>
      <c r="K9" s="139">
        <v>50</v>
      </c>
      <c r="L9" s="139">
        <v>92</v>
      </c>
      <c r="M9" s="139">
        <v>4</v>
      </c>
      <c r="N9" s="139">
        <v>116</v>
      </c>
      <c r="O9" s="139">
        <v>69</v>
      </c>
      <c r="P9" s="139">
        <v>134</v>
      </c>
      <c r="Q9" s="139">
        <v>142</v>
      </c>
      <c r="R9" s="139">
        <v>95</v>
      </c>
      <c r="S9" s="139">
        <v>27</v>
      </c>
      <c r="T9" s="139">
        <v>1</v>
      </c>
      <c r="U9" s="139">
        <v>-5</v>
      </c>
      <c r="V9" s="139">
        <v>22</v>
      </c>
      <c r="W9" s="140">
        <v>3</v>
      </c>
    </row>
    <row r="10" spans="1:30" ht="15" customHeight="1" x14ac:dyDescent="0.2">
      <c r="A10" s="141" t="s">
        <v>169</v>
      </c>
      <c r="B10" s="138" t="s">
        <v>71</v>
      </c>
      <c r="C10" s="139">
        <v>421</v>
      </c>
      <c r="D10" s="139"/>
      <c r="E10" s="139">
        <v>54</v>
      </c>
      <c r="F10" s="139">
        <v>37</v>
      </c>
      <c r="G10" s="139">
        <v>19</v>
      </c>
      <c r="H10" s="139">
        <v>-162</v>
      </c>
      <c r="I10" s="139">
        <v>14</v>
      </c>
      <c r="J10" s="139">
        <v>-11</v>
      </c>
      <c r="K10" s="139">
        <v>22</v>
      </c>
      <c r="L10" s="139">
        <v>55</v>
      </c>
      <c r="M10" s="139">
        <v>48</v>
      </c>
      <c r="N10" s="139">
        <v>24</v>
      </c>
      <c r="O10" s="139">
        <v>67</v>
      </c>
      <c r="P10" s="139">
        <v>80</v>
      </c>
      <c r="Q10" s="139">
        <v>59</v>
      </c>
      <c r="R10" s="139">
        <v>52</v>
      </c>
      <c r="S10" s="139">
        <v>4</v>
      </c>
      <c r="T10" s="139">
        <v>20</v>
      </c>
      <c r="U10" s="139">
        <v>11</v>
      </c>
      <c r="V10" s="139">
        <v>15</v>
      </c>
      <c r="W10" s="140">
        <v>13</v>
      </c>
    </row>
    <row r="11" spans="1:30" ht="15" customHeight="1" x14ac:dyDescent="0.2">
      <c r="A11" s="141" t="s">
        <v>170</v>
      </c>
      <c r="B11" s="138" t="s">
        <v>72</v>
      </c>
      <c r="C11" s="139">
        <v>304</v>
      </c>
      <c r="D11" s="139"/>
      <c r="E11" s="139">
        <v>117</v>
      </c>
      <c r="F11" s="139">
        <v>44</v>
      </c>
      <c r="G11" s="139">
        <v>14</v>
      </c>
      <c r="H11" s="139">
        <v>-317</v>
      </c>
      <c r="I11" s="139">
        <v>-8</v>
      </c>
      <c r="J11" s="139">
        <v>51</v>
      </c>
      <c r="K11" s="139">
        <v>48</v>
      </c>
      <c r="L11" s="139">
        <v>71</v>
      </c>
      <c r="M11" s="139">
        <v>33</v>
      </c>
      <c r="N11" s="139">
        <v>43</v>
      </c>
      <c r="O11" s="139">
        <v>44</v>
      </c>
      <c r="P11" s="139">
        <v>83</v>
      </c>
      <c r="Q11" s="139">
        <v>58</v>
      </c>
      <c r="R11" s="139">
        <v>34</v>
      </c>
      <c r="S11" s="139">
        <v>-3</v>
      </c>
      <c r="T11" s="139">
        <v>-6</v>
      </c>
      <c r="U11" s="139">
        <v>-9</v>
      </c>
      <c r="V11" s="139">
        <v>12</v>
      </c>
      <c r="W11" s="140">
        <v>-5</v>
      </c>
    </row>
    <row r="12" spans="1:30" ht="15" customHeight="1" x14ac:dyDescent="0.2">
      <c r="A12" s="141" t="s">
        <v>171</v>
      </c>
      <c r="B12" s="138" t="s">
        <v>17</v>
      </c>
      <c r="C12" s="139">
        <v>1548</v>
      </c>
      <c r="D12" s="139"/>
      <c r="E12" s="139">
        <v>183</v>
      </c>
      <c r="F12" s="139">
        <v>45</v>
      </c>
      <c r="G12" s="139">
        <v>45</v>
      </c>
      <c r="H12" s="139">
        <v>864</v>
      </c>
      <c r="I12" s="139">
        <v>-162</v>
      </c>
      <c r="J12" s="139">
        <v>-126</v>
      </c>
      <c r="K12" s="139">
        <v>106</v>
      </c>
      <c r="L12" s="139">
        <v>205</v>
      </c>
      <c r="M12" s="139">
        <v>71</v>
      </c>
      <c r="N12" s="139">
        <v>45</v>
      </c>
      <c r="O12" s="139">
        <v>21</v>
      </c>
      <c r="P12" s="139">
        <v>54</v>
      </c>
      <c r="Q12" s="139">
        <v>75</v>
      </c>
      <c r="R12" s="139">
        <v>61</v>
      </c>
      <c r="S12" s="139">
        <v>35</v>
      </c>
      <c r="T12" s="139">
        <v>12</v>
      </c>
      <c r="U12" s="139">
        <v>9</v>
      </c>
      <c r="V12" s="139">
        <v>5</v>
      </c>
      <c r="W12" s="140">
        <v>0</v>
      </c>
    </row>
    <row r="13" spans="1:30" ht="15" customHeight="1" x14ac:dyDescent="0.2">
      <c r="A13" s="141" t="s">
        <v>172</v>
      </c>
      <c r="B13" s="138" t="s">
        <v>73</v>
      </c>
      <c r="C13" s="139">
        <v>914</v>
      </c>
      <c r="D13" s="139"/>
      <c r="E13" s="139">
        <v>14</v>
      </c>
      <c r="F13" s="139">
        <v>-20</v>
      </c>
      <c r="G13" s="139">
        <v>69</v>
      </c>
      <c r="H13" s="139">
        <v>450</v>
      </c>
      <c r="I13" s="139">
        <v>-121</v>
      </c>
      <c r="J13" s="139">
        <v>-28</v>
      </c>
      <c r="K13" s="139">
        <v>67</v>
      </c>
      <c r="L13" s="139">
        <v>94</v>
      </c>
      <c r="M13" s="139">
        <v>81</v>
      </c>
      <c r="N13" s="139">
        <v>53</v>
      </c>
      <c r="O13" s="139">
        <v>76</v>
      </c>
      <c r="P13" s="139">
        <v>56</v>
      </c>
      <c r="Q13" s="139">
        <v>45</v>
      </c>
      <c r="R13" s="139">
        <v>41</v>
      </c>
      <c r="S13" s="139">
        <v>13</v>
      </c>
      <c r="T13" s="139">
        <v>6</v>
      </c>
      <c r="U13" s="139">
        <v>-2</v>
      </c>
      <c r="V13" s="139">
        <v>17</v>
      </c>
      <c r="W13" s="140">
        <v>3</v>
      </c>
      <c r="Z13" s="27"/>
      <c r="AA13" s="239" t="s">
        <v>68</v>
      </c>
      <c r="AB13" s="239"/>
      <c r="AC13" s="239"/>
      <c r="AD13" s="27"/>
    </row>
    <row r="14" spans="1:30" ht="15" customHeight="1" x14ac:dyDescent="0.2">
      <c r="A14" s="141" t="s">
        <v>173</v>
      </c>
      <c r="B14" s="138" t="s">
        <v>74</v>
      </c>
      <c r="C14" s="139">
        <v>4885</v>
      </c>
      <c r="D14" s="139"/>
      <c r="E14" s="139">
        <v>358</v>
      </c>
      <c r="F14" s="139">
        <v>214</v>
      </c>
      <c r="G14" s="139">
        <v>173</v>
      </c>
      <c r="H14" s="139">
        <v>525</v>
      </c>
      <c r="I14" s="139">
        <v>1333</v>
      </c>
      <c r="J14" s="139">
        <v>965</v>
      </c>
      <c r="K14" s="139">
        <v>643</v>
      </c>
      <c r="L14" s="139">
        <v>340</v>
      </c>
      <c r="M14" s="139">
        <v>214</v>
      </c>
      <c r="N14" s="139">
        <v>165</v>
      </c>
      <c r="O14" s="139">
        <v>104</v>
      </c>
      <c r="P14" s="139">
        <v>-40</v>
      </c>
      <c r="Q14" s="139">
        <v>-53</v>
      </c>
      <c r="R14" s="139">
        <v>-63</v>
      </c>
      <c r="S14" s="139">
        <v>-6</v>
      </c>
      <c r="T14" s="139">
        <v>-6</v>
      </c>
      <c r="U14" s="139">
        <v>5</v>
      </c>
      <c r="V14" s="139">
        <v>14</v>
      </c>
      <c r="W14" s="140">
        <v>0</v>
      </c>
      <c r="Z14" s="240" t="s">
        <v>86</v>
      </c>
      <c r="AA14" s="240"/>
      <c r="AB14" s="240"/>
      <c r="AC14" s="240"/>
      <c r="AD14" s="240"/>
    </row>
    <row r="15" spans="1:30" ht="15" customHeight="1" x14ac:dyDescent="0.2">
      <c r="B15" s="138" t="s">
        <v>204</v>
      </c>
      <c r="C15" s="139">
        <v>4463</v>
      </c>
      <c r="D15" s="139"/>
      <c r="E15" s="139">
        <v>167</v>
      </c>
      <c r="F15" s="139">
        <v>-26</v>
      </c>
      <c r="G15" s="139">
        <v>-7</v>
      </c>
      <c r="H15" s="139">
        <v>1751</v>
      </c>
      <c r="I15" s="139">
        <v>2171</v>
      </c>
      <c r="J15" s="139">
        <v>897</v>
      </c>
      <c r="K15" s="139">
        <v>298</v>
      </c>
      <c r="L15" s="139">
        <v>-20</v>
      </c>
      <c r="M15" s="139">
        <v>-100</v>
      </c>
      <c r="N15" s="139">
        <v>-52</v>
      </c>
      <c r="O15" s="139">
        <v>-9</v>
      </c>
      <c r="P15" s="139">
        <v>-81</v>
      </c>
      <c r="Q15" s="139">
        <v>-111</v>
      </c>
      <c r="R15" s="139">
        <v>-69</v>
      </c>
      <c r="S15" s="139">
        <v>-36</v>
      </c>
      <c r="T15" s="139">
        <v>-58</v>
      </c>
      <c r="U15" s="139">
        <v>-60</v>
      </c>
      <c r="V15" s="139">
        <v>-117</v>
      </c>
      <c r="W15" s="140">
        <v>-75</v>
      </c>
      <c r="Z15" s="28"/>
      <c r="AA15" s="28"/>
      <c r="AB15" s="28"/>
      <c r="AC15" s="28"/>
      <c r="AD15" s="28"/>
    </row>
    <row r="16" spans="1:30" ht="15" customHeight="1" x14ac:dyDescent="0.2">
      <c r="A16" s="122" t="s">
        <v>174</v>
      </c>
      <c r="B16" s="138" t="s">
        <v>75</v>
      </c>
      <c r="C16" s="139">
        <v>990</v>
      </c>
      <c r="D16" s="139"/>
      <c r="E16" s="139">
        <v>101</v>
      </c>
      <c r="F16" s="139">
        <v>111</v>
      </c>
      <c r="G16" s="139">
        <v>68</v>
      </c>
      <c r="H16" s="139">
        <v>-509</v>
      </c>
      <c r="I16" s="139">
        <v>178</v>
      </c>
      <c r="J16" s="139">
        <v>225</v>
      </c>
      <c r="K16" s="139">
        <v>145</v>
      </c>
      <c r="L16" s="139">
        <v>118</v>
      </c>
      <c r="M16" s="139">
        <v>154</v>
      </c>
      <c r="N16" s="139">
        <v>88</v>
      </c>
      <c r="O16" s="139">
        <v>134</v>
      </c>
      <c r="P16" s="139">
        <v>107</v>
      </c>
      <c r="Q16" s="139">
        <v>18</v>
      </c>
      <c r="R16" s="139">
        <v>9</v>
      </c>
      <c r="S16" s="139">
        <v>-2</v>
      </c>
      <c r="T16" s="139">
        <v>9</v>
      </c>
      <c r="U16" s="139">
        <v>10</v>
      </c>
      <c r="V16" s="139">
        <v>12</v>
      </c>
      <c r="W16" s="140">
        <v>14</v>
      </c>
      <c r="Z16" s="241" t="s">
        <v>125</v>
      </c>
      <c r="AA16" s="241"/>
      <c r="AB16" s="241"/>
      <c r="AC16" s="241"/>
      <c r="AD16" s="241"/>
    </row>
    <row r="17" spans="1:30" ht="15" customHeight="1" x14ac:dyDescent="0.2">
      <c r="A17" s="122" t="s">
        <v>175</v>
      </c>
      <c r="B17" s="138" t="s">
        <v>76</v>
      </c>
      <c r="C17" s="139">
        <v>327</v>
      </c>
      <c r="D17" s="139"/>
      <c r="E17" s="139">
        <v>150</v>
      </c>
      <c r="F17" s="139">
        <v>54</v>
      </c>
      <c r="G17" s="139">
        <v>83</v>
      </c>
      <c r="H17" s="139">
        <v>-300</v>
      </c>
      <c r="I17" s="139">
        <v>-31</v>
      </c>
      <c r="J17" s="139">
        <v>-42</v>
      </c>
      <c r="K17" s="139">
        <v>28</v>
      </c>
      <c r="L17" s="139">
        <v>83</v>
      </c>
      <c r="M17" s="139">
        <v>81</v>
      </c>
      <c r="N17" s="139">
        <v>8</v>
      </c>
      <c r="O17" s="139">
        <v>13</v>
      </c>
      <c r="P17" s="139">
        <v>20</v>
      </c>
      <c r="Q17" s="139">
        <v>1</v>
      </c>
      <c r="R17" s="139">
        <v>29</v>
      </c>
      <c r="S17" s="139">
        <v>4</v>
      </c>
      <c r="T17" s="139">
        <v>31</v>
      </c>
      <c r="U17" s="139">
        <v>23</v>
      </c>
      <c r="V17" s="139">
        <v>39</v>
      </c>
      <c r="W17" s="140">
        <v>53</v>
      </c>
      <c r="Z17" s="29"/>
      <c r="AA17" s="30" t="s">
        <v>108</v>
      </c>
      <c r="AB17" s="30" t="s">
        <v>109</v>
      </c>
      <c r="AC17" s="30" t="s">
        <v>110</v>
      </c>
      <c r="AD17" s="31"/>
    </row>
    <row r="18" spans="1:30" ht="15" customHeight="1" x14ac:dyDescent="0.2">
      <c r="A18" s="122" t="s">
        <v>176</v>
      </c>
      <c r="B18" s="138" t="s">
        <v>77</v>
      </c>
      <c r="C18" s="139">
        <v>7266</v>
      </c>
      <c r="D18" s="139"/>
      <c r="E18" s="139">
        <v>303</v>
      </c>
      <c r="F18" s="139">
        <v>145</v>
      </c>
      <c r="G18" s="139">
        <v>128</v>
      </c>
      <c r="H18" s="139">
        <v>2239</v>
      </c>
      <c r="I18" s="139">
        <v>2698</v>
      </c>
      <c r="J18" s="139">
        <v>1188</v>
      </c>
      <c r="K18" s="139">
        <v>378</v>
      </c>
      <c r="L18" s="139">
        <v>85</v>
      </c>
      <c r="M18" s="139">
        <v>13</v>
      </c>
      <c r="N18" s="139">
        <v>54</v>
      </c>
      <c r="O18" s="139">
        <v>88</v>
      </c>
      <c r="P18" s="139">
        <v>-80</v>
      </c>
      <c r="Q18" s="139">
        <v>-25</v>
      </c>
      <c r="R18" s="139">
        <v>-30</v>
      </c>
      <c r="S18" s="139">
        <v>24</v>
      </c>
      <c r="T18" s="139">
        <v>44</v>
      </c>
      <c r="U18" s="139">
        <v>11</v>
      </c>
      <c r="V18" s="139">
        <v>5</v>
      </c>
      <c r="W18" s="140">
        <v>-2</v>
      </c>
      <c r="Z18" s="29"/>
      <c r="AA18" s="30" t="s">
        <v>111</v>
      </c>
      <c r="AB18" s="30" t="s">
        <v>112</v>
      </c>
      <c r="AC18" s="30" t="s">
        <v>113</v>
      </c>
      <c r="AD18" s="31"/>
    </row>
    <row r="19" spans="1:30" ht="15" customHeight="1" x14ac:dyDescent="0.2">
      <c r="A19" s="122" t="s">
        <v>177</v>
      </c>
      <c r="B19" s="138" t="s">
        <v>78</v>
      </c>
      <c r="C19" s="139">
        <v>88</v>
      </c>
      <c r="D19" s="139"/>
      <c r="E19" s="139">
        <v>11</v>
      </c>
      <c r="F19" s="139">
        <v>16</v>
      </c>
      <c r="G19" s="139">
        <v>20</v>
      </c>
      <c r="H19" s="139">
        <v>-96</v>
      </c>
      <c r="I19" s="139">
        <v>0</v>
      </c>
      <c r="J19" s="139">
        <v>30</v>
      </c>
      <c r="K19" s="139">
        <v>20</v>
      </c>
      <c r="L19" s="139">
        <v>28</v>
      </c>
      <c r="M19" s="139">
        <v>14</v>
      </c>
      <c r="N19" s="139">
        <v>4</v>
      </c>
      <c r="O19" s="139">
        <v>3</v>
      </c>
      <c r="P19" s="139">
        <v>15</v>
      </c>
      <c r="Q19" s="139">
        <v>12</v>
      </c>
      <c r="R19" s="139">
        <v>3</v>
      </c>
      <c r="S19" s="139">
        <v>3</v>
      </c>
      <c r="T19" s="139">
        <v>1</v>
      </c>
      <c r="U19" s="139">
        <v>3</v>
      </c>
      <c r="V19" s="139">
        <v>-1</v>
      </c>
      <c r="W19" s="140">
        <v>2</v>
      </c>
      <c r="Z19" s="29"/>
      <c r="AA19" s="30" t="s">
        <v>114</v>
      </c>
      <c r="AB19" s="30" t="s">
        <v>115</v>
      </c>
      <c r="AC19" s="30" t="s">
        <v>116</v>
      </c>
      <c r="AD19" s="31"/>
    </row>
    <row r="20" spans="1:30" ht="15" customHeight="1" x14ac:dyDescent="0.2">
      <c r="A20" s="122" t="s">
        <v>178</v>
      </c>
      <c r="B20" s="138" t="s">
        <v>79</v>
      </c>
      <c r="C20" s="139">
        <v>203</v>
      </c>
      <c r="D20" s="139"/>
      <c r="E20" s="139">
        <v>7</v>
      </c>
      <c r="F20" s="139">
        <v>24</v>
      </c>
      <c r="G20" s="139">
        <v>10</v>
      </c>
      <c r="H20" s="139">
        <v>-68</v>
      </c>
      <c r="I20" s="139">
        <v>48</v>
      </c>
      <c r="J20" s="139">
        <v>30</v>
      </c>
      <c r="K20" s="139">
        <v>23</v>
      </c>
      <c r="L20" s="139">
        <v>12</v>
      </c>
      <c r="M20" s="139">
        <v>27</v>
      </c>
      <c r="N20" s="139">
        <v>23</v>
      </c>
      <c r="O20" s="139">
        <v>18</v>
      </c>
      <c r="P20" s="139">
        <v>21</v>
      </c>
      <c r="Q20" s="139">
        <v>5</v>
      </c>
      <c r="R20" s="139">
        <v>13</v>
      </c>
      <c r="S20" s="139">
        <v>5</v>
      </c>
      <c r="T20" s="139">
        <v>4</v>
      </c>
      <c r="U20" s="139">
        <v>0</v>
      </c>
      <c r="V20" s="139">
        <v>0</v>
      </c>
      <c r="W20" s="140">
        <v>1</v>
      </c>
      <c r="Z20" s="29"/>
      <c r="AA20" s="30" t="s">
        <v>117</v>
      </c>
      <c r="AB20" s="30" t="s">
        <v>118</v>
      </c>
      <c r="AC20" s="30" t="s">
        <v>119</v>
      </c>
      <c r="AD20" s="31"/>
    </row>
    <row r="21" spans="1:30" ht="15" customHeight="1" x14ac:dyDescent="0.2">
      <c r="A21" s="122" t="s">
        <v>179</v>
      </c>
      <c r="B21" s="138" t="s">
        <v>80</v>
      </c>
      <c r="C21" s="139">
        <v>2869</v>
      </c>
      <c r="D21" s="139"/>
      <c r="E21" s="139">
        <v>206</v>
      </c>
      <c r="F21" s="139">
        <v>87</v>
      </c>
      <c r="G21" s="139">
        <v>141</v>
      </c>
      <c r="H21" s="139">
        <v>544</v>
      </c>
      <c r="I21" s="139">
        <v>951</v>
      </c>
      <c r="J21" s="139">
        <v>123</v>
      </c>
      <c r="K21" s="139">
        <v>197</v>
      </c>
      <c r="L21" s="139">
        <v>164</v>
      </c>
      <c r="M21" s="139">
        <v>141</v>
      </c>
      <c r="N21" s="139">
        <v>125</v>
      </c>
      <c r="O21" s="139">
        <v>63</v>
      </c>
      <c r="P21" s="139">
        <v>51</v>
      </c>
      <c r="Q21" s="139">
        <v>74</v>
      </c>
      <c r="R21" s="139">
        <v>21</v>
      </c>
      <c r="S21" s="139">
        <v>-24</v>
      </c>
      <c r="T21" s="139">
        <v>-18</v>
      </c>
      <c r="U21" s="139">
        <v>6</v>
      </c>
      <c r="V21" s="139">
        <v>11</v>
      </c>
      <c r="W21" s="140">
        <v>6</v>
      </c>
      <c r="Z21" s="29"/>
      <c r="AA21" s="30" t="s">
        <v>120</v>
      </c>
      <c r="AB21" s="30" t="s">
        <v>121</v>
      </c>
      <c r="AC21" s="30" t="s">
        <v>122</v>
      </c>
      <c r="AD21" s="31"/>
    </row>
    <row r="22" spans="1:30" ht="15" customHeight="1" x14ac:dyDescent="0.2">
      <c r="A22" s="142" t="s">
        <v>180</v>
      </c>
      <c r="B22" s="138" t="s">
        <v>81</v>
      </c>
      <c r="C22" s="143">
        <v>71</v>
      </c>
      <c r="D22" s="143"/>
      <c r="E22" s="143">
        <v>21</v>
      </c>
      <c r="F22" s="143">
        <v>16</v>
      </c>
      <c r="G22" s="143">
        <v>13</v>
      </c>
      <c r="H22" s="143">
        <v>-109</v>
      </c>
      <c r="I22" s="143">
        <v>-28</v>
      </c>
      <c r="J22" s="143">
        <v>-6</v>
      </c>
      <c r="K22" s="143">
        <v>42</v>
      </c>
      <c r="L22" s="143">
        <v>28</v>
      </c>
      <c r="M22" s="143">
        <v>8</v>
      </c>
      <c r="N22" s="143">
        <v>9</v>
      </c>
      <c r="O22" s="143">
        <v>11</v>
      </c>
      <c r="P22" s="143">
        <v>32</v>
      </c>
      <c r="Q22" s="143">
        <v>13</v>
      </c>
      <c r="R22" s="143">
        <v>0</v>
      </c>
      <c r="S22" s="143">
        <v>8</v>
      </c>
      <c r="T22" s="143">
        <v>5</v>
      </c>
      <c r="U22" s="143">
        <v>-2</v>
      </c>
      <c r="V22" s="143">
        <v>5</v>
      </c>
      <c r="W22" s="144">
        <v>5</v>
      </c>
      <c r="Z22" s="29"/>
      <c r="AA22" s="30" t="s">
        <v>124</v>
      </c>
      <c r="AB22" s="30" t="s">
        <v>128</v>
      </c>
      <c r="AC22" s="30" t="s">
        <v>214</v>
      </c>
      <c r="AD22" s="31"/>
    </row>
    <row r="23" spans="1:30" ht="15" customHeight="1" x14ac:dyDescent="0.2">
      <c r="B23" s="145"/>
      <c r="C23" s="95"/>
      <c r="D23" s="95"/>
      <c r="E23" s="95"/>
      <c r="F23" s="95"/>
      <c r="G23" s="95"/>
      <c r="H23" s="95"/>
      <c r="I23" s="95"/>
      <c r="J23" s="95"/>
      <c r="K23" s="95"/>
      <c r="L23" s="95"/>
      <c r="M23" s="95"/>
      <c r="N23" s="95"/>
      <c r="O23" s="95"/>
      <c r="P23" s="95"/>
      <c r="Q23" s="95"/>
      <c r="R23" s="95"/>
      <c r="S23" s="95"/>
      <c r="T23" s="95"/>
      <c r="U23" s="95"/>
      <c r="V23" s="95"/>
      <c r="W23" s="95"/>
      <c r="Z23" s="29"/>
      <c r="AA23" s="30" t="s">
        <v>325</v>
      </c>
      <c r="AB23" s="31"/>
      <c r="AC23" s="31"/>
      <c r="AD23" s="31"/>
    </row>
    <row r="24" spans="1:30" s="95" customFormat="1" ht="18" customHeight="1" x14ac:dyDescent="0.2">
      <c r="A24" s="122"/>
      <c r="B24" s="123"/>
      <c r="C24" s="146" t="s">
        <v>304</v>
      </c>
      <c r="D24" s="124"/>
      <c r="E24" s="124"/>
      <c r="F24" s="124"/>
      <c r="G24" s="124"/>
      <c r="H24" s="124"/>
      <c r="I24" s="124"/>
      <c r="J24" s="125"/>
      <c r="K24" s="125"/>
      <c r="L24" s="126"/>
      <c r="M24" s="25"/>
      <c r="N24" s="127"/>
      <c r="O24" s="127"/>
      <c r="P24" s="127"/>
      <c r="Q24" s="25"/>
      <c r="R24" s="25"/>
      <c r="S24" s="25"/>
      <c r="T24" s="25"/>
      <c r="U24" s="25"/>
      <c r="V24" s="25"/>
      <c r="W24" s="128"/>
      <c r="X24" s="25"/>
      <c r="Y24" s="25"/>
      <c r="Z24" s="32"/>
      <c r="AA24" s="32"/>
      <c r="AB24" s="32"/>
      <c r="AC24" s="32"/>
      <c r="AD24" s="32"/>
    </row>
    <row r="25" spans="1:30" s="95" customFormat="1" ht="18" customHeight="1" x14ac:dyDescent="0.2">
      <c r="A25" s="250" t="s">
        <v>201</v>
      </c>
      <c r="B25" s="251"/>
      <c r="C25" s="258" t="s">
        <v>34</v>
      </c>
      <c r="D25" s="129"/>
      <c r="E25" s="229" t="s">
        <v>0</v>
      </c>
      <c r="F25" s="229"/>
      <c r="G25" s="229"/>
      <c r="H25" s="229"/>
      <c r="I25" s="229"/>
      <c r="J25" s="229"/>
      <c r="K25" s="229"/>
      <c r="L25" s="229"/>
      <c r="M25" s="229"/>
      <c r="N25" s="229"/>
      <c r="O25" s="229"/>
      <c r="P25" s="229"/>
      <c r="Q25" s="229"/>
      <c r="R25" s="229"/>
      <c r="S25" s="229"/>
      <c r="T25" s="229"/>
      <c r="U25" s="229"/>
      <c r="V25" s="229"/>
      <c r="W25" s="230"/>
      <c r="X25" s="25"/>
      <c r="Y25" s="25"/>
      <c r="Z25" s="241" t="s">
        <v>126</v>
      </c>
      <c r="AA25" s="241"/>
      <c r="AB25" s="241"/>
      <c r="AC25" s="241"/>
      <c r="AD25" s="241"/>
    </row>
    <row r="26" spans="1:30" s="95" customFormat="1" ht="18" customHeight="1" x14ac:dyDescent="0.2">
      <c r="A26" s="252"/>
      <c r="B26" s="251"/>
      <c r="C26" s="259"/>
      <c r="E26" s="229" t="s">
        <v>63</v>
      </c>
      <c r="F26" s="229"/>
      <c r="G26" s="229"/>
      <c r="H26" s="229"/>
      <c r="I26" s="229"/>
      <c r="J26" s="229"/>
      <c r="K26" s="229"/>
      <c r="L26" s="229"/>
      <c r="M26" s="229"/>
      <c r="N26" s="229"/>
      <c r="O26" s="229"/>
      <c r="P26" s="229"/>
      <c r="Q26" s="229"/>
      <c r="R26" s="229"/>
      <c r="S26" s="229"/>
      <c r="T26" s="229"/>
      <c r="U26" s="229"/>
      <c r="V26" s="229"/>
      <c r="W26" s="230"/>
      <c r="X26" s="25"/>
      <c r="Y26" s="25"/>
      <c r="Z26" s="29"/>
      <c r="AA26" s="33" t="s">
        <v>108</v>
      </c>
      <c r="AB26" s="33" t="s">
        <v>109</v>
      </c>
      <c r="AC26" s="33" t="s">
        <v>110</v>
      </c>
      <c r="AD26" s="31"/>
    </row>
    <row r="27" spans="1:30" s="95" customFormat="1" ht="18" customHeight="1" x14ac:dyDescent="0.2">
      <c r="A27" s="253"/>
      <c r="B27" s="254"/>
      <c r="C27" s="260"/>
      <c r="D27" s="130"/>
      <c r="E27" s="131" t="s">
        <v>43</v>
      </c>
      <c r="F27" s="131" t="s">
        <v>44</v>
      </c>
      <c r="G27" s="131" t="s">
        <v>45</v>
      </c>
      <c r="H27" s="131" t="s">
        <v>46</v>
      </c>
      <c r="I27" s="131" t="s">
        <v>47</v>
      </c>
      <c r="J27" s="131" t="s">
        <v>48</v>
      </c>
      <c r="K27" s="131" t="s">
        <v>49</v>
      </c>
      <c r="L27" s="132" t="s">
        <v>50</v>
      </c>
      <c r="M27" s="131" t="s">
        <v>51</v>
      </c>
      <c r="N27" s="131" t="s">
        <v>52</v>
      </c>
      <c r="O27" s="131" t="s">
        <v>53</v>
      </c>
      <c r="P27" s="131" t="s">
        <v>54</v>
      </c>
      <c r="Q27" s="131" t="s">
        <v>55</v>
      </c>
      <c r="R27" s="131" t="s">
        <v>56</v>
      </c>
      <c r="S27" s="131" t="s">
        <v>57</v>
      </c>
      <c r="T27" s="131" t="s">
        <v>58</v>
      </c>
      <c r="U27" s="131" t="s">
        <v>59</v>
      </c>
      <c r="V27" s="131" t="s">
        <v>60</v>
      </c>
      <c r="W27" s="151" t="s">
        <v>42</v>
      </c>
      <c r="X27" s="25"/>
      <c r="Y27" s="25"/>
      <c r="Z27" s="29"/>
      <c r="AA27" s="33" t="s">
        <v>111</v>
      </c>
      <c r="AB27" s="33" t="s">
        <v>112</v>
      </c>
      <c r="AC27" s="33" t="s">
        <v>113</v>
      </c>
      <c r="AD27" s="31"/>
    </row>
    <row r="28" spans="1:30" ht="15" customHeight="1" x14ac:dyDescent="0.2">
      <c r="A28" s="134" t="s">
        <v>133</v>
      </c>
      <c r="B28" s="135" t="s">
        <v>3</v>
      </c>
      <c r="C28" s="136">
        <v>12718</v>
      </c>
      <c r="D28" s="136"/>
      <c r="E28" s="136">
        <v>925</v>
      </c>
      <c r="F28" s="136">
        <v>346</v>
      </c>
      <c r="G28" s="136">
        <v>399</v>
      </c>
      <c r="H28" s="136">
        <v>1907</v>
      </c>
      <c r="I28" s="136">
        <v>3772</v>
      </c>
      <c r="J28" s="136">
        <v>1769</v>
      </c>
      <c r="K28" s="136">
        <v>1097</v>
      </c>
      <c r="L28" s="136">
        <v>734</v>
      </c>
      <c r="M28" s="136">
        <v>509</v>
      </c>
      <c r="N28" s="136">
        <v>362</v>
      </c>
      <c r="O28" s="136">
        <v>360</v>
      </c>
      <c r="P28" s="136">
        <v>231</v>
      </c>
      <c r="Q28" s="136">
        <v>149</v>
      </c>
      <c r="R28" s="136">
        <v>119</v>
      </c>
      <c r="S28" s="136">
        <v>5</v>
      </c>
      <c r="T28" s="136">
        <v>-14</v>
      </c>
      <c r="U28" s="136">
        <v>4</v>
      </c>
      <c r="V28" s="136">
        <v>36</v>
      </c>
      <c r="W28" s="137">
        <v>8</v>
      </c>
      <c r="Z28" s="29"/>
      <c r="AA28" s="33" t="s">
        <v>114</v>
      </c>
      <c r="AB28" s="33" t="s">
        <v>115</v>
      </c>
      <c r="AC28" s="33" t="s">
        <v>116</v>
      </c>
      <c r="AD28" s="31"/>
    </row>
    <row r="29" spans="1:30" ht="15" customHeight="1" x14ac:dyDescent="0.2">
      <c r="B29" s="135" t="s">
        <v>69</v>
      </c>
      <c r="C29" s="136"/>
      <c r="D29" s="136"/>
      <c r="E29" s="136"/>
      <c r="F29" s="136"/>
      <c r="G29" s="136"/>
      <c r="H29" s="136"/>
      <c r="I29" s="136"/>
      <c r="J29" s="136"/>
      <c r="K29" s="136"/>
      <c r="L29" s="136"/>
      <c r="M29" s="136"/>
      <c r="N29" s="136"/>
      <c r="O29" s="136"/>
      <c r="P29" s="136"/>
      <c r="Q29" s="136"/>
      <c r="R29" s="136"/>
      <c r="S29" s="136"/>
      <c r="T29" s="136"/>
      <c r="U29" s="136"/>
      <c r="V29" s="136"/>
      <c r="W29" s="137"/>
      <c r="Z29" s="34"/>
      <c r="AA29" s="33" t="s">
        <v>117</v>
      </c>
      <c r="AB29" s="35" t="s">
        <v>118</v>
      </c>
      <c r="AC29" s="35" t="s">
        <v>119</v>
      </c>
      <c r="AD29" s="31"/>
    </row>
    <row r="30" spans="1:30" ht="15" customHeight="1" x14ac:dyDescent="0.2">
      <c r="B30" s="138" t="s">
        <v>203</v>
      </c>
      <c r="C30" s="139">
        <v>-111</v>
      </c>
      <c r="D30" s="139"/>
      <c r="E30" s="139">
        <v>23</v>
      </c>
      <c r="F30" s="139">
        <v>-19</v>
      </c>
      <c r="G30" s="139">
        <v>1</v>
      </c>
      <c r="H30" s="139">
        <v>-150</v>
      </c>
      <c r="I30" s="139">
        <v>18</v>
      </c>
      <c r="J30" s="139">
        <v>31</v>
      </c>
      <c r="K30" s="139">
        <v>-50</v>
      </c>
      <c r="L30" s="139">
        <v>50</v>
      </c>
      <c r="M30" s="139">
        <v>36</v>
      </c>
      <c r="N30" s="139">
        <v>11</v>
      </c>
      <c r="O30" s="139">
        <v>-36</v>
      </c>
      <c r="P30" s="139">
        <v>1</v>
      </c>
      <c r="Q30" s="139">
        <v>-2</v>
      </c>
      <c r="R30" s="139">
        <v>-12</v>
      </c>
      <c r="S30" s="139">
        <v>-18</v>
      </c>
      <c r="T30" s="139">
        <v>-8</v>
      </c>
      <c r="U30" s="139">
        <v>3</v>
      </c>
      <c r="V30" s="139">
        <v>5</v>
      </c>
      <c r="W30" s="140">
        <v>5</v>
      </c>
      <c r="Y30" s="95"/>
      <c r="Z30" s="34"/>
      <c r="AA30" s="35" t="s">
        <v>120</v>
      </c>
      <c r="AB30" s="35" t="s">
        <v>121</v>
      </c>
      <c r="AC30" s="35" t="s">
        <v>122</v>
      </c>
      <c r="AD30" s="31"/>
    </row>
    <row r="31" spans="1:30" ht="15" customHeight="1" x14ac:dyDescent="0.2">
      <c r="A31" s="141" t="s">
        <v>168</v>
      </c>
      <c r="B31" s="138" t="s">
        <v>70</v>
      </c>
      <c r="C31" s="139">
        <v>292</v>
      </c>
      <c r="D31" s="139"/>
      <c r="E31" s="139">
        <v>51</v>
      </c>
      <c r="F31" s="139">
        <v>25</v>
      </c>
      <c r="G31" s="139">
        <v>9</v>
      </c>
      <c r="H31" s="139">
        <v>-77</v>
      </c>
      <c r="I31" s="139">
        <v>-52</v>
      </c>
      <c r="J31" s="139">
        <v>-121</v>
      </c>
      <c r="K31" s="139">
        <v>39</v>
      </c>
      <c r="L31" s="139">
        <v>33</v>
      </c>
      <c r="M31" s="139">
        <v>14</v>
      </c>
      <c r="N31" s="139">
        <v>68</v>
      </c>
      <c r="O31" s="139">
        <v>75</v>
      </c>
      <c r="P31" s="139">
        <v>76</v>
      </c>
      <c r="Q31" s="139">
        <v>58</v>
      </c>
      <c r="R31" s="139">
        <v>61</v>
      </c>
      <c r="S31" s="139">
        <v>24</v>
      </c>
      <c r="T31" s="139">
        <v>-3</v>
      </c>
      <c r="U31" s="139">
        <v>7</v>
      </c>
      <c r="V31" s="139">
        <v>3</v>
      </c>
      <c r="W31" s="140">
        <v>2</v>
      </c>
      <c r="Y31" s="95"/>
      <c r="Z31" s="34"/>
      <c r="AA31" s="35" t="s">
        <v>124</v>
      </c>
      <c r="AB31" s="35" t="s">
        <v>128</v>
      </c>
      <c r="AC31" s="35" t="s">
        <v>214</v>
      </c>
      <c r="AD31" s="31"/>
    </row>
    <row r="32" spans="1:30" ht="15" customHeight="1" x14ac:dyDescent="0.2">
      <c r="A32" s="141" t="s">
        <v>169</v>
      </c>
      <c r="B32" s="138" t="s">
        <v>71</v>
      </c>
      <c r="C32" s="139">
        <v>144</v>
      </c>
      <c r="D32" s="139"/>
      <c r="E32" s="139">
        <v>29</v>
      </c>
      <c r="F32" s="139">
        <v>18</v>
      </c>
      <c r="G32" s="139">
        <v>9</v>
      </c>
      <c r="H32" s="139">
        <v>-94</v>
      </c>
      <c r="I32" s="139">
        <v>-20</v>
      </c>
      <c r="J32" s="139">
        <v>-23</v>
      </c>
      <c r="K32" s="139">
        <v>17</v>
      </c>
      <c r="L32" s="139">
        <v>27</v>
      </c>
      <c r="M32" s="139">
        <v>26</v>
      </c>
      <c r="N32" s="139">
        <v>18</v>
      </c>
      <c r="O32" s="139">
        <v>35</v>
      </c>
      <c r="P32" s="139">
        <v>38</v>
      </c>
      <c r="Q32" s="139">
        <v>21</v>
      </c>
      <c r="R32" s="139">
        <v>39</v>
      </c>
      <c r="S32" s="139">
        <v>-9</v>
      </c>
      <c r="T32" s="139">
        <v>10</v>
      </c>
      <c r="U32" s="139">
        <v>3</v>
      </c>
      <c r="V32" s="139">
        <v>4</v>
      </c>
      <c r="W32" s="140">
        <v>-4</v>
      </c>
      <c r="Y32" s="95"/>
      <c r="Z32" s="34"/>
      <c r="AA32" s="35" t="s">
        <v>325</v>
      </c>
      <c r="AB32" s="36"/>
      <c r="AC32" s="36"/>
      <c r="AD32" s="36"/>
    </row>
    <row r="33" spans="1:30" ht="15" customHeight="1" x14ac:dyDescent="0.2">
      <c r="A33" s="141" t="s">
        <v>170</v>
      </c>
      <c r="B33" s="138" t="s">
        <v>72</v>
      </c>
      <c r="C33" s="139">
        <v>61</v>
      </c>
      <c r="D33" s="139"/>
      <c r="E33" s="139">
        <v>53</v>
      </c>
      <c r="F33" s="139">
        <v>16</v>
      </c>
      <c r="G33" s="139">
        <v>-13</v>
      </c>
      <c r="H33" s="139">
        <v>-146</v>
      </c>
      <c r="I33" s="139">
        <v>-49</v>
      </c>
      <c r="J33" s="139">
        <v>12</v>
      </c>
      <c r="K33" s="139">
        <v>14</v>
      </c>
      <c r="L33" s="139">
        <v>32</v>
      </c>
      <c r="M33" s="139">
        <v>28</v>
      </c>
      <c r="N33" s="139">
        <v>7</v>
      </c>
      <c r="O33" s="139">
        <v>21</v>
      </c>
      <c r="P33" s="139">
        <v>38</v>
      </c>
      <c r="Q33" s="139">
        <v>32</v>
      </c>
      <c r="R33" s="139">
        <v>28</v>
      </c>
      <c r="S33" s="139">
        <v>5</v>
      </c>
      <c r="T33" s="139">
        <v>-9</v>
      </c>
      <c r="U33" s="139">
        <v>-6</v>
      </c>
      <c r="V33" s="139">
        <v>3</v>
      </c>
      <c r="W33" s="140">
        <v>-5</v>
      </c>
      <c r="Y33" s="95"/>
      <c r="Z33" s="32"/>
      <c r="AA33" s="32"/>
      <c r="AB33" s="32"/>
      <c r="AC33" s="32"/>
      <c r="AD33" s="32"/>
    </row>
    <row r="34" spans="1:30" ht="15" customHeight="1" x14ac:dyDescent="0.2">
      <c r="A34" s="141" t="s">
        <v>171</v>
      </c>
      <c r="B34" s="138" t="s">
        <v>17</v>
      </c>
      <c r="C34" s="139">
        <v>596</v>
      </c>
      <c r="D34" s="139"/>
      <c r="E34" s="139">
        <v>89</v>
      </c>
      <c r="F34" s="139">
        <v>28</v>
      </c>
      <c r="G34" s="139">
        <v>20</v>
      </c>
      <c r="H34" s="139">
        <v>341</v>
      </c>
      <c r="I34" s="139">
        <v>-96</v>
      </c>
      <c r="J34" s="139">
        <v>-110</v>
      </c>
      <c r="K34" s="139">
        <v>39</v>
      </c>
      <c r="L34" s="139">
        <v>97</v>
      </c>
      <c r="M34" s="139">
        <v>39</v>
      </c>
      <c r="N34" s="139">
        <v>17</v>
      </c>
      <c r="O34" s="139">
        <v>14</v>
      </c>
      <c r="P34" s="139">
        <v>19</v>
      </c>
      <c r="Q34" s="139">
        <v>28</v>
      </c>
      <c r="R34" s="139">
        <v>38</v>
      </c>
      <c r="S34" s="139">
        <v>25</v>
      </c>
      <c r="T34" s="139">
        <v>-6</v>
      </c>
      <c r="U34" s="139">
        <v>3</v>
      </c>
      <c r="V34" s="139">
        <v>6</v>
      </c>
      <c r="W34" s="140">
        <v>5</v>
      </c>
      <c r="Z34" s="241" t="s">
        <v>127</v>
      </c>
      <c r="AA34" s="241"/>
      <c r="AB34" s="241"/>
      <c r="AC34" s="241"/>
      <c r="AD34" s="241"/>
    </row>
    <row r="35" spans="1:30" ht="15" customHeight="1" x14ac:dyDescent="0.2">
      <c r="A35" s="141" t="s">
        <v>172</v>
      </c>
      <c r="B35" s="138" t="s">
        <v>73</v>
      </c>
      <c r="C35" s="139">
        <v>407</v>
      </c>
      <c r="D35" s="139"/>
      <c r="E35" s="139">
        <v>-11</v>
      </c>
      <c r="F35" s="139">
        <v>-2</v>
      </c>
      <c r="G35" s="139">
        <v>12</v>
      </c>
      <c r="H35" s="139">
        <v>200</v>
      </c>
      <c r="I35" s="139">
        <v>-31</v>
      </c>
      <c r="J35" s="139">
        <v>-12</v>
      </c>
      <c r="K35" s="139">
        <v>24</v>
      </c>
      <c r="L35" s="139">
        <v>51</v>
      </c>
      <c r="M35" s="139">
        <v>61</v>
      </c>
      <c r="N35" s="139">
        <v>36</v>
      </c>
      <c r="O35" s="139">
        <v>16</v>
      </c>
      <c r="P35" s="139">
        <v>38</v>
      </c>
      <c r="Q35" s="139">
        <v>26</v>
      </c>
      <c r="R35" s="139">
        <v>14</v>
      </c>
      <c r="S35" s="139">
        <v>-3</v>
      </c>
      <c r="T35" s="139">
        <v>-1</v>
      </c>
      <c r="U35" s="139">
        <v>-5</v>
      </c>
      <c r="V35" s="139">
        <v>-5</v>
      </c>
      <c r="W35" s="140">
        <v>-1</v>
      </c>
      <c r="Z35" s="37"/>
      <c r="AA35" s="38"/>
      <c r="AB35" s="39" t="s">
        <v>323</v>
      </c>
      <c r="AC35" s="37"/>
      <c r="AD35" s="39"/>
    </row>
    <row r="36" spans="1:30" ht="15" customHeight="1" x14ac:dyDescent="0.2">
      <c r="A36" s="141" t="s">
        <v>173</v>
      </c>
      <c r="B36" s="138" t="s">
        <v>74</v>
      </c>
      <c r="C36" s="139">
        <v>2515</v>
      </c>
      <c r="D36" s="139"/>
      <c r="E36" s="139">
        <v>173</v>
      </c>
      <c r="F36" s="139">
        <v>114</v>
      </c>
      <c r="G36" s="139">
        <v>85</v>
      </c>
      <c r="H36" s="139">
        <v>156</v>
      </c>
      <c r="I36" s="139">
        <v>752</v>
      </c>
      <c r="J36" s="139">
        <v>509</v>
      </c>
      <c r="K36" s="139">
        <v>371</v>
      </c>
      <c r="L36" s="139">
        <v>195</v>
      </c>
      <c r="M36" s="139">
        <v>111</v>
      </c>
      <c r="N36" s="139">
        <v>80</v>
      </c>
      <c r="O36" s="139">
        <v>67</v>
      </c>
      <c r="P36" s="139">
        <v>-43</v>
      </c>
      <c r="Q36" s="139">
        <v>-16</v>
      </c>
      <c r="R36" s="139">
        <v>-36</v>
      </c>
      <c r="S36" s="139">
        <v>-2</v>
      </c>
      <c r="T36" s="139">
        <v>-5</v>
      </c>
      <c r="U36" s="139">
        <v>-3</v>
      </c>
      <c r="V36" s="139">
        <v>8</v>
      </c>
      <c r="W36" s="140">
        <v>-1</v>
      </c>
      <c r="Z36" s="39"/>
      <c r="AA36" s="243" t="s">
        <v>324</v>
      </c>
      <c r="AB36" s="243"/>
      <c r="AC36" s="243"/>
      <c r="AD36" s="38"/>
    </row>
    <row r="37" spans="1:30" ht="15" customHeight="1" x14ac:dyDescent="0.2">
      <c r="B37" s="138" t="s">
        <v>204</v>
      </c>
      <c r="C37" s="139">
        <v>2821</v>
      </c>
      <c r="D37" s="139"/>
      <c r="E37" s="139">
        <v>72</v>
      </c>
      <c r="F37" s="139">
        <v>-75</v>
      </c>
      <c r="G37" s="139">
        <v>10</v>
      </c>
      <c r="H37" s="139">
        <v>890</v>
      </c>
      <c r="I37" s="139">
        <v>1312</v>
      </c>
      <c r="J37" s="139">
        <v>655</v>
      </c>
      <c r="K37" s="139">
        <v>293</v>
      </c>
      <c r="L37" s="139">
        <v>1</v>
      </c>
      <c r="M37" s="139">
        <v>-28</v>
      </c>
      <c r="N37" s="139">
        <v>-61</v>
      </c>
      <c r="O37" s="139">
        <v>-9</v>
      </c>
      <c r="P37" s="139">
        <v>-65</v>
      </c>
      <c r="Q37" s="139">
        <v>-49</v>
      </c>
      <c r="R37" s="139">
        <v>-32</v>
      </c>
      <c r="S37" s="139">
        <v>-13</v>
      </c>
      <c r="T37" s="139">
        <v>-25</v>
      </c>
      <c r="U37" s="139">
        <v>-18</v>
      </c>
      <c r="V37" s="139">
        <v>-22</v>
      </c>
      <c r="W37" s="140">
        <v>-15</v>
      </c>
      <c r="Z37" s="38"/>
      <c r="AA37" s="38"/>
      <c r="AB37" s="39" t="s">
        <v>87</v>
      </c>
      <c r="AC37" s="38"/>
    </row>
    <row r="38" spans="1:30" ht="15" customHeight="1" x14ac:dyDescent="0.2">
      <c r="A38" s="122" t="s">
        <v>174</v>
      </c>
      <c r="B38" s="138" t="s">
        <v>75</v>
      </c>
      <c r="C38" s="139">
        <v>423</v>
      </c>
      <c r="D38" s="139"/>
      <c r="E38" s="139">
        <v>49</v>
      </c>
      <c r="F38" s="139">
        <v>72</v>
      </c>
      <c r="G38" s="139">
        <v>35</v>
      </c>
      <c r="H38" s="139">
        <v>-193</v>
      </c>
      <c r="I38" s="139">
        <v>-3</v>
      </c>
      <c r="J38" s="139">
        <v>68</v>
      </c>
      <c r="K38" s="139">
        <v>45</v>
      </c>
      <c r="L38" s="139">
        <v>42</v>
      </c>
      <c r="M38" s="139">
        <v>78</v>
      </c>
      <c r="N38" s="139">
        <v>40</v>
      </c>
      <c r="O38" s="139">
        <v>68</v>
      </c>
      <c r="P38" s="139">
        <v>65</v>
      </c>
      <c r="Q38" s="139">
        <v>22</v>
      </c>
      <c r="R38" s="139">
        <v>23</v>
      </c>
      <c r="S38" s="139">
        <v>-6</v>
      </c>
      <c r="T38" s="139">
        <v>2</v>
      </c>
      <c r="U38" s="139">
        <v>5</v>
      </c>
      <c r="V38" s="139">
        <v>4</v>
      </c>
      <c r="W38" s="140">
        <v>7</v>
      </c>
    </row>
    <row r="39" spans="1:30" ht="15" customHeight="1" x14ac:dyDescent="0.2">
      <c r="A39" s="122" t="s">
        <v>175</v>
      </c>
      <c r="B39" s="138" t="s">
        <v>76</v>
      </c>
      <c r="C39" s="139">
        <v>70</v>
      </c>
      <c r="D39" s="139"/>
      <c r="E39" s="139">
        <v>94</v>
      </c>
      <c r="F39" s="139">
        <v>36</v>
      </c>
      <c r="G39" s="139">
        <v>68</v>
      </c>
      <c r="H39" s="139">
        <v>-121</v>
      </c>
      <c r="I39" s="139">
        <v>-4</v>
      </c>
      <c r="J39" s="139">
        <v>-57</v>
      </c>
      <c r="K39" s="139">
        <v>-37</v>
      </c>
      <c r="L39" s="139">
        <v>17</v>
      </c>
      <c r="M39" s="139">
        <v>8</v>
      </c>
      <c r="N39" s="139">
        <v>20</v>
      </c>
      <c r="O39" s="139">
        <v>-3</v>
      </c>
      <c r="P39" s="139">
        <v>9</v>
      </c>
      <c r="Q39" s="139">
        <v>-7</v>
      </c>
      <c r="R39" s="139">
        <v>13</v>
      </c>
      <c r="S39" s="139">
        <v>-1</v>
      </c>
      <c r="T39" s="139">
        <v>3</v>
      </c>
      <c r="U39" s="139">
        <v>9</v>
      </c>
      <c r="V39" s="139">
        <v>18</v>
      </c>
      <c r="W39" s="140">
        <v>5</v>
      </c>
    </row>
    <row r="40" spans="1:30" ht="15" customHeight="1" x14ac:dyDescent="0.2">
      <c r="A40" s="122" t="s">
        <v>176</v>
      </c>
      <c r="B40" s="138" t="s">
        <v>77</v>
      </c>
      <c r="C40" s="139">
        <v>3767</v>
      </c>
      <c r="D40" s="139"/>
      <c r="E40" s="139">
        <v>148</v>
      </c>
      <c r="F40" s="139">
        <v>57</v>
      </c>
      <c r="G40" s="139">
        <v>70</v>
      </c>
      <c r="H40" s="139">
        <v>988</v>
      </c>
      <c r="I40" s="139">
        <v>1354</v>
      </c>
      <c r="J40" s="139">
        <v>739</v>
      </c>
      <c r="K40" s="139">
        <v>207</v>
      </c>
      <c r="L40" s="139">
        <v>66</v>
      </c>
      <c r="M40" s="139">
        <v>29</v>
      </c>
      <c r="N40" s="139">
        <v>73</v>
      </c>
      <c r="O40" s="139">
        <v>57</v>
      </c>
      <c r="P40" s="139">
        <v>-23</v>
      </c>
      <c r="Q40" s="139">
        <v>-11</v>
      </c>
      <c r="R40" s="139">
        <v>-30</v>
      </c>
      <c r="S40" s="139">
        <v>-1</v>
      </c>
      <c r="T40" s="139">
        <v>31</v>
      </c>
      <c r="U40" s="139">
        <v>1</v>
      </c>
      <c r="V40" s="139">
        <v>13</v>
      </c>
      <c r="W40" s="140">
        <v>-1</v>
      </c>
    </row>
    <row r="41" spans="1:30" ht="15" customHeight="1" x14ac:dyDescent="0.2">
      <c r="A41" s="122" t="s">
        <v>177</v>
      </c>
      <c r="B41" s="138" t="s">
        <v>78</v>
      </c>
      <c r="C41" s="139">
        <v>25</v>
      </c>
      <c r="D41" s="139"/>
      <c r="E41" s="139">
        <v>8</v>
      </c>
      <c r="F41" s="139">
        <v>15</v>
      </c>
      <c r="G41" s="139">
        <v>0</v>
      </c>
      <c r="H41" s="139">
        <v>-44</v>
      </c>
      <c r="I41" s="139">
        <v>-12</v>
      </c>
      <c r="J41" s="139">
        <v>7</v>
      </c>
      <c r="K41" s="139">
        <v>10</v>
      </c>
      <c r="L41" s="139">
        <v>18</v>
      </c>
      <c r="M41" s="139">
        <v>6</v>
      </c>
      <c r="N41" s="139">
        <v>-7</v>
      </c>
      <c r="O41" s="139">
        <v>3</v>
      </c>
      <c r="P41" s="139">
        <v>15</v>
      </c>
      <c r="Q41" s="139">
        <v>1</v>
      </c>
      <c r="R41" s="139">
        <v>2</v>
      </c>
      <c r="S41" s="139">
        <v>1</v>
      </c>
      <c r="T41" s="139">
        <v>1</v>
      </c>
      <c r="U41" s="139">
        <v>1</v>
      </c>
      <c r="V41" s="139">
        <v>-2</v>
      </c>
      <c r="W41" s="140">
        <v>2</v>
      </c>
      <c r="X41" s="95"/>
    </row>
    <row r="42" spans="1:30" ht="15" customHeight="1" x14ac:dyDescent="0.2">
      <c r="A42" s="122" t="s">
        <v>178</v>
      </c>
      <c r="B42" s="138" t="s">
        <v>79</v>
      </c>
      <c r="C42" s="139">
        <v>104</v>
      </c>
      <c r="D42" s="139"/>
      <c r="E42" s="139">
        <v>10</v>
      </c>
      <c r="F42" s="139">
        <v>16</v>
      </c>
      <c r="G42" s="139">
        <v>8</v>
      </c>
      <c r="H42" s="139">
        <v>-25</v>
      </c>
      <c r="I42" s="139">
        <v>10</v>
      </c>
      <c r="J42" s="139">
        <v>10</v>
      </c>
      <c r="K42" s="139">
        <v>17</v>
      </c>
      <c r="L42" s="139">
        <v>6</v>
      </c>
      <c r="M42" s="139">
        <v>15</v>
      </c>
      <c r="N42" s="139">
        <v>9</v>
      </c>
      <c r="O42" s="139">
        <v>6</v>
      </c>
      <c r="P42" s="139">
        <v>13</v>
      </c>
      <c r="Q42" s="139">
        <v>0</v>
      </c>
      <c r="R42" s="139">
        <v>7</v>
      </c>
      <c r="S42" s="139">
        <v>0</v>
      </c>
      <c r="T42" s="139">
        <v>1</v>
      </c>
      <c r="U42" s="139">
        <v>-1</v>
      </c>
      <c r="V42" s="139">
        <v>1</v>
      </c>
      <c r="W42" s="140">
        <v>1</v>
      </c>
      <c r="X42" s="95"/>
    </row>
    <row r="43" spans="1:30" ht="15" customHeight="1" x14ac:dyDescent="0.2">
      <c r="A43" s="122" t="s">
        <v>179</v>
      </c>
      <c r="B43" s="138" t="s">
        <v>80</v>
      </c>
      <c r="C43" s="139">
        <v>1583</v>
      </c>
      <c r="D43" s="139"/>
      <c r="E43" s="139">
        <v>126</v>
      </c>
      <c r="F43" s="139">
        <v>36</v>
      </c>
      <c r="G43" s="139">
        <v>83</v>
      </c>
      <c r="H43" s="139">
        <v>215</v>
      </c>
      <c r="I43" s="139">
        <v>619</v>
      </c>
      <c r="J43" s="139">
        <v>67</v>
      </c>
      <c r="K43" s="139">
        <v>97</v>
      </c>
      <c r="L43" s="139">
        <v>82</v>
      </c>
      <c r="M43" s="139">
        <v>83</v>
      </c>
      <c r="N43" s="139">
        <v>41</v>
      </c>
      <c r="O43" s="139">
        <v>49</v>
      </c>
      <c r="P43" s="139">
        <v>35</v>
      </c>
      <c r="Q43" s="139">
        <v>39</v>
      </c>
      <c r="R43" s="139">
        <v>12</v>
      </c>
      <c r="S43" s="139">
        <v>-4</v>
      </c>
      <c r="T43" s="139">
        <v>-8</v>
      </c>
      <c r="U43" s="139">
        <v>6</v>
      </c>
      <c r="V43" s="139">
        <v>0</v>
      </c>
      <c r="W43" s="140">
        <v>5</v>
      </c>
      <c r="X43" s="95"/>
    </row>
    <row r="44" spans="1:30" ht="15" customHeight="1" x14ac:dyDescent="0.2">
      <c r="A44" s="142" t="s">
        <v>180</v>
      </c>
      <c r="B44" s="138" t="s">
        <v>81</v>
      </c>
      <c r="C44" s="143">
        <v>21</v>
      </c>
      <c r="D44" s="143"/>
      <c r="E44" s="143">
        <v>11</v>
      </c>
      <c r="F44" s="143">
        <v>9</v>
      </c>
      <c r="G44" s="143">
        <v>2</v>
      </c>
      <c r="H44" s="143">
        <v>-33</v>
      </c>
      <c r="I44" s="143">
        <v>-26</v>
      </c>
      <c r="J44" s="143">
        <v>-6</v>
      </c>
      <c r="K44" s="143">
        <v>11</v>
      </c>
      <c r="L44" s="143">
        <v>17</v>
      </c>
      <c r="M44" s="143">
        <v>3</v>
      </c>
      <c r="N44" s="143">
        <v>10</v>
      </c>
      <c r="O44" s="143">
        <v>-3</v>
      </c>
      <c r="P44" s="143">
        <v>15</v>
      </c>
      <c r="Q44" s="143">
        <v>7</v>
      </c>
      <c r="R44" s="143">
        <v>-8</v>
      </c>
      <c r="S44" s="143">
        <v>7</v>
      </c>
      <c r="T44" s="143">
        <v>3</v>
      </c>
      <c r="U44" s="143">
        <v>-1</v>
      </c>
      <c r="V44" s="143">
        <v>0</v>
      </c>
      <c r="W44" s="144">
        <v>3</v>
      </c>
      <c r="X44" s="95"/>
    </row>
    <row r="45" spans="1:30" x14ac:dyDescent="0.2">
      <c r="B45" s="145"/>
      <c r="C45" s="95"/>
      <c r="D45" s="95"/>
      <c r="E45" s="95"/>
      <c r="F45" s="95"/>
      <c r="G45" s="95"/>
      <c r="H45" s="95"/>
      <c r="I45" s="95"/>
      <c r="J45" s="95"/>
      <c r="K45" s="95"/>
      <c r="L45" s="95"/>
      <c r="M45" s="95"/>
      <c r="N45" s="95"/>
      <c r="O45" s="95"/>
      <c r="P45" s="95"/>
      <c r="Q45" s="95"/>
      <c r="R45" s="95"/>
      <c r="S45" s="95"/>
      <c r="T45" s="95"/>
      <c r="U45" s="95"/>
      <c r="V45" s="95"/>
      <c r="W45" s="95"/>
    </row>
    <row r="46" spans="1:30" s="95" customFormat="1" ht="15.75" x14ac:dyDescent="0.2">
      <c r="A46" s="122"/>
      <c r="B46" s="123"/>
      <c r="C46" s="146" t="s">
        <v>304</v>
      </c>
      <c r="D46" s="124"/>
      <c r="E46" s="124"/>
      <c r="F46" s="124"/>
      <c r="G46" s="124"/>
      <c r="H46" s="124"/>
      <c r="I46" s="124"/>
      <c r="J46" s="125"/>
      <c r="K46" s="125"/>
      <c r="L46" s="126"/>
      <c r="M46" s="25"/>
      <c r="N46" s="127"/>
      <c r="O46" s="127"/>
      <c r="P46" s="127"/>
      <c r="Q46" s="25"/>
      <c r="R46" s="25"/>
      <c r="S46" s="25"/>
      <c r="T46" s="25"/>
      <c r="U46" s="25"/>
      <c r="V46" s="25"/>
      <c r="W46" s="128"/>
      <c r="X46" s="25"/>
      <c r="Y46" s="25"/>
      <c r="Z46" s="25"/>
      <c r="AA46" s="25"/>
      <c r="AB46" s="25"/>
      <c r="AC46" s="25"/>
      <c r="AD46" s="25"/>
    </row>
    <row r="47" spans="1:30" s="95" customFormat="1" ht="18" customHeight="1" x14ac:dyDescent="0.2">
      <c r="A47" s="250" t="s">
        <v>201</v>
      </c>
      <c r="B47" s="251"/>
      <c r="C47" s="255" t="s">
        <v>34</v>
      </c>
      <c r="D47" s="129"/>
      <c r="E47" s="229" t="s">
        <v>1</v>
      </c>
      <c r="F47" s="229"/>
      <c r="G47" s="229"/>
      <c r="H47" s="229"/>
      <c r="I47" s="229"/>
      <c r="J47" s="229"/>
      <c r="K47" s="229"/>
      <c r="L47" s="229"/>
      <c r="M47" s="229"/>
      <c r="N47" s="229"/>
      <c r="O47" s="229"/>
      <c r="P47" s="229"/>
      <c r="Q47" s="229"/>
      <c r="R47" s="229"/>
      <c r="S47" s="229"/>
      <c r="T47" s="229"/>
      <c r="U47" s="229"/>
      <c r="V47" s="229"/>
      <c r="W47" s="230"/>
      <c r="X47" s="25"/>
      <c r="Y47" s="25"/>
      <c r="Z47" s="25"/>
      <c r="AA47" s="25"/>
      <c r="AB47" s="25"/>
      <c r="AC47" s="25"/>
      <c r="AD47" s="25"/>
    </row>
    <row r="48" spans="1:30" s="95" customFormat="1" ht="18" customHeight="1" x14ac:dyDescent="0.2">
      <c r="A48" s="252"/>
      <c r="B48" s="251"/>
      <c r="C48" s="256"/>
      <c r="E48" s="229" t="s">
        <v>63</v>
      </c>
      <c r="F48" s="229"/>
      <c r="G48" s="229"/>
      <c r="H48" s="229"/>
      <c r="I48" s="229"/>
      <c r="J48" s="229"/>
      <c r="K48" s="229"/>
      <c r="L48" s="229"/>
      <c r="M48" s="229"/>
      <c r="N48" s="229"/>
      <c r="O48" s="229"/>
      <c r="P48" s="229"/>
      <c r="Q48" s="229"/>
      <c r="R48" s="229"/>
      <c r="S48" s="229"/>
      <c r="T48" s="229"/>
      <c r="U48" s="229"/>
      <c r="V48" s="229"/>
      <c r="W48" s="230"/>
      <c r="X48" s="25"/>
      <c r="Y48" s="25"/>
      <c r="Z48" s="25"/>
      <c r="AA48" s="25"/>
      <c r="AB48" s="25"/>
      <c r="AC48" s="25"/>
      <c r="AD48" s="25"/>
    </row>
    <row r="49" spans="1:30" s="95" customFormat="1" ht="18" customHeight="1" x14ac:dyDescent="0.2">
      <c r="A49" s="253"/>
      <c r="B49" s="254"/>
      <c r="C49" s="257"/>
      <c r="D49" s="130"/>
      <c r="E49" s="131" t="s">
        <v>43</v>
      </c>
      <c r="F49" s="131" t="s">
        <v>44</v>
      </c>
      <c r="G49" s="131" t="s">
        <v>45</v>
      </c>
      <c r="H49" s="131" t="s">
        <v>46</v>
      </c>
      <c r="I49" s="131" t="s">
        <v>47</v>
      </c>
      <c r="J49" s="131" t="s">
        <v>48</v>
      </c>
      <c r="K49" s="131" t="s">
        <v>49</v>
      </c>
      <c r="L49" s="132" t="s">
        <v>50</v>
      </c>
      <c r="M49" s="131" t="s">
        <v>51</v>
      </c>
      <c r="N49" s="131" t="s">
        <v>52</v>
      </c>
      <c r="O49" s="131" t="s">
        <v>53</v>
      </c>
      <c r="P49" s="131" t="s">
        <v>54</v>
      </c>
      <c r="Q49" s="131" t="s">
        <v>55</v>
      </c>
      <c r="R49" s="131" t="s">
        <v>56</v>
      </c>
      <c r="S49" s="131" t="s">
        <v>57</v>
      </c>
      <c r="T49" s="131" t="s">
        <v>58</v>
      </c>
      <c r="U49" s="131" t="s">
        <v>59</v>
      </c>
      <c r="V49" s="131" t="s">
        <v>60</v>
      </c>
      <c r="W49" s="151" t="s">
        <v>42</v>
      </c>
      <c r="X49" s="25"/>
      <c r="Y49" s="25"/>
      <c r="Z49" s="25"/>
      <c r="AA49" s="25"/>
      <c r="AB49" s="25"/>
      <c r="AC49" s="25"/>
      <c r="AD49" s="25"/>
    </row>
    <row r="50" spans="1:30" ht="15" customHeight="1" x14ac:dyDescent="0.2">
      <c r="A50" s="134" t="s">
        <v>133</v>
      </c>
      <c r="B50" s="135" t="s">
        <v>3</v>
      </c>
      <c r="C50" s="136">
        <v>11704</v>
      </c>
      <c r="D50" s="136"/>
      <c r="E50" s="136">
        <v>884</v>
      </c>
      <c r="F50" s="136">
        <v>406</v>
      </c>
      <c r="G50" s="136">
        <v>384</v>
      </c>
      <c r="H50" s="136">
        <v>2272</v>
      </c>
      <c r="I50" s="136">
        <v>3245</v>
      </c>
      <c r="J50" s="136">
        <v>1353</v>
      </c>
      <c r="K50" s="136">
        <v>951</v>
      </c>
      <c r="L50" s="136">
        <v>669</v>
      </c>
      <c r="M50" s="136">
        <v>313</v>
      </c>
      <c r="N50" s="136">
        <v>402</v>
      </c>
      <c r="O50" s="136">
        <v>299</v>
      </c>
      <c r="P50" s="136">
        <v>232</v>
      </c>
      <c r="Q50" s="136">
        <v>153</v>
      </c>
      <c r="R50" s="136">
        <v>47</v>
      </c>
      <c r="S50" s="136">
        <v>32</v>
      </c>
      <c r="T50" s="136">
        <v>29</v>
      </c>
      <c r="U50" s="136">
        <v>-7</v>
      </c>
      <c r="V50" s="136">
        <v>20</v>
      </c>
      <c r="W50" s="137">
        <v>20</v>
      </c>
    </row>
    <row r="51" spans="1:30" ht="15" customHeight="1" x14ac:dyDescent="0.2">
      <c r="B51" s="135" t="s">
        <v>69</v>
      </c>
      <c r="C51" s="136"/>
      <c r="D51" s="136"/>
      <c r="E51" s="136"/>
      <c r="F51" s="136"/>
      <c r="G51" s="136"/>
      <c r="H51" s="136"/>
      <c r="I51" s="136"/>
      <c r="J51" s="136"/>
      <c r="K51" s="136"/>
      <c r="L51" s="136"/>
      <c r="M51" s="136"/>
      <c r="N51" s="136"/>
      <c r="O51" s="136"/>
      <c r="P51" s="136"/>
      <c r="Q51" s="136"/>
      <c r="R51" s="136"/>
      <c r="S51" s="136"/>
      <c r="T51" s="136"/>
      <c r="U51" s="136"/>
      <c r="V51" s="136"/>
      <c r="W51" s="137"/>
    </row>
    <row r="52" spans="1:30" ht="15" customHeight="1" x14ac:dyDescent="0.2">
      <c r="B52" s="138" t="s">
        <v>203</v>
      </c>
      <c r="C52" s="139">
        <v>-255</v>
      </c>
      <c r="D52" s="139"/>
      <c r="E52" s="139">
        <v>2</v>
      </c>
      <c r="F52" s="139">
        <v>-10</v>
      </c>
      <c r="G52" s="139">
        <v>0</v>
      </c>
      <c r="H52" s="139">
        <v>-222</v>
      </c>
      <c r="I52" s="139">
        <v>-12</v>
      </c>
      <c r="J52" s="139">
        <v>-55</v>
      </c>
      <c r="K52" s="139">
        <v>31</v>
      </c>
      <c r="L52" s="139">
        <v>-2</v>
      </c>
      <c r="M52" s="139">
        <v>-3</v>
      </c>
      <c r="N52" s="139">
        <v>48</v>
      </c>
      <c r="O52" s="139">
        <v>-7</v>
      </c>
      <c r="P52" s="139">
        <v>10</v>
      </c>
      <c r="Q52" s="139">
        <v>-9</v>
      </c>
      <c r="R52" s="139">
        <v>-18</v>
      </c>
      <c r="S52" s="139">
        <v>3</v>
      </c>
      <c r="T52" s="139">
        <v>-22</v>
      </c>
      <c r="U52" s="139">
        <v>-6</v>
      </c>
      <c r="V52" s="139">
        <v>12</v>
      </c>
      <c r="W52" s="140">
        <v>5</v>
      </c>
    </row>
    <row r="53" spans="1:30" ht="15" customHeight="1" x14ac:dyDescent="0.2">
      <c r="A53" s="141" t="s">
        <v>168</v>
      </c>
      <c r="B53" s="138" t="s">
        <v>70</v>
      </c>
      <c r="C53" s="139">
        <v>147</v>
      </c>
      <c r="D53" s="139"/>
      <c r="E53" s="139">
        <v>41</v>
      </c>
      <c r="F53" s="139">
        <v>9</v>
      </c>
      <c r="G53" s="139">
        <v>-3</v>
      </c>
      <c r="H53" s="139">
        <v>-184</v>
      </c>
      <c r="I53" s="139">
        <v>20</v>
      </c>
      <c r="J53" s="139">
        <v>-29</v>
      </c>
      <c r="K53" s="139">
        <v>11</v>
      </c>
      <c r="L53" s="139">
        <v>59</v>
      </c>
      <c r="M53" s="139">
        <v>-10</v>
      </c>
      <c r="N53" s="139">
        <v>48</v>
      </c>
      <c r="O53" s="139">
        <v>-6</v>
      </c>
      <c r="P53" s="139">
        <v>58</v>
      </c>
      <c r="Q53" s="139">
        <v>84</v>
      </c>
      <c r="R53" s="139">
        <v>34</v>
      </c>
      <c r="S53" s="139">
        <v>3</v>
      </c>
      <c r="T53" s="139">
        <v>4</v>
      </c>
      <c r="U53" s="139">
        <v>-12</v>
      </c>
      <c r="V53" s="139">
        <v>19</v>
      </c>
      <c r="W53" s="140">
        <v>1</v>
      </c>
    </row>
    <row r="54" spans="1:30" ht="15" customHeight="1" x14ac:dyDescent="0.2">
      <c r="A54" s="141" t="s">
        <v>169</v>
      </c>
      <c r="B54" s="138" t="s">
        <v>71</v>
      </c>
      <c r="C54" s="139">
        <v>277</v>
      </c>
      <c r="D54" s="139"/>
      <c r="E54" s="139">
        <v>25</v>
      </c>
      <c r="F54" s="139">
        <v>19</v>
      </c>
      <c r="G54" s="139">
        <v>10</v>
      </c>
      <c r="H54" s="139">
        <v>-68</v>
      </c>
      <c r="I54" s="139">
        <v>34</v>
      </c>
      <c r="J54" s="139">
        <v>12</v>
      </c>
      <c r="K54" s="139">
        <v>5</v>
      </c>
      <c r="L54" s="139">
        <v>28</v>
      </c>
      <c r="M54" s="139">
        <v>22</v>
      </c>
      <c r="N54" s="139">
        <v>6</v>
      </c>
      <c r="O54" s="139">
        <v>32</v>
      </c>
      <c r="P54" s="139">
        <v>42</v>
      </c>
      <c r="Q54" s="139">
        <v>38</v>
      </c>
      <c r="R54" s="139">
        <v>13</v>
      </c>
      <c r="S54" s="139">
        <v>13</v>
      </c>
      <c r="T54" s="139">
        <v>10</v>
      </c>
      <c r="U54" s="139">
        <v>8</v>
      </c>
      <c r="V54" s="139">
        <v>11</v>
      </c>
      <c r="W54" s="140">
        <v>17</v>
      </c>
    </row>
    <row r="55" spans="1:30" ht="15" customHeight="1" x14ac:dyDescent="0.2">
      <c r="A55" s="141" t="s">
        <v>170</v>
      </c>
      <c r="B55" s="138" t="s">
        <v>72</v>
      </c>
      <c r="C55" s="139">
        <v>243</v>
      </c>
      <c r="D55" s="139"/>
      <c r="E55" s="139">
        <v>64</v>
      </c>
      <c r="F55" s="139">
        <v>28</v>
      </c>
      <c r="G55" s="139">
        <v>27</v>
      </c>
      <c r="H55" s="139">
        <v>-171</v>
      </c>
      <c r="I55" s="139">
        <v>41</v>
      </c>
      <c r="J55" s="139">
        <v>39</v>
      </c>
      <c r="K55" s="139">
        <v>34</v>
      </c>
      <c r="L55" s="139">
        <v>39</v>
      </c>
      <c r="M55" s="139">
        <v>5</v>
      </c>
      <c r="N55" s="139">
        <v>36</v>
      </c>
      <c r="O55" s="139">
        <v>23</v>
      </c>
      <c r="P55" s="139">
        <v>45</v>
      </c>
      <c r="Q55" s="139">
        <v>26</v>
      </c>
      <c r="R55" s="139">
        <v>6</v>
      </c>
      <c r="S55" s="139">
        <v>-8</v>
      </c>
      <c r="T55" s="139">
        <v>3</v>
      </c>
      <c r="U55" s="139">
        <v>-3</v>
      </c>
      <c r="V55" s="139">
        <v>9</v>
      </c>
      <c r="W55" s="140">
        <v>0</v>
      </c>
    </row>
    <row r="56" spans="1:30" ht="15" customHeight="1" x14ac:dyDescent="0.2">
      <c r="A56" s="141" t="s">
        <v>171</v>
      </c>
      <c r="B56" s="138" t="s">
        <v>17</v>
      </c>
      <c r="C56" s="139">
        <v>952</v>
      </c>
      <c r="D56" s="139"/>
      <c r="E56" s="139">
        <v>94</v>
      </c>
      <c r="F56" s="139">
        <v>17</v>
      </c>
      <c r="G56" s="139">
        <v>25</v>
      </c>
      <c r="H56" s="139">
        <v>523</v>
      </c>
      <c r="I56" s="139">
        <v>-66</v>
      </c>
      <c r="J56" s="139">
        <v>-16</v>
      </c>
      <c r="K56" s="139">
        <v>67</v>
      </c>
      <c r="L56" s="139">
        <v>108</v>
      </c>
      <c r="M56" s="139">
        <v>32</v>
      </c>
      <c r="N56" s="139">
        <v>28</v>
      </c>
      <c r="O56" s="139">
        <v>7</v>
      </c>
      <c r="P56" s="139">
        <v>35</v>
      </c>
      <c r="Q56" s="139">
        <v>47</v>
      </c>
      <c r="R56" s="139">
        <v>23</v>
      </c>
      <c r="S56" s="139">
        <v>10</v>
      </c>
      <c r="T56" s="139">
        <v>18</v>
      </c>
      <c r="U56" s="139">
        <v>6</v>
      </c>
      <c r="V56" s="139">
        <v>-1</v>
      </c>
      <c r="W56" s="140">
        <v>-5</v>
      </c>
    </row>
    <row r="57" spans="1:30" ht="15" customHeight="1" x14ac:dyDescent="0.2">
      <c r="A57" s="141" t="s">
        <v>172</v>
      </c>
      <c r="B57" s="138" t="s">
        <v>73</v>
      </c>
      <c r="C57" s="139">
        <v>507</v>
      </c>
      <c r="D57" s="139"/>
      <c r="E57" s="139">
        <v>25</v>
      </c>
      <c r="F57" s="139">
        <v>-18</v>
      </c>
      <c r="G57" s="139">
        <v>57</v>
      </c>
      <c r="H57" s="139">
        <v>250</v>
      </c>
      <c r="I57" s="139">
        <v>-90</v>
      </c>
      <c r="J57" s="139">
        <v>-16</v>
      </c>
      <c r="K57" s="139">
        <v>43</v>
      </c>
      <c r="L57" s="139">
        <v>43</v>
      </c>
      <c r="M57" s="139">
        <v>20</v>
      </c>
      <c r="N57" s="139">
        <v>17</v>
      </c>
      <c r="O57" s="139">
        <v>60</v>
      </c>
      <c r="P57" s="139">
        <v>18</v>
      </c>
      <c r="Q57" s="139">
        <v>19</v>
      </c>
      <c r="R57" s="139">
        <v>27</v>
      </c>
      <c r="S57" s="139">
        <v>16</v>
      </c>
      <c r="T57" s="139">
        <v>7</v>
      </c>
      <c r="U57" s="139">
        <v>3</v>
      </c>
      <c r="V57" s="139">
        <v>22</v>
      </c>
      <c r="W57" s="140">
        <v>4</v>
      </c>
    </row>
    <row r="58" spans="1:30" ht="15" customHeight="1" x14ac:dyDescent="0.2">
      <c r="A58" s="141" t="s">
        <v>173</v>
      </c>
      <c r="B58" s="138" t="s">
        <v>74</v>
      </c>
      <c r="C58" s="139">
        <v>2370</v>
      </c>
      <c r="D58" s="139"/>
      <c r="E58" s="139">
        <v>185</v>
      </c>
      <c r="F58" s="139">
        <v>100</v>
      </c>
      <c r="G58" s="139">
        <v>88</v>
      </c>
      <c r="H58" s="139">
        <v>369</v>
      </c>
      <c r="I58" s="139">
        <v>581</v>
      </c>
      <c r="J58" s="139">
        <v>456</v>
      </c>
      <c r="K58" s="139">
        <v>272</v>
      </c>
      <c r="L58" s="139">
        <v>145</v>
      </c>
      <c r="M58" s="139">
        <v>103</v>
      </c>
      <c r="N58" s="139">
        <v>85</v>
      </c>
      <c r="O58" s="139">
        <v>37</v>
      </c>
      <c r="P58" s="139">
        <v>3</v>
      </c>
      <c r="Q58" s="139">
        <v>-37</v>
      </c>
      <c r="R58" s="139">
        <v>-27</v>
      </c>
      <c r="S58" s="139">
        <v>-4</v>
      </c>
      <c r="T58" s="139">
        <v>-1</v>
      </c>
      <c r="U58" s="139">
        <v>8</v>
      </c>
      <c r="V58" s="139">
        <v>6</v>
      </c>
      <c r="W58" s="140">
        <v>1</v>
      </c>
    </row>
    <row r="59" spans="1:30" ht="15" customHeight="1" x14ac:dyDescent="0.2">
      <c r="B59" s="138" t="s">
        <v>204</v>
      </c>
      <c r="C59" s="139">
        <v>1642</v>
      </c>
      <c r="D59" s="139"/>
      <c r="E59" s="139">
        <v>95</v>
      </c>
      <c r="F59" s="139">
        <v>49</v>
      </c>
      <c r="G59" s="139">
        <v>-17</v>
      </c>
      <c r="H59" s="139">
        <v>861</v>
      </c>
      <c r="I59" s="139">
        <v>859</v>
      </c>
      <c r="J59" s="139">
        <v>242</v>
      </c>
      <c r="K59" s="139">
        <v>5</v>
      </c>
      <c r="L59" s="139">
        <v>-21</v>
      </c>
      <c r="M59" s="139">
        <v>-72</v>
      </c>
      <c r="N59" s="139">
        <v>9</v>
      </c>
      <c r="O59" s="139">
        <v>0</v>
      </c>
      <c r="P59" s="139">
        <v>-16</v>
      </c>
      <c r="Q59" s="139">
        <v>-62</v>
      </c>
      <c r="R59" s="139">
        <v>-37</v>
      </c>
      <c r="S59" s="139">
        <v>-23</v>
      </c>
      <c r="T59" s="139">
        <v>-33</v>
      </c>
      <c r="U59" s="139">
        <v>-42</v>
      </c>
      <c r="V59" s="139">
        <v>-95</v>
      </c>
      <c r="W59" s="140">
        <v>-60</v>
      </c>
    </row>
    <row r="60" spans="1:30" ht="15" customHeight="1" x14ac:dyDescent="0.2">
      <c r="A60" s="122" t="s">
        <v>174</v>
      </c>
      <c r="B60" s="138" t="s">
        <v>75</v>
      </c>
      <c r="C60" s="139">
        <v>567</v>
      </c>
      <c r="D60" s="139"/>
      <c r="E60" s="139">
        <v>52</v>
      </c>
      <c r="F60" s="139">
        <v>39</v>
      </c>
      <c r="G60" s="139">
        <v>33</v>
      </c>
      <c r="H60" s="139">
        <v>-316</v>
      </c>
      <c r="I60" s="139">
        <v>181</v>
      </c>
      <c r="J60" s="139">
        <v>157</v>
      </c>
      <c r="K60" s="139">
        <v>100</v>
      </c>
      <c r="L60" s="139">
        <v>76</v>
      </c>
      <c r="M60" s="139">
        <v>76</v>
      </c>
      <c r="N60" s="139">
        <v>48</v>
      </c>
      <c r="O60" s="139">
        <v>66</v>
      </c>
      <c r="P60" s="139">
        <v>42</v>
      </c>
      <c r="Q60" s="139">
        <v>-4</v>
      </c>
      <c r="R60" s="139">
        <v>-14</v>
      </c>
      <c r="S60" s="139">
        <v>4</v>
      </c>
      <c r="T60" s="139">
        <v>7</v>
      </c>
      <c r="U60" s="139">
        <v>5</v>
      </c>
      <c r="V60" s="139">
        <v>8</v>
      </c>
      <c r="W60" s="140">
        <v>7</v>
      </c>
    </row>
    <row r="61" spans="1:30" ht="15" customHeight="1" x14ac:dyDescent="0.2">
      <c r="A61" s="122" t="s">
        <v>175</v>
      </c>
      <c r="B61" s="138" t="s">
        <v>76</v>
      </c>
      <c r="C61" s="139">
        <v>257</v>
      </c>
      <c r="D61" s="139"/>
      <c r="E61" s="139">
        <v>56</v>
      </c>
      <c r="F61" s="139">
        <v>18</v>
      </c>
      <c r="G61" s="139">
        <v>15</v>
      </c>
      <c r="H61" s="139">
        <v>-179</v>
      </c>
      <c r="I61" s="139">
        <v>-27</v>
      </c>
      <c r="J61" s="139">
        <v>15</v>
      </c>
      <c r="K61" s="139">
        <v>65</v>
      </c>
      <c r="L61" s="139">
        <v>66</v>
      </c>
      <c r="M61" s="139">
        <v>73</v>
      </c>
      <c r="N61" s="139">
        <v>-12</v>
      </c>
      <c r="O61" s="139">
        <v>16</v>
      </c>
      <c r="P61" s="139">
        <v>11</v>
      </c>
      <c r="Q61" s="139">
        <v>8</v>
      </c>
      <c r="R61" s="139">
        <v>16</v>
      </c>
      <c r="S61" s="139">
        <v>5</v>
      </c>
      <c r="T61" s="139">
        <v>28</v>
      </c>
      <c r="U61" s="139">
        <v>14</v>
      </c>
      <c r="V61" s="139">
        <v>21</v>
      </c>
      <c r="W61" s="140">
        <v>48</v>
      </c>
    </row>
    <row r="62" spans="1:30" ht="15" customHeight="1" x14ac:dyDescent="0.2">
      <c r="A62" s="122" t="s">
        <v>176</v>
      </c>
      <c r="B62" s="138" t="s">
        <v>77</v>
      </c>
      <c r="C62" s="139">
        <v>3499</v>
      </c>
      <c r="D62" s="139"/>
      <c r="E62" s="139">
        <v>155</v>
      </c>
      <c r="F62" s="139">
        <v>88</v>
      </c>
      <c r="G62" s="139">
        <v>58</v>
      </c>
      <c r="H62" s="139">
        <v>1251</v>
      </c>
      <c r="I62" s="139">
        <v>1344</v>
      </c>
      <c r="J62" s="139">
        <v>449</v>
      </c>
      <c r="K62" s="139">
        <v>171</v>
      </c>
      <c r="L62" s="139">
        <v>19</v>
      </c>
      <c r="M62" s="139">
        <v>-16</v>
      </c>
      <c r="N62" s="139">
        <v>-19</v>
      </c>
      <c r="O62" s="139">
        <v>31</v>
      </c>
      <c r="P62" s="139">
        <v>-57</v>
      </c>
      <c r="Q62" s="139">
        <v>-14</v>
      </c>
      <c r="R62" s="139">
        <v>0</v>
      </c>
      <c r="S62" s="139">
        <v>25</v>
      </c>
      <c r="T62" s="139">
        <v>13</v>
      </c>
      <c r="U62" s="139">
        <v>10</v>
      </c>
      <c r="V62" s="139">
        <v>-8</v>
      </c>
      <c r="W62" s="140">
        <v>-1</v>
      </c>
    </row>
    <row r="63" spans="1:30" ht="15" customHeight="1" x14ac:dyDescent="0.2">
      <c r="A63" s="122" t="s">
        <v>177</v>
      </c>
      <c r="B63" s="138" t="s">
        <v>78</v>
      </c>
      <c r="C63" s="139">
        <v>63</v>
      </c>
      <c r="D63" s="139"/>
      <c r="E63" s="139">
        <v>3</v>
      </c>
      <c r="F63" s="139">
        <v>1</v>
      </c>
      <c r="G63" s="139">
        <v>20</v>
      </c>
      <c r="H63" s="139">
        <v>-52</v>
      </c>
      <c r="I63" s="139">
        <v>12</v>
      </c>
      <c r="J63" s="139">
        <v>23</v>
      </c>
      <c r="K63" s="139">
        <v>10</v>
      </c>
      <c r="L63" s="139">
        <v>10</v>
      </c>
      <c r="M63" s="139">
        <v>8</v>
      </c>
      <c r="N63" s="139">
        <v>11</v>
      </c>
      <c r="O63" s="139">
        <v>0</v>
      </c>
      <c r="P63" s="139">
        <v>0</v>
      </c>
      <c r="Q63" s="139">
        <v>11</v>
      </c>
      <c r="R63" s="139">
        <v>1</v>
      </c>
      <c r="S63" s="139">
        <v>2</v>
      </c>
      <c r="T63" s="139">
        <v>0</v>
      </c>
      <c r="U63" s="139">
        <v>2</v>
      </c>
      <c r="V63" s="139">
        <v>1</v>
      </c>
      <c r="W63" s="140">
        <v>0</v>
      </c>
    </row>
    <row r="64" spans="1:30" ht="15" customHeight="1" x14ac:dyDescent="0.2">
      <c r="A64" s="122" t="s">
        <v>178</v>
      </c>
      <c r="B64" s="138" t="s">
        <v>79</v>
      </c>
      <c r="C64" s="139">
        <v>99</v>
      </c>
      <c r="D64" s="139"/>
      <c r="E64" s="139">
        <v>-3</v>
      </c>
      <c r="F64" s="139">
        <v>8</v>
      </c>
      <c r="G64" s="139">
        <v>2</v>
      </c>
      <c r="H64" s="139">
        <v>-43</v>
      </c>
      <c r="I64" s="139">
        <v>38</v>
      </c>
      <c r="J64" s="139">
        <v>20</v>
      </c>
      <c r="K64" s="139">
        <v>6</v>
      </c>
      <c r="L64" s="139">
        <v>6</v>
      </c>
      <c r="M64" s="139">
        <v>12</v>
      </c>
      <c r="N64" s="139">
        <v>14</v>
      </c>
      <c r="O64" s="139">
        <v>12</v>
      </c>
      <c r="P64" s="139">
        <v>8</v>
      </c>
      <c r="Q64" s="139">
        <v>5</v>
      </c>
      <c r="R64" s="139">
        <v>6</v>
      </c>
      <c r="S64" s="139">
        <v>5</v>
      </c>
      <c r="T64" s="139">
        <v>3</v>
      </c>
      <c r="U64" s="139">
        <v>1</v>
      </c>
      <c r="V64" s="139">
        <v>-1</v>
      </c>
      <c r="W64" s="140">
        <v>0</v>
      </c>
    </row>
    <row r="65" spans="1:30" ht="15" customHeight="1" x14ac:dyDescent="0.2">
      <c r="A65" s="122" t="s">
        <v>179</v>
      </c>
      <c r="B65" s="138" t="s">
        <v>80</v>
      </c>
      <c r="C65" s="139">
        <v>1286</v>
      </c>
      <c r="D65" s="139"/>
      <c r="E65" s="139">
        <v>80</v>
      </c>
      <c r="F65" s="139">
        <v>51</v>
      </c>
      <c r="G65" s="139">
        <v>58</v>
      </c>
      <c r="H65" s="139">
        <v>329</v>
      </c>
      <c r="I65" s="139">
        <v>332</v>
      </c>
      <c r="J65" s="139">
        <v>56</v>
      </c>
      <c r="K65" s="139">
        <v>100</v>
      </c>
      <c r="L65" s="139">
        <v>82</v>
      </c>
      <c r="M65" s="139">
        <v>58</v>
      </c>
      <c r="N65" s="139">
        <v>84</v>
      </c>
      <c r="O65" s="139">
        <v>14</v>
      </c>
      <c r="P65" s="139">
        <v>16</v>
      </c>
      <c r="Q65" s="139">
        <v>35</v>
      </c>
      <c r="R65" s="139">
        <v>9</v>
      </c>
      <c r="S65" s="139">
        <v>-20</v>
      </c>
      <c r="T65" s="139">
        <v>-10</v>
      </c>
      <c r="U65" s="139">
        <v>0</v>
      </c>
      <c r="V65" s="139">
        <v>11</v>
      </c>
      <c r="W65" s="140">
        <v>1</v>
      </c>
    </row>
    <row r="66" spans="1:30" ht="15" customHeight="1" x14ac:dyDescent="0.2">
      <c r="A66" s="142" t="s">
        <v>180</v>
      </c>
      <c r="B66" s="138" t="s">
        <v>81</v>
      </c>
      <c r="C66" s="143">
        <v>50</v>
      </c>
      <c r="D66" s="143"/>
      <c r="E66" s="143">
        <v>10</v>
      </c>
      <c r="F66" s="143">
        <v>7</v>
      </c>
      <c r="G66" s="143">
        <v>11</v>
      </c>
      <c r="H66" s="143">
        <v>-76</v>
      </c>
      <c r="I66" s="143">
        <v>-2</v>
      </c>
      <c r="J66" s="143">
        <v>0</v>
      </c>
      <c r="K66" s="143">
        <v>31</v>
      </c>
      <c r="L66" s="143">
        <v>11</v>
      </c>
      <c r="M66" s="143">
        <v>5</v>
      </c>
      <c r="N66" s="143">
        <v>-1</v>
      </c>
      <c r="O66" s="143">
        <v>14</v>
      </c>
      <c r="P66" s="143">
        <v>17</v>
      </c>
      <c r="Q66" s="143">
        <v>6</v>
      </c>
      <c r="R66" s="143">
        <v>8</v>
      </c>
      <c r="S66" s="143">
        <v>1</v>
      </c>
      <c r="T66" s="143">
        <v>2</v>
      </c>
      <c r="U66" s="143">
        <v>-1</v>
      </c>
      <c r="V66" s="143">
        <v>5</v>
      </c>
      <c r="W66" s="144">
        <v>2</v>
      </c>
    </row>
    <row r="67" spans="1:30" ht="12" customHeight="1" x14ac:dyDescent="0.2">
      <c r="B67" s="154"/>
      <c r="C67" s="95"/>
      <c r="D67" s="95"/>
      <c r="E67" s="95"/>
      <c r="F67" s="95"/>
      <c r="G67" s="95"/>
      <c r="H67" s="95"/>
      <c r="I67" s="95"/>
      <c r="J67" s="95"/>
      <c r="K67" s="95"/>
      <c r="L67" s="95"/>
      <c r="M67" s="95"/>
      <c r="N67" s="95"/>
      <c r="O67" s="95"/>
      <c r="P67" s="95"/>
      <c r="Q67" s="95"/>
      <c r="R67" s="95"/>
      <c r="S67" s="95"/>
      <c r="T67" s="95"/>
      <c r="U67" s="95"/>
      <c r="V67" s="95"/>
      <c r="W67" s="95"/>
    </row>
    <row r="68" spans="1:30" ht="10.5" customHeight="1" x14ac:dyDescent="0.2">
      <c r="A68" s="148" t="s">
        <v>82</v>
      </c>
      <c r="B68" s="148"/>
    </row>
    <row r="69" spans="1:30" ht="10.5" customHeight="1" x14ac:dyDescent="0.2">
      <c r="A69" s="227" t="s">
        <v>198</v>
      </c>
      <c r="B69" s="227"/>
      <c r="C69" s="227"/>
      <c r="D69" s="227"/>
      <c r="E69" s="227"/>
      <c r="F69" s="227"/>
      <c r="G69" s="227"/>
      <c r="H69" s="227"/>
      <c r="I69" s="227"/>
      <c r="J69" s="101"/>
      <c r="K69" s="101"/>
      <c r="L69" s="101"/>
      <c r="M69" s="101"/>
      <c r="N69" s="101"/>
      <c r="Y69" s="95"/>
      <c r="Z69" s="95"/>
      <c r="AA69" s="95"/>
      <c r="AB69" s="95"/>
      <c r="AC69" s="95"/>
      <c r="AD69" s="95"/>
    </row>
    <row r="70" spans="1:30" x14ac:dyDescent="0.2">
      <c r="A70" s="249" t="s">
        <v>202</v>
      </c>
      <c r="B70" s="249"/>
      <c r="C70" s="249"/>
      <c r="D70" s="249"/>
      <c r="E70" s="249"/>
      <c r="F70" s="249"/>
      <c r="G70" s="249"/>
      <c r="H70" s="249"/>
      <c r="I70" s="249"/>
      <c r="J70" s="149"/>
      <c r="K70" s="149"/>
      <c r="L70" s="149"/>
      <c r="M70" s="149"/>
      <c r="N70" s="149"/>
      <c r="O70" s="149"/>
      <c r="P70" s="149"/>
      <c r="Q70" s="149"/>
      <c r="R70" s="149"/>
      <c r="Y70" s="95"/>
      <c r="Z70" s="95"/>
      <c r="AA70" s="95"/>
      <c r="AB70" s="95"/>
      <c r="AC70" s="95"/>
      <c r="AD70" s="95"/>
    </row>
    <row r="71" spans="1:30" ht="10.5" customHeight="1" x14ac:dyDescent="0.2">
      <c r="A71" s="249"/>
      <c r="B71" s="249"/>
      <c r="C71" s="249"/>
      <c r="D71" s="249"/>
      <c r="E71" s="249"/>
      <c r="F71" s="249"/>
      <c r="G71" s="249"/>
      <c r="H71" s="249"/>
      <c r="I71" s="249"/>
      <c r="Y71" s="95"/>
      <c r="Z71" s="95"/>
      <c r="AA71" s="95"/>
      <c r="AB71" s="95"/>
      <c r="AC71" s="95"/>
      <c r="AD71" s="95"/>
    </row>
    <row r="72" spans="1:30" ht="10.5" customHeight="1" x14ac:dyDescent="0.2">
      <c r="A72" s="249"/>
      <c r="B72" s="249"/>
      <c r="C72" s="249"/>
      <c r="D72" s="249"/>
      <c r="E72" s="249"/>
      <c r="F72" s="249"/>
      <c r="G72" s="249"/>
      <c r="H72" s="249"/>
      <c r="I72" s="249"/>
      <c r="Y72" s="95"/>
      <c r="Z72" s="95"/>
      <c r="AA72" s="95"/>
      <c r="AB72" s="95"/>
      <c r="AC72" s="95"/>
      <c r="AD72" s="95"/>
    </row>
    <row r="73" spans="1:30" ht="10.5" customHeight="1" x14ac:dyDescent="0.2">
      <c r="A73" s="149"/>
      <c r="B73" s="149"/>
      <c r="C73" s="149"/>
      <c r="D73" s="149"/>
      <c r="E73" s="149"/>
      <c r="F73" s="149"/>
      <c r="G73" s="149"/>
      <c r="H73" s="149"/>
      <c r="I73" s="149"/>
      <c r="Y73" s="95"/>
      <c r="Z73" s="95"/>
      <c r="AA73" s="95"/>
      <c r="AB73" s="95"/>
      <c r="AC73" s="95"/>
      <c r="AD73" s="95"/>
    </row>
    <row r="74" spans="1:30" x14ac:dyDescent="0.2">
      <c r="A74" s="227" t="s">
        <v>321</v>
      </c>
      <c r="B74" s="227"/>
      <c r="C74" s="101"/>
    </row>
    <row r="75" spans="1:30" x14ac:dyDescent="0.2">
      <c r="B75" s="25"/>
    </row>
    <row r="76" spans="1:30" x14ac:dyDescent="0.2">
      <c r="B76" s="25"/>
    </row>
    <row r="77" spans="1:30" x14ac:dyDescent="0.2">
      <c r="B77" s="25"/>
    </row>
    <row r="78" spans="1:30" x14ac:dyDescent="0.2">
      <c r="B78" s="25"/>
      <c r="X78" s="95"/>
    </row>
    <row r="79" spans="1:30" x14ac:dyDescent="0.2">
      <c r="B79" s="25"/>
      <c r="X79" s="95"/>
    </row>
    <row r="80" spans="1:30" x14ac:dyDescent="0.2">
      <c r="B80" s="25"/>
      <c r="X80" s="95"/>
    </row>
    <row r="81" spans="2:24" x14ac:dyDescent="0.2">
      <c r="B81" s="25"/>
      <c r="X81" s="95"/>
    </row>
    <row r="82" spans="2:24" x14ac:dyDescent="0.2">
      <c r="B82" s="25"/>
    </row>
    <row r="83" spans="2:24" x14ac:dyDescent="0.2">
      <c r="B83" s="25"/>
    </row>
    <row r="84" spans="2:24" x14ac:dyDescent="0.2">
      <c r="B84" s="25"/>
    </row>
    <row r="85" spans="2:24" x14ac:dyDescent="0.2">
      <c r="B85" s="25"/>
    </row>
    <row r="86" spans="2:24" x14ac:dyDescent="0.2">
      <c r="B86" s="25"/>
    </row>
    <row r="87" spans="2:24" x14ac:dyDescent="0.2">
      <c r="B87" s="25"/>
    </row>
    <row r="88" spans="2:24" x14ac:dyDescent="0.2">
      <c r="B88" s="25"/>
    </row>
    <row r="89" spans="2:24" x14ac:dyDescent="0.2">
      <c r="B89" s="25"/>
    </row>
    <row r="90" spans="2:24" x14ac:dyDescent="0.2">
      <c r="B90" s="25"/>
    </row>
    <row r="91" spans="2:24" x14ac:dyDescent="0.2">
      <c r="B91" s="25"/>
    </row>
    <row r="92" spans="2:24" x14ac:dyDescent="0.2">
      <c r="B92" s="25"/>
    </row>
    <row r="93" spans="2:24" x14ac:dyDescent="0.2">
      <c r="B93" s="25"/>
    </row>
    <row r="94" spans="2:24" x14ac:dyDescent="0.2">
      <c r="B94" s="25"/>
    </row>
    <row r="95" spans="2:24" x14ac:dyDescent="0.2">
      <c r="B95" s="25"/>
    </row>
    <row r="96" spans="2:24" x14ac:dyDescent="0.2">
      <c r="B96" s="25"/>
    </row>
    <row r="97" spans="2:2" x14ac:dyDescent="0.2">
      <c r="B97" s="25"/>
    </row>
    <row r="98" spans="2:2" x14ac:dyDescent="0.2">
      <c r="B98" s="25"/>
    </row>
    <row r="99" spans="2:2" x14ac:dyDescent="0.2">
      <c r="B99" s="25"/>
    </row>
    <row r="100" spans="2:2" x14ac:dyDescent="0.2">
      <c r="B100" s="25"/>
    </row>
    <row r="101" spans="2:2" x14ac:dyDescent="0.2">
      <c r="B101" s="25"/>
    </row>
    <row r="102" spans="2:2" x14ac:dyDescent="0.2">
      <c r="B102" s="25"/>
    </row>
    <row r="103" spans="2:2" x14ac:dyDescent="0.2">
      <c r="B103" s="25"/>
    </row>
    <row r="104" spans="2:2" x14ac:dyDescent="0.2">
      <c r="B104" s="25"/>
    </row>
    <row r="105" spans="2:2" x14ac:dyDescent="0.2">
      <c r="B105" s="25"/>
    </row>
    <row r="106" spans="2:2" x14ac:dyDescent="0.2">
      <c r="B106" s="25"/>
    </row>
    <row r="107" spans="2:2" x14ac:dyDescent="0.2">
      <c r="B107" s="25"/>
    </row>
    <row r="108" spans="2:2" x14ac:dyDescent="0.2">
      <c r="B108" s="25"/>
    </row>
    <row r="109" spans="2:2" x14ac:dyDescent="0.2">
      <c r="B109" s="25"/>
    </row>
    <row r="110" spans="2:2" x14ac:dyDescent="0.2">
      <c r="B110" s="25"/>
    </row>
    <row r="111" spans="2:2" x14ac:dyDescent="0.2">
      <c r="B111" s="25"/>
    </row>
    <row r="112" spans="2:2" x14ac:dyDescent="0.2">
      <c r="B112" s="25"/>
    </row>
    <row r="113" spans="2:2" x14ac:dyDescent="0.2">
      <c r="B113" s="25"/>
    </row>
    <row r="114" spans="2:2" x14ac:dyDescent="0.2">
      <c r="B114" s="25"/>
    </row>
    <row r="115" spans="2:2" x14ac:dyDescent="0.2">
      <c r="B115" s="25"/>
    </row>
    <row r="116" spans="2:2" x14ac:dyDescent="0.2">
      <c r="B116" s="25"/>
    </row>
    <row r="117" spans="2:2" x14ac:dyDescent="0.2">
      <c r="B117" s="25"/>
    </row>
    <row r="118" spans="2:2" x14ac:dyDescent="0.2">
      <c r="B118" s="25"/>
    </row>
    <row r="119" spans="2:2" x14ac:dyDescent="0.2">
      <c r="B119" s="25"/>
    </row>
    <row r="120" spans="2:2" x14ac:dyDescent="0.2">
      <c r="B120" s="25"/>
    </row>
    <row r="121" spans="2:2" x14ac:dyDescent="0.2">
      <c r="B121" s="25"/>
    </row>
    <row r="122" spans="2:2" x14ac:dyDescent="0.2">
      <c r="B122" s="25"/>
    </row>
    <row r="123" spans="2:2" x14ac:dyDescent="0.2">
      <c r="B123" s="25"/>
    </row>
    <row r="124" spans="2:2" x14ac:dyDescent="0.2">
      <c r="B124" s="25"/>
    </row>
    <row r="125" spans="2:2" x14ac:dyDescent="0.2">
      <c r="B125" s="25"/>
    </row>
    <row r="126" spans="2:2" x14ac:dyDescent="0.2">
      <c r="B126" s="25"/>
    </row>
    <row r="127" spans="2:2" x14ac:dyDescent="0.2">
      <c r="B127" s="25"/>
    </row>
    <row r="128" spans="2:2" x14ac:dyDescent="0.2">
      <c r="B128" s="25"/>
    </row>
    <row r="129" spans="2:2" x14ac:dyDescent="0.2">
      <c r="B129" s="25"/>
    </row>
    <row r="130" spans="2:2" x14ac:dyDescent="0.2">
      <c r="B130" s="25"/>
    </row>
    <row r="131" spans="2:2" x14ac:dyDescent="0.2">
      <c r="B131" s="25"/>
    </row>
    <row r="132" spans="2:2" x14ac:dyDescent="0.2">
      <c r="B132" s="25"/>
    </row>
    <row r="133" spans="2:2" x14ac:dyDescent="0.2">
      <c r="B133" s="25"/>
    </row>
    <row r="134" spans="2:2" x14ac:dyDescent="0.2">
      <c r="B134" s="25"/>
    </row>
    <row r="135" spans="2:2" x14ac:dyDescent="0.2">
      <c r="B135" s="25"/>
    </row>
    <row r="136" spans="2:2" x14ac:dyDescent="0.2">
      <c r="B136" s="25"/>
    </row>
    <row r="137" spans="2:2" x14ac:dyDescent="0.2">
      <c r="B137" s="25"/>
    </row>
    <row r="138" spans="2:2" x14ac:dyDescent="0.2">
      <c r="B138" s="25"/>
    </row>
    <row r="139" spans="2:2" x14ac:dyDescent="0.2">
      <c r="B139" s="25"/>
    </row>
    <row r="140" spans="2:2" x14ac:dyDescent="0.2">
      <c r="B140" s="25"/>
    </row>
    <row r="141" spans="2:2" x14ac:dyDescent="0.2">
      <c r="B141" s="25"/>
    </row>
    <row r="142" spans="2:2" x14ac:dyDescent="0.2">
      <c r="B142" s="25"/>
    </row>
    <row r="143" spans="2:2" x14ac:dyDescent="0.2">
      <c r="B143" s="25"/>
    </row>
    <row r="144" spans="2:2" x14ac:dyDescent="0.2">
      <c r="B144" s="25"/>
    </row>
    <row r="145" spans="2:2" x14ac:dyDescent="0.2">
      <c r="B145" s="25"/>
    </row>
    <row r="146" spans="2:2" x14ac:dyDescent="0.2">
      <c r="B146" s="25"/>
    </row>
    <row r="147" spans="2:2" x14ac:dyDescent="0.2">
      <c r="B147" s="25"/>
    </row>
    <row r="148" spans="2:2" x14ac:dyDescent="0.2">
      <c r="B148" s="25"/>
    </row>
    <row r="149" spans="2:2" x14ac:dyDescent="0.2">
      <c r="B149" s="25"/>
    </row>
    <row r="150" spans="2:2" x14ac:dyDescent="0.2">
      <c r="B150" s="25"/>
    </row>
    <row r="151" spans="2:2" x14ac:dyDescent="0.2">
      <c r="B151" s="25"/>
    </row>
    <row r="152" spans="2:2" x14ac:dyDescent="0.2">
      <c r="B152" s="25"/>
    </row>
    <row r="153" spans="2:2" x14ac:dyDescent="0.2">
      <c r="B153" s="25"/>
    </row>
    <row r="154" spans="2:2" x14ac:dyDescent="0.2">
      <c r="B154" s="25"/>
    </row>
    <row r="155" spans="2:2" x14ac:dyDescent="0.2">
      <c r="B155" s="25"/>
    </row>
    <row r="156" spans="2:2" x14ac:dyDescent="0.2">
      <c r="B156" s="25"/>
    </row>
    <row r="157" spans="2:2" x14ac:dyDescent="0.2">
      <c r="B157" s="25"/>
    </row>
    <row r="158" spans="2:2" x14ac:dyDescent="0.2">
      <c r="B158" s="25"/>
    </row>
    <row r="159" spans="2:2" x14ac:dyDescent="0.2">
      <c r="B159" s="25"/>
    </row>
    <row r="160" spans="2:2" x14ac:dyDescent="0.2">
      <c r="B160" s="25"/>
    </row>
    <row r="161" spans="2:2" x14ac:dyDescent="0.2">
      <c r="B161" s="25"/>
    </row>
    <row r="162" spans="2:2" x14ac:dyDescent="0.2">
      <c r="B162" s="25"/>
    </row>
    <row r="163" spans="2:2" x14ac:dyDescent="0.2">
      <c r="B163" s="25"/>
    </row>
    <row r="164" spans="2:2" x14ac:dyDescent="0.2">
      <c r="B164" s="25"/>
    </row>
    <row r="165" spans="2:2" x14ac:dyDescent="0.2">
      <c r="B165" s="25"/>
    </row>
    <row r="166" spans="2:2" x14ac:dyDescent="0.2">
      <c r="B166" s="25"/>
    </row>
    <row r="167" spans="2:2" x14ac:dyDescent="0.2">
      <c r="B167" s="25"/>
    </row>
    <row r="168" spans="2:2" x14ac:dyDescent="0.2">
      <c r="B168" s="25"/>
    </row>
    <row r="169" spans="2:2" x14ac:dyDescent="0.2">
      <c r="B169" s="25"/>
    </row>
    <row r="170" spans="2:2" x14ac:dyDescent="0.2">
      <c r="B170" s="25"/>
    </row>
    <row r="171" spans="2:2" x14ac:dyDescent="0.2">
      <c r="B171" s="25"/>
    </row>
    <row r="172" spans="2:2" x14ac:dyDescent="0.2">
      <c r="B172" s="25"/>
    </row>
    <row r="173" spans="2:2" x14ac:dyDescent="0.2">
      <c r="B173" s="25"/>
    </row>
    <row r="174" spans="2:2" x14ac:dyDescent="0.2">
      <c r="B174" s="25"/>
    </row>
    <row r="175" spans="2:2" x14ac:dyDescent="0.2">
      <c r="B175" s="25"/>
    </row>
    <row r="176" spans="2:2" x14ac:dyDescent="0.2">
      <c r="B176" s="25"/>
    </row>
    <row r="177" spans="2:2" x14ac:dyDescent="0.2">
      <c r="B177" s="25"/>
    </row>
    <row r="178" spans="2:2" x14ac:dyDescent="0.2">
      <c r="B178" s="25"/>
    </row>
    <row r="179" spans="2:2" x14ac:dyDescent="0.2">
      <c r="B179" s="25"/>
    </row>
    <row r="180" spans="2:2" x14ac:dyDescent="0.2">
      <c r="B180" s="25"/>
    </row>
    <row r="181" spans="2:2" x14ac:dyDescent="0.2">
      <c r="B181" s="25"/>
    </row>
    <row r="182" spans="2:2" x14ac:dyDescent="0.2">
      <c r="B182" s="25"/>
    </row>
    <row r="183" spans="2:2" x14ac:dyDescent="0.2">
      <c r="B183" s="25"/>
    </row>
    <row r="184" spans="2:2" x14ac:dyDescent="0.2">
      <c r="B184" s="25"/>
    </row>
    <row r="185" spans="2:2" x14ac:dyDescent="0.2">
      <c r="B185" s="25"/>
    </row>
    <row r="186" spans="2:2" x14ac:dyDescent="0.2">
      <c r="B186" s="25"/>
    </row>
    <row r="187" spans="2:2" x14ac:dyDescent="0.2">
      <c r="B187" s="25"/>
    </row>
    <row r="188" spans="2:2" x14ac:dyDescent="0.2">
      <c r="B188" s="25"/>
    </row>
    <row r="189" spans="2:2" x14ac:dyDescent="0.2">
      <c r="B189" s="25"/>
    </row>
    <row r="190" spans="2:2" x14ac:dyDescent="0.2">
      <c r="B190" s="25"/>
    </row>
    <row r="191" spans="2:2" x14ac:dyDescent="0.2">
      <c r="B191" s="25"/>
    </row>
    <row r="192" spans="2:2" x14ac:dyDescent="0.2">
      <c r="B192" s="25"/>
    </row>
    <row r="193" spans="2:2" x14ac:dyDescent="0.2">
      <c r="B193" s="25"/>
    </row>
    <row r="194" spans="2:2" x14ac:dyDescent="0.2">
      <c r="B194" s="25"/>
    </row>
    <row r="195" spans="2:2" x14ac:dyDescent="0.2">
      <c r="B195" s="25"/>
    </row>
    <row r="196" spans="2:2" x14ac:dyDescent="0.2">
      <c r="B196" s="25"/>
    </row>
    <row r="197" spans="2:2" x14ac:dyDescent="0.2">
      <c r="B197" s="25"/>
    </row>
    <row r="198" spans="2:2" x14ac:dyDescent="0.2">
      <c r="B198" s="25"/>
    </row>
    <row r="199" spans="2:2" x14ac:dyDescent="0.2">
      <c r="B199" s="25"/>
    </row>
    <row r="200" spans="2:2" x14ac:dyDescent="0.2">
      <c r="B200" s="25"/>
    </row>
    <row r="201" spans="2:2" x14ac:dyDescent="0.2">
      <c r="B201" s="25"/>
    </row>
    <row r="202" spans="2:2" x14ac:dyDescent="0.2">
      <c r="B202" s="25"/>
    </row>
    <row r="203" spans="2:2" x14ac:dyDescent="0.2">
      <c r="B203" s="25"/>
    </row>
    <row r="204" spans="2:2" x14ac:dyDescent="0.2">
      <c r="B204" s="25"/>
    </row>
    <row r="205" spans="2:2" x14ac:dyDescent="0.2">
      <c r="B205" s="25"/>
    </row>
    <row r="206" spans="2:2" x14ac:dyDescent="0.2">
      <c r="B206" s="25"/>
    </row>
    <row r="207" spans="2:2" x14ac:dyDescent="0.2">
      <c r="B207" s="25"/>
    </row>
    <row r="208" spans="2:2" x14ac:dyDescent="0.2">
      <c r="B208" s="25"/>
    </row>
    <row r="209" spans="2:2" x14ac:dyDescent="0.2">
      <c r="B209" s="25"/>
    </row>
    <row r="210" spans="2:2" x14ac:dyDescent="0.2">
      <c r="B210" s="25"/>
    </row>
    <row r="211" spans="2:2" x14ac:dyDescent="0.2">
      <c r="B211" s="25"/>
    </row>
    <row r="212" spans="2:2" x14ac:dyDescent="0.2">
      <c r="B212" s="25"/>
    </row>
    <row r="213" spans="2:2" x14ac:dyDescent="0.2">
      <c r="B213" s="25"/>
    </row>
    <row r="214" spans="2:2" x14ac:dyDescent="0.2">
      <c r="B214" s="25"/>
    </row>
    <row r="215" spans="2:2" x14ac:dyDescent="0.2">
      <c r="B215" s="25"/>
    </row>
    <row r="216" spans="2:2" x14ac:dyDescent="0.2">
      <c r="B216" s="25"/>
    </row>
    <row r="217" spans="2:2" x14ac:dyDescent="0.2">
      <c r="B217" s="25"/>
    </row>
    <row r="218" spans="2:2" x14ac:dyDescent="0.2">
      <c r="B218" s="25"/>
    </row>
    <row r="219" spans="2:2" x14ac:dyDescent="0.2">
      <c r="B219" s="25"/>
    </row>
    <row r="220" spans="2:2" x14ac:dyDescent="0.2">
      <c r="B220" s="25"/>
    </row>
    <row r="221" spans="2:2" x14ac:dyDescent="0.2">
      <c r="B221" s="25"/>
    </row>
  </sheetData>
  <mergeCells count="23">
    <mergeCell ref="A70:I72"/>
    <mergeCell ref="Z34:AD34"/>
    <mergeCell ref="AA13:AC13"/>
    <mergeCell ref="Z14:AD14"/>
    <mergeCell ref="Z16:AD16"/>
    <mergeCell ref="Z25:AD25"/>
    <mergeCell ref="AA36:AC36"/>
    <mergeCell ref="A74:B74"/>
    <mergeCell ref="A69:I69"/>
    <mergeCell ref="K1:L1"/>
    <mergeCell ref="A3:B5"/>
    <mergeCell ref="C47:C49"/>
    <mergeCell ref="E47:W47"/>
    <mergeCell ref="E48:W48"/>
    <mergeCell ref="C25:C27"/>
    <mergeCell ref="E25:W25"/>
    <mergeCell ref="E26:W26"/>
    <mergeCell ref="A25:B27"/>
    <mergeCell ref="A47:B49"/>
    <mergeCell ref="C3:C5"/>
    <mergeCell ref="E3:W3"/>
    <mergeCell ref="E4:W4"/>
    <mergeCell ref="A1:I1"/>
  </mergeCells>
  <hyperlinks>
    <hyperlink ref="K1" location="Contents!A1" display="back to contents"/>
    <hyperlink ref="AC21" location="'Council 15-16'!A1" display="2015/16"/>
    <hyperlink ref="AB21" location="'Council 14-15'!A1" display="2014/15"/>
    <hyperlink ref="AA21" location="'Council 13-14'!A1" display="2013/14"/>
    <hyperlink ref="AC20" location="'Council 12-13'!A1" display="2012/13"/>
    <hyperlink ref="AB20" location="'Council 11-12'!A1" display="2011/12"/>
    <hyperlink ref="AA20" location="'Council 10-11'!A1" display="2010/11"/>
    <hyperlink ref="AC19" location="'Council 09-10'!A1" display="2009/10"/>
    <hyperlink ref="AB19" location="'Council 08-09'!A1" display="2008/09"/>
    <hyperlink ref="AA19" location="'Council 07-08'!A1" display="2007/08"/>
    <hyperlink ref="AC18" location="'Council 06-07'!A1" display="2006/07"/>
    <hyperlink ref="AB18" location="'Council 05-06'!A1" display="2005/06"/>
    <hyperlink ref="AA18" location="'Council 04-05'!A1" display="2004/05"/>
    <hyperlink ref="AC17" location="'Council 03-04'!A1" display="2003/04"/>
    <hyperlink ref="AB17" location="'Council 02-03'!A1" display="2002/03"/>
    <hyperlink ref="AA17" location="'Council 01-02'!A1" display="2001/02"/>
    <hyperlink ref="AA22" location="'Council 16-17'!A1" display="2016-17"/>
    <hyperlink ref="AB22" location="'Council 17-18'!A1" display="2017-18"/>
    <hyperlink ref="AC22" location="'Council 18-19'!A1" display="2018-19"/>
    <hyperlink ref="AA23" location="'Council 19-20'!A1" display="2019-20"/>
    <hyperlink ref="AA32" location="'NHS Board 19-20'!A1" display="2019-20"/>
    <hyperlink ref="AC31" location="'NHS Board 18-19'!A1" display="2018-19"/>
    <hyperlink ref="AB31" location="'NHS Board 17-18'!A1" display="2017-18"/>
    <hyperlink ref="AA31" location="'NHS Board 16-17'!A1" display="2016-17"/>
    <hyperlink ref="AC30" location="'NHS Board 15-16'!A1" display="2015-16"/>
    <hyperlink ref="AB30" location="'NHS Board 14-15'!A1" display="2014-15"/>
    <hyperlink ref="AA30" location="'NHS Board 13-14'!A1" display="2013-14"/>
    <hyperlink ref="AC29" location="'NHS Board 12-13'!A1" display="2012-13"/>
    <hyperlink ref="AB29" location="'NHS Board 11-12'!A1" display="2011-12"/>
    <hyperlink ref="AA29" location="'NHS Board 10-11'!A1" display="2010-11"/>
    <hyperlink ref="AA28" location="'NHS Board 07-08'!A1" display="2007-08"/>
    <hyperlink ref="AB28" location="'NHS Board 08-09'!A1" display="2008-09"/>
    <hyperlink ref="AC28" location="'NHS Board 09-10'!A1" display="2009-10"/>
    <hyperlink ref="AC27" location="'NHS Board 06-07'!A1" display="2006-07"/>
    <hyperlink ref="AB27" location="'NHS Board 05-06'!A1" display="2005-06"/>
    <hyperlink ref="AA27" location="'NHS Board 04-05'!A1" display="2004-05"/>
    <hyperlink ref="AC26" location="'NHS Board 03-04'!A1" display="2003-04"/>
    <hyperlink ref="AB26" location="'NHS Board 02-03'!A1" display="2002-03"/>
    <hyperlink ref="AA26" location="'NHS Board 01-02'!A1" display="2001-02"/>
    <hyperlink ref="AB35" location="'Migration 18-20'!A1" display="2018-2020 Totals"/>
    <hyperlink ref="AA36" location="'Migration 18-20 as % of MYE'!A1" display="2018-2020 as % of Population"/>
    <hyperlink ref="AB37" location="'Migration 18-20 Chart'!A1" display="Interactive Graph"/>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A1:AH119"/>
  <sheetViews>
    <sheetView showGridLines="0" zoomScaleNormal="100" workbookViewId="0">
      <selection sqref="A1:G1"/>
    </sheetView>
  </sheetViews>
  <sheetFormatPr defaultRowHeight="15" x14ac:dyDescent="0.2"/>
  <cols>
    <col min="1" max="1" width="11.28515625" style="25" customWidth="1"/>
    <col min="2" max="2" width="20.7109375" style="25" customWidth="1"/>
    <col min="3" max="3" width="11.7109375" style="25" customWidth="1"/>
    <col min="4" max="4" width="5.7109375" style="25" customWidth="1"/>
    <col min="5" max="24" width="9.7109375" style="25" customWidth="1"/>
    <col min="25" max="25" width="9.140625" style="25" customWidth="1"/>
    <col min="26" max="26" width="11.42578125" style="25" customWidth="1"/>
    <col min="27" max="27" width="17.7109375" style="25" customWidth="1"/>
    <col min="28" max="28" width="17.85546875" style="25" customWidth="1"/>
    <col min="29" max="29" width="18.5703125" style="25" customWidth="1"/>
    <col min="30" max="30" width="12" style="25" customWidth="1"/>
    <col min="31" max="31" width="12.140625" style="25" customWidth="1"/>
    <col min="32" max="16384" width="9.140625" style="25"/>
  </cols>
  <sheetData>
    <row r="1" spans="1:34" ht="18" customHeight="1" x14ac:dyDescent="0.2">
      <c r="A1" s="226" t="s">
        <v>218</v>
      </c>
      <c r="B1" s="226"/>
      <c r="C1" s="226"/>
      <c r="D1" s="226"/>
      <c r="E1" s="226"/>
      <c r="F1" s="226"/>
      <c r="G1" s="226"/>
      <c r="H1" s="120"/>
      <c r="I1" s="228" t="s">
        <v>209</v>
      </c>
      <c r="J1" s="228"/>
      <c r="K1" s="127"/>
      <c r="L1" s="127"/>
    </row>
    <row r="2" spans="1:34" ht="15" customHeight="1" x14ac:dyDescent="0.2">
      <c r="B2" s="183"/>
      <c r="C2" s="124"/>
      <c r="D2" s="124"/>
      <c r="E2" s="124"/>
      <c r="F2" s="124"/>
      <c r="G2" s="124"/>
      <c r="H2" s="124"/>
      <c r="J2" s="127"/>
      <c r="K2" s="127"/>
      <c r="L2" s="127"/>
      <c r="W2" s="128"/>
      <c r="AE2" s="29"/>
    </row>
    <row r="3" spans="1:34" ht="18" customHeight="1" x14ac:dyDescent="0.2">
      <c r="A3" s="234" t="s">
        <v>33</v>
      </c>
      <c r="B3" s="235"/>
      <c r="C3" s="231" t="s">
        <v>34</v>
      </c>
      <c r="D3" s="129"/>
      <c r="E3" s="229" t="s">
        <v>2</v>
      </c>
      <c r="F3" s="229"/>
      <c r="G3" s="229"/>
      <c r="H3" s="229"/>
      <c r="I3" s="229"/>
      <c r="J3" s="229"/>
      <c r="K3" s="229"/>
      <c r="L3" s="229"/>
      <c r="M3" s="229"/>
      <c r="N3" s="229"/>
      <c r="O3" s="229"/>
      <c r="P3" s="229"/>
      <c r="Q3" s="229"/>
      <c r="R3" s="229"/>
      <c r="S3" s="229"/>
      <c r="T3" s="229"/>
      <c r="U3" s="229"/>
      <c r="V3" s="229"/>
      <c r="W3" s="230"/>
      <c r="AE3" s="29"/>
    </row>
    <row r="4" spans="1:34" s="95" customFormat="1" ht="18" customHeight="1" x14ac:dyDescent="0.2">
      <c r="A4" s="236"/>
      <c r="B4" s="235"/>
      <c r="C4" s="232"/>
      <c r="E4" s="229" t="s">
        <v>63</v>
      </c>
      <c r="F4" s="229"/>
      <c r="G4" s="229"/>
      <c r="H4" s="229"/>
      <c r="I4" s="229"/>
      <c r="J4" s="229"/>
      <c r="K4" s="229"/>
      <c r="L4" s="229"/>
      <c r="M4" s="229"/>
      <c r="N4" s="229"/>
      <c r="O4" s="229"/>
      <c r="P4" s="229"/>
      <c r="Q4" s="229"/>
      <c r="R4" s="229"/>
      <c r="S4" s="229"/>
      <c r="T4" s="229"/>
      <c r="U4" s="229"/>
      <c r="V4" s="229"/>
      <c r="W4" s="230"/>
      <c r="Y4" s="25"/>
      <c r="Z4" s="25"/>
      <c r="AA4" s="25"/>
      <c r="AB4" s="25"/>
      <c r="AC4" s="25"/>
      <c r="AD4" s="25"/>
      <c r="AE4" s="29"/>
      <c r="AF4" s="25"/>
      <c r="AG4" s="25"/>
      <c r="AH4" s="25"/>
    </row>
    <row r="5" spans="1:34" s="95" customFormat="1" ht="18" customHeight="1" x14ac:dyDescent="0.2">
      <c r="A5" s="237"/>
      <c r="B5" s="238"/>
      <c r="C5" s="233"/>
      <c r="D5" s="130"/>
      <c r="E5" s="131" t="s">
        <v>43</v>
      </c>
      <c r="F5" s="131" t="s">
        <v>44</v>
      </c>
      <c r="G5" s="131" t="s">
        <v>45</v>
      </c>
      <c r="H5" s="131" t="s">
        <v>46</v>
      </c>
      <c r="I5" s="131" t="s">
        <v>47</v>
      </c>
      <c r="J5" s="131" t="s">
        <v>48</v>
      </c>
      <c r="K5" s="131" t="s">
        <v>49</v>
      </c>
      <c r="L5" s="132" t="s">
        <v>50</v>
      </c>
      <c r="M5" s="131" t="s">
        <v>51</v>
      </c>
      <c r="N5" s="131" t="s">
        <v>52</v>
      </c>
      <c r="O5" s="131" t="s">
        <v>53</v>
      </c>
      <c r="P5" s="131" t="s">
        <v>54</v>
      </c>
      <c r="Q5" s="131" t="s">
        <v>55</v>
      </c>
      <c r="R5" s="131" t="s">
        <v>56</v>
      </c>
      <c r="S5" s="131" t="s">
        <v>57</v>
      </c>
      <c r="T5" s="131" t="s">
        <v>58</v>
      </c>
      <c r="U5" s="131" t="s">
        <v>59</v>
      </c>
      <c r="V5" s="131" t="s">
        <v>60</v>
      </c>
      <c r="W5" s="151" t="s">
        <v>42</v>
      </c>
      <c r="Y5" s="25"/>
      <c r="Z5" s="25"/>
      <c r="AA5" s="25"/>
      <c r="AB5" s="25"/>
      <c r="AC5" s="25"/>
      <c r="AD5" s="25"/>
      <c r="AE5" s="29"/>
      <c r="AF5" s="25"/>
      <c r="AG5" s="25"/>
      <c r="AH5" s="25"/>
    </row>
    <row r="6" spans="1:34" ht="15.75" customHeight="1" x14ac:dyDescent="0.2">
      <c r="A6" s="134" t="s">
        <v>133</v>
      </c>
      <c r="B6" s="184" t="s">
        <v>3</v>
      </c>
      <c r="C6" s="162">
        <v>6296</v>
      </c>
      <c r="D6" s="162"/>
      <c r="E6" s="162">
        <v>972</v>
      </c>
      <c r="F6" s="162">
        <v>300</v>
      </c>
      <c r="G6" s="162">
        <v>211</v>
      </c>
      <c r="H6" s="162">
        <v>2500</v>
      </c>
      <c r="I6" s="162">
        <v>628</v>
      </c>
      <c r="J6" s="162">
        <v>-1480</v>
      </c>
      <c r="K6" s="162">
        <v>154</v>
      </c>
      <c r="L6" s="162">
        <v>270</v>
      </c>
      <c r="M6" s="162">
        <v>181</v>
      </c>
      <c r="N6" s="162">
        <v>201</v>
      </c>
      <c r="O6" s="162">
        <v>549</v>
      </c>
      <c r="P6" s="162">
        <v>653</v>
      </c>
      <c r="Q6" s="162">
        <v>495</v>
      </c>
      <c r="R6" s="162">
        <v>267</v>
      </c>
      <c r="S6" s="162">
        <v>148</v>
      </c>
      <c r="T6" s="162">
        <v>105</v>
      </c>
      <c r="U6" s="162">
        <v>70</v>
      </c>
      <c r="V6" s="162">
        <v>51</v>
      </c>
      <c r="W6" s="178">
        <v>21</v>
      </c>
      <c r="AE6" s="29"/>
    </row>
    <row r="7" spans="1:34" ht="15.75" customHeight="1" x14ac:dyDescent="0.2">
      <c r="A7" s="12"/>
      <c r="B7" s="184" t="s">
        <v>35</v>
      </c>
      <c r="C7" s="161"/>
      <c r="D7" s="162"/>
      <c r="E7" s="161"/>
      <c r="F7" s="161"/>
      <c r="G7" s="161"/>
      <c r="H7" s="161"/>
      <c r="I7" s="161"/>
      <c r="J7" s="161"/>
      <c r="K7" s="161"/>
      <c r="L7" s="161"/>
      <c r="M7" s="161"/>
      <c r="N7" s="161"/>
      <c r="O7" s="161"/>
      <c r="P7" s="161"/>
      <c r="Q7" s="161"/>
      <c r="R7" s="161"/>
      <c r="S7" s="161"/>
      <c r="T7" s="161"/>
      <c r="U7" s="161"/>
      <c r="V7" s="161"/>
      <c r="W7" s="163"/>
      <c r="AE7" s="29"/>
    </row>
    <row r="8" spans="1:34" ht="15.75" customHeight="1" x14ac:dyDescent="0.2">
      <c r="A8" s="12" t="s">
        <v>134</v>
      </c>
      <c r="B8" s="185" t="s">
        <v>4</v>
      </c>
      <c r="C8" s="165">
        <v>-826</v>
      </c>
      <c r="D8" s="165"/>
      <c r="E8" s="165">
        <v>-100</v>
      </c>
      <c r="F8" s="165">
        <v>-39</v>
      </c>
      <c r="G8" s="165">
        <v>-25</v>
      </c>
      <c r="H8" s="165">
        <v>1099</v>
      </c>
      <c r="I8" s="165">
        <v>-114</v>
      </c>
      <c r="J8" s="165">
        <v>-451</v>
      </c>
      <c r="K8" s="165">
        <v>-474</v>
      </c>
      <c r="L8" s="165">
        <v>-239</v>
      </c>
      <c r="M8" s="165">
        <v>-61</v>
      </c>
      <c r="N8" s="165">
        <v>-29</v>
      </c>
      <c r="O8" s="165">
        <v>-79</v>
      </c>
      <c r="P8" s="165">
        <v>-111</v>
      </c>
      <c r="Q8" s="165">
        <v>-81</v>
      </c>
      <c r="R8" s="165">
        <v>-43</v>
      </c>
      <c r="S8" s="165">
        <v>-12</v>
      </c>
      <c r="T8" s="165">
        <v>-22</v>
      </c>
      <c r="U8" s="165">
        <v>-15</v>
      </c>
      <c r="V8" s="165">
        <v>-17</v>
      </c>
      <c r="W8" s="166">
        <v>-13</v>
      </c>
      <c r="AE8" s="29"/>
    </row>
    <row r="9" spans="1:34" ht="15.75" customHeight="1" x14ac:dyDescent="0.2">
      <c r="A9" s="12" t="s">
        <v>135</v>
      </c>
      <c r="B9" s="185" t="s">
        <v>5</v>
      </c>
      <c r="C9" s="167">
        <v>1695</v>
      </c>
      <c r="D9" s="167"/>
      <c r="E9" s="167">
        <v>384</v>
      </c>
      <c r="F9" s="167">
        <v>234</v>
      </c>
      <c r="G9" s="167">
        <v>126</v>
      </c>
      <c r="H9" s="167">
        <v>-696</v>
      </c>
      <c r="I9" s="167">
        <v>-23</v>
      </c>
      <c r="J9" s="167">
        <v>181</v>
      </c>
      <c r="K9" s="167">
        <v>508</v>
      </c>
      <c r="L9" s="167">
        <v>352</v>
      </c>
      <c r="M9" s="167">
        <v>131</v>
      </c>
      <c r="N9" s="167">
        <v>103</v>
      </c>
      <c r="O9" s="167">
        <v>85</v>
      </c>
      <c r="P9" s="167">
        <v>92</v>
      </c>
      <c r="Q9" s="167">
        <v>59</v>
      </c>
      <c r="R9" s="167">
        <v>25</v>
      </c>
      <c r="S9" s="167">
        <v>-4</v>
      </c>
      <c r="T9" s="167">
        <v>42</v>
      </c>
      <c r="U9" s="167">
        <v>42</v>
      </c>
      <c r="V9" s="167">
        <v>35</v>
      </c>
      <c r="W9" s="168">
        <v>19</v>
      </c>
      <c r="AE9" s="29"/>
    </row>
    <row r="10" spans="1:34" ht="15.75" customHeight="1" x14ac:dyDescent="0.2">
      <c r="A10" s="12" t="s">
        <v>136</v>
      </c>
      <c r="B10" s="185" t="s">
        <v>6</v>
      </c>
      <c r="C10" s="167">
        <v>342</v>
      </c>
      <c r="D10" s="167"/>
      <c r="E10" s="167">
        <v>124</v>
      </c>
      <c r="F10" s="167">
        <v>83</v>
      </c>
      <c r="G10" s="167">
        <v>89</v>
      </c>
      <c r="H10" s="167">
        <v>-242</v>
      </c>
      <c r="I10" s="167">
        <v>-94</v>
      </c>
      <c r="J10" s="167">
        <v>2</v>
      </c>
      <c r="K10" s="167">
        <v>69</v>
      </c>
      <c r="L10" s="167">
        <v>59</v>
      </c>
      <c r="M10" s="167">
        <v>35</v>
      </c>
      <c r="N10" s="167">
        <v>-1</v>
      </c>
      <c r="O10" s="167">
        <v>33</v>
      </c>
      <c r="P10" s="167">
        <v>24</v>
      </c>
      <c r="Q10" s="167">
        <v>60</v>
      </c>
      <c r="R10" s="167">
        <v>20</v>
      </c>
      <c r="S10" s="167">
        <v>49</v>
      </c>
      <c r="T10" s="167">
        <v>13</v>
      </c>
      <c r="U10" s="167">
        <v>0</v>
      </c>
      <c r="V10" s="167">
        <v>11</v>
      </c>
      <c r="W10" s="168">
        <v>8</v>
      </c>
      <c r="AE10" s="29"/>
    </row>
    <row r="11" spans="1:34" ht="15.75" customHeight="1" x14ac:dyDescent="0.2">
      <c r="A11" s="12" t="s">
        <v>137</v>
      </c>
      <c r="B11" s="185" t="s">
        <v>7</v>
      </c>
      <c r="C11" s="167">
        <v>93</v>
      </c>
      <c r="D11" s="167"/>
      <c r="E11" s="167">
        <v>89</v>
      </c>
      <c r="F11" s="167">
        <v>29</v>
      </c>
      <c r="G11" s="167">
        <v>-34</v>
      </c>
      <c r="H11" s="167">
        <v>-351</v>
      </c>
      <c r="I11" s="167">
        <v>-62</v>
      </c>
      <c r="J11" s="167">
        <v>-26</v>
      </c>
      <c r="K11" s="167">
        <v>13</v>
      </c>
      <c r="L11" s="167">
        <v>62</v>
      </c>
      <c r="M11" s="167">
        <v>11</v>
      </c>
      <c r="N11" s="167">
        <v>12</v>
      </c>
      <c r="O11" s="167">
        <v>80</v>
      </c>
      <c r="P11" s="167">
        <v>98</v>
      </c>
      <c r="Q11" s="167">
        <v>75</v>
      </c>
      <c r="R11" s="167">
        <v>39</v>
      </c>
      <c r="S11" s="167">
        <v>12</v>
      </c>
      <c r="T11" s="167">
        <v>29</v>
      </c>
      <c r="U11" s="167">
        <v>2</v>
      </c>
      <c r="V11" s="167">
        <v>8</v>
      </c>
      <c r="W11" s="168">
        <v>7</v>
      </c>
      <c r="AE11" s="29"/>
    </row>
    <row r="12" spans="1:34" ht="15.75" customHeight="1" x14ac:dyDescent="0.2">
      <c r="A12" s="12" t="s">
        <v>138</v>
      </c>
      <c r="B12" s="186" t="s">
        <v>84</v>
      </c>
      <c r="C12" s="167">
        <v>879</v>
      </c>
      <c r="D12" s="167"/>
      <c r="E12" s="167">
        <v>-304</v>
      </c>
      <c r="F12" s="167">
        <v>-118</v>
      </c>
      <c r="G12" s="167">
        <v>-119</v>
      </c>
      <c r="H12" s="167">
        <v>2223</v>
      </c>
      <c r="I12" s="167">
        <v>1660</v>
      </c>
      <c r="J12" s="167">
        <v>-145</v>
      </c>
      <c r="K12" s="167">
        <v>-516</v>
      </c>
      <c r="L12" s="167">
        <v>-535</v>
      </c>
      <c r="M12" s="167">
        <v>-225</v>
      </c>
      <c r="N12" s="167">
        <v>-159</v>
      </c>
      <c r="O12" s="167">
        <v>-202</v>
      </c>
      <c r="P12" s="167">
        <v>-201</v>
      </c>
      <c r="Q12" s="167">
        <v>-187</v>
      </c>
      <c r="R12" s="167">
        <v>-93</v>
      </c>
      <c r="S12" s="167">
        <v>-56</v>
      </c>
      <c r="T12" s="167">
        <v>-11</v>
      </c>
      <c r="U12" s="167">
        <v>-75</v>
      </c>
      <c r="V12" s="167">
        <v>-29</v>
      </c>
      <c r="W12" s="168">
        <v>-29</v>
      </c>
      <c r="AE12" s="29"/>
    </row>
    <row r="13" spans="1:34" ht="15.75" customHeight="1" x14ac:dyDescent="0.2">
      <c r="A13" s="12" t="s">
        <v>139</v>
      </c>
      <c r="B13" s="185" t="s">
        <v>9</v>
      </c>
      <c r="C13" s="167">
        <v>68</v>
      </c>
      <c r="D13" s="167"/>
      <c r="E13" s="167">
        <v>16</v>
      </c>
      <c r="F13" s="167">
        <v>25</v>
      </c>
      <c r="G13" s="167">
        <v>-1</v>
      </c>
      <c r="H13" s="167">
        <v>-85</v>
      </c>
      <c r="I13" s="167">
        <v>45</v>
      </c>
      <c r="J13" s="167">
        <v>32</v>
      </c>
      <c r="K13" s="167">
        <v>-11</v>
      </c>
      <c r="L13" s="167">
        <v>28</v>
      </c>
      <c r="M13" s="167">
        <v>16</v>
      </c>
      <c r="N13" s="167">
        <v>-1</v>
      </c>
      <c r="O13" s="167">
        <v>17</v>
      </c>
      <c r="P13" s="167">
        <v>7</v>
      </c>
      <c r="Q13" s="167">
        <v>-4</v>
      </c>
      <c r="R13" s="167">
        <v>20</v>
      </c>
      <c r="S13" s="167">
        <v>-1</v>
      </c>
      <c r="T13" s="167">
        <v>-3</v>
      </c>
      <c r="U13" s="167">
        <v>-9</v>
      </c>
      <c r="V13" s="167">
        <v>-12</v>
      </c>
      <c r="W13" s="168">
        <v>-11</v>
      </c>
      <c r="Z13" s="27"/>
      <c r="AA13" s="239" t="s">
        <v>68</v>
      </c>
      <c r="AB13" s="239"/>
      <c r="AC13" s="239"/>
      <c r="AD13" s="27"/>
      <c r="AE13" s="29"/>
    </row>
    <row r="14" spans="1:34" ht="15.75" customHeight="1" x14ac:dyDescent="0.2">
      <c r="A14" s="12" t="s">
        <v>140</v>
      </c>
      <c r="B14" s="185" t="s">
        <v>72</v>
      </c>
      <c r="C14" s="167">
        <v>267</v>
      </c>
      <c r="D14" s="167"/>
      <c r="E14" s="167">
        <v>43</v>
      </c>
      <c r="F14" s="167">
        <v>-4</v>
      </c>
      <c r="G14" s="167">
        <v>42</v>
      </c>
      <c r="H14" s="167">
        <v>-459</v>
      </c>
      <c r="I14" s="167">
        <v>-38</v>
      </c>
      <c r="J14" s="167">
        <v>-100</v>
      </c>
      <c r="K14" s="167">
        <v>0</v>
      </c>
      <c r="L14" s="167">
        <v>49</v>
      </c>
      <c r="M14" s="167">
        <v>54</v>
      </c>
      <c r="N14" s="167">
        <v>79</v>
      </c>
      <c r="O14" s="167">
        <v>135</v>
      </c>
      <c r="P14" s="167">
        <v>149</v>
      </c>
      <c r="Q14" s="167">
        <v>138</v>
      </c>
      <c r="R14" s="167">
        <v>105</v>
      </c>
      <c r="S14" s="167">
        <v>17</v>
      </c>
      <c r="T14" s="167">
        <v>8</v>
      </c>
      <c r="U14" s="167">
        <v>5</v>
      </c>
      <c r="V14" s="167">
        <v>28</v>
      </c>
      <c r="W14" s="168">
        <v>16</v>
      </c>
      <c r="Z14" s="240" t="s">
        <v>86</v>
      </c>
      <c r="AA14" s="240"/>
      <c r="AB14" s="240"/>
      <c r="AC14" s="240"/>
      <c r="AD14" s="240"/>
      <c r="AE14" s="29"/>
    </row>
    <row r="15" spans="1:34" ht="15.75" customHeight="1" x14ac:dyDescent="0.2">
      <c r="A15" s="12" t="s">
        <v>141</v>
      </c>
      <c r="B15" s="185" t="s">
        <v>11</v>
      </c>
      <c r="C15" s="167">
        <v>-759</v>
      </c>
      <c r="D15" s="167"/>
      <c r="E15" s="167">
        <v>-46</v>
      </c>
      <c r="F15" s="167">
        <v>-74</v>
      </c>
      <c r="G15" s="167">
        <v>-44</v>
      </c>
      <c r="H15" s="167">
        <v>664</v>
      </c>
      <c r="I15" s="167">
        <v>-433</v>
      </c>
      <c r="J15" s="167">
        <v>-377</v>
      </c>
      <c r="K15" s="167">
        <v>-216</v>
      </c>
      <c r="L15" s="167">
        <v>-96</v>
      </c>
      <c r="M15" s="167">
        <v>-17</v>
      </c>
      <c r="N15" s="167">
        <v>-51</v>
      </c>
      <c r="O15" s="167">
        <v>-9</v>
      </c>
      <c r="P15" s="167">
        <v>-8</v>
      </c>
      <c r="Q15" s="167">
        <v>-6</v>
      </c>
      <c r="R15" s="167">
        <v>0</v>
      </c>
      <c r="S15" s="167">
        <v>-17</v>
      </c>
      <c r="T15" s="167">
        <v>-8</v>
      </c>
      <c r="U15" s="167">
        <v>-6</v>
      </c>
      <c r="V15" s="167">
        <v>-19</v>
      </c>
      <c r="W15" s="168">
        <v>4</v>
      </c>
      <c r="Z15" s="28"/>
      <c r="AA15" s="28"/>
      <c r="AB15" s="28"/>
      <c r="AC15" s="28"/>
      <c r="AD15" s="28"/>
      <c r="AE15" s="29"/>
    </row>
    <row r="16" spans="1:34" ht="15.75" customHeight="1" x14ac:dyDescent="0.2">
      <c r="A16" s="12" t="s">
        <v>142</v>
      </c>
      <c r="B16" s="185" t="s">
        <v>12</v>
      </c>
      <c r="C16" s="167">
        <v>-147</v>
      </c>
      <c r="D16" s="167"/>
      <c r="E16" s="167">
        <v>30</v>
      </c>
      <c r="F16" s="167">
        <v>-16</v>
      </c>
      <c r="G16" s="167">
        <v>-7</v>
      </c>
      <c r="H16" s="167">
        <v>-175</v>
      </c>
      <c r="I16" s="167">
        <v>-71</v>
      </c>
      <c r="J16" s="167">
        <v>-55</v>
      </c>
      <c r="K16" s="167">
        <v>3</v>
      </c>
      <c r="L16" s="167">
        <v>43</v>
      </c>
      <c r="M16" s="167">
        <v>-3</v>
      </c>
      <c r="N16" s="167">
        <v>54</v>
      </c>
      <c r="O16" s="167">
        <v>9</v>
      </c>
      <c r="P16" s="167">
        <v>7</v>
      </c>
      <c r="Q16" s="167">
        <v>11</v>
      </c>
      <c r="R16" s="167">
        <v>18</v>
      </c>
      <c r="S16" s="167">
        <v>3</v>
      </c>
      <c r="T16" s="167">
        <v>0</v>
      </c>
      <c r="U16" s="167">
        <v>9</v>
      </c>
      <c r="V16" s="167">
        <v>-6</v>
      </c>
      <c r="W16" s="168">
        <v>-1</v>
      </c>
      <c r="Z16" s="241" t="s">
        <v>125</v>
      </c>
      <c r="AA16" s="241"/>
      <c r="AB16" s="241"/>
      <c r="AC16" s="241"/>
      <c r="AD16" s="241"/>
      <c r="AE16" s="29"/>
    </row>
    <row r="17" spans="1:33" ht="15.75" customHeight="1" x14ac:dyDescent="0.2">
      <c r="A17" s="12" t="s">
        <v>143</v>
      </c>
      <c r="B17" s="185" t="s">
        <v>13</v>
      </c>
      <c r="C17" s="167">
        <v>-783</v>
      </c>
      <c r="D17" s="167"/>
      <c r="E17" s="167">
        <v>92</v>
      </c>
      <c r="F17" s="167">
        <v>8</v>
      </c>
      <c r="G17" s="167">
        <v>7</v>
      </c>
      <c r="H17" s="167">
        <v>-251</v>
      </c>
      <c r="I17" s="167">
        <v>-221</v>
      </c>
      <c r="J17" s="167">
        <v>-211</v>
      </c>
      <c r="K17" s="167">
        <v>-50</v>
      </c>
      <c r="L17" s="167">
        <v>15</v>
      </c>
      <c r="M17" s="167">
        <v>11</v>
      </c>
      <c r="N17" s="167">
        <v>-47</v>
      </c>
      <c r="O17" s="167">
        <v>-78</v>
      </c>
      <c r="P17" s="167">
        <v>-37</v>
      </c>
      <c r="Q17" s="167">
        <v>-41</v>
      </c>
      <c r="R17" s="167">
        <v>-31</v>
      </c>
      <c r="S17" s="167">
        <v>-1</v>
      </c>
      <c r="T17" s="167">
        <v>10</v>
      </c>
      <c r="U17" s="167">
        <v>14</v>
      </c>
      <c r="V17" s="167">
        <v>16</v>
      </c>
      <c r="W17" s="168">
        <v>12</v>
      </c>
      <c r="Z17" s="29"/>
      <c r="AA17" s="30" t="s">
        <v>108</v>
      </c>
      <c r="AB17" s="30" t="s">
        <v>109</v>
      </c>
      <c r="AC17" s="30" t="s">
        <v>110</v>
      </c>
      <c r="AD17" s="31"/>
      <c r="AE17" s="34"/>
    </row>
    <row r="18" spans="1:33" ht="15.75" customHeight="1" x14ac:dyDescent="0.2">
      <c r="A18" s="12" t="s">
        <v>144</v>
      </c>
      <c r="B18" s="185" t="s">
        <v>14</v>
      </c>
      <c r="C18" s="167">
        <v>845</v>
      </c>
      <c r="D18" s="167"/>
      <c r="E18" s="167">
        <v>90</v>
      </c>
      <c r="F18" s="167">
        <v>17</v>
      </c>
      <c r="G18" s="167">
        <v>66</v>
      </c>
      <c r="H18" s="167">
        <v>-149</v>
      </c>
      <c r="I18" s="167">
        <v>29</v>
      </c>
      <c r="J18" s="167">
        <v>91</v>
      </c>
      <c r="K18" s="167">
        <v>198</v>
      </c>
      <c r="L18" s="167">
        <v>136</v>
      </c>
      <c r="M18" s="167">
        <v>79</v>
      </c>
      <c r="N18" s="167">
        <v>44</v>
      </c>
      <c r="O18" s="167">
        <v>72</v>
      </c>
      <c r="P18" s="167">
        <v>64</v>
      </c>
      <c r="Q18" s="167">
        <v>54</v>
      </c>
      <c r="R18" s="167">
        <v>39</v>
      </c>
      <c r="S18" s="167">
        <v>5</v>
      </c>
      <c r="T18" s="167">
        <v>-4</v>
      </c>
      <c r="U18" s="167">
        <v>10</v>
      </c>
      <c r="V18" s="167">
        <v>7</v>
      </c>
      <c r="W18" s="168">
        <v>-3</v>
      </c>
      <c r="Z18" s="29"/>
      <c r="AA18" s="30" t="s">
        <v>111</v>
      </c>
      <c r="AB18" s="30" t="s">
        <v>112</v>
      </c>
      <c r="AC18" s="30" t="s">
        <v>113</v>
      </c>
      <c r="AD18" s="31"/>
      <c r="AE18" s="34"/>
    </row>
    <row r="19" spans="1:33" ht="15.75" customHeight="1" x14ac:dyDescent="0.2">
      <c r="A19" s="12" t="s">
        <v>145</v>
      </c>
      <c r="B19" s="185" t="s">
        <v>15</v>
      </c>
      <c r="C19" s="167">
        <v>449</v>
      </c>
      <c r="D19" s="167"/>
      <c r="E19" s="167">
        <v>109</v>
      </c>
      <c r="F19" s="167">
        <v>74</v>
      </c>
      <c r="G19" s="167">
        <v>60</v>
      </c>
      <c r="H19" s="167">
        <v>-146</v>
      </c>
      <c r="I19" s="167">
        <v>-82</v>
      </c>
      <c r="J19" s="167">
        <v>-42</v>
      </c>
      <c r="K19" s="167">
        <v>197</v>
      </c>
      <c r="L19" s="167">
        <v>175</v>
      </c>
      <c r="M19" s="167">
        <v>64</v>
      </c>
      <c r="N19" s="167">
        <v>1</v>
      </c>
      <c r="O19" s="167">
        <v>-22</v>
      </c>
      <c r="P19" s="167">
        <v>-15</v>
      </c>
      <c r="Q19" s="167">
        <v>1</v>
      </c>
      <c r="R19" s="167">
        <v>-7</v>
      </c>
      <c r="S19" s="167">
        <v>9</v>
      </c>
      <c r="T19" s="167">
        <v>32</v>
      </c>
      <c r="U19" s="167">
        <v>20</v>
      </c>
      <c r="V19" s="167">
        <v>10</v>
      </c>
      <c r="W19" s="168">
        <v>11</v>
      </c>
      <c r="Z19" s="29"/>
      <c r="AA19" s="30" t="s">
        <v>114</v>
      </c>
      <c r="AB19" s="30" t="s">
        <v>115</v>
      </c>
      <c r="AC19" s="30" t="s">
        <v>116</v>
      </c>
      <c r="AD19" s="31"/>
      <c r="AE19" s="34"/>
    </row>
    <row r="20" spans="1:33" ht="15.75" customHeight="1" x14ac:dyDescent="0.2">
      <c r="A20" s="12" t="s">
        <v>146</v>
      </c>
      <c r="B20" s="185" t="s">
        <v>16</v>
      </c>
      <c r="C20" s="167">
        <v>844</v>
      </c>
      <c r="D20" s="167"/>
      <c r="E20" s="167">
        <v>105</v>
      </c>
      <c r="F20" s="167">
        <v>46</v>
      </c>
      <c r="G20" s="167">
        <v>-21</v>
      </c>
      <c r="H20" s="167">
        <v>-20</v>
      </c>
      <c r="I20" s="167">
        <v>126</v>
      </c>
      <c r="J20" s="167">
        <v>151</v>
      </c>
      <c r="K20" s="167">
        <v>175</v>
      </c>
      <c r="L20" s="167">
        <v>67</v>
      </c>
      <c r="M20" s="167">
        <v>59</v>
      </c>
      <c r="N20" s="167">
        <v>28</v>
      </c>
      <c r="O20" s="167">
        <v>33</v>
      </c>
      <c r="P20" s="167">
        <v>34</v>
      </c>
      <c r="Q20" s="167">
        <v>12</v>
      </c>
      <c r="R20" s="167">
        <v>11</v>
      </c>
      <c r="S20" s="167">
        <v>5</v>
      </c>
      <c r="T20" s="167">
        <v>11</v>
      </c>
      <c r="U20" s="167">
        <v>15</v>
      </c>
      <c r="V20" s="167">
        <v>5</v>
      </c>
      <c r="W20" s="168">
        <v>2</v>
      </c>
      <c r="Z20" s="29"/>
      <c r="AA20" s="30" t="s">
        <v>117</v>
      </c>
      <c r="AB20" s="30" t="s">
        <v>118</v>
      </c>
      <c r="AC20" s="30" t="s">
        <v>119</v>
      </c>
      <c r="AD20" s="31"/>
      <c r="AE20" s="34"/>
    </row>
    <row r="21" spans="1:33" ht="15.75" customHeight="1" x14ac:dyDescent="0.2">
      <c r="A21" s="12" t="s">
        <v>147</v>
      </c>
      <c r="B21" s="185" t="s">
        <v>17</v>
      </c>
      <c r="C21" s="167">
        <v>1636</v>
      </c>
      <c r="D21" s="167"/>
      <c r="E21" s="167">
        <v>188</v>
      </c>
      <c r="F21" s="167">
        <v>71</v>
      </c>
      <c r="G21" s="167">
        <v>28</v>
      </c>
      <c r="H21" s="167">
        <v>503</v>
      </c>
      <c r="I21" s="167">
        <v>-105</v>
      </c>
      <c r="J21" s="167">
        <v>-93</v>
      </c>
      <c r="K21" s="167">
        <v>178</v>
      </c>
      <c r="L21" s="167">
        <v>171</v>
      </c>
      <c r="M21" s="167">
        <v>103</v>
      </c>
      <c r="N21" s="167">
        <v>80</v>
      </c>
      <c r="O21" s="167">
        <v>71</v>
      </c>
      <c r="P21" s="167">
        <v>92</v>
      </c>
      <c r="Q21" s="167">
        <v>124</v>
      </c>
      <c r="R21" s="167">
        <v>101</v>
      </c>
      <c r="S21" s="167">
        <v>54</v>
      </c>
      <c r="T21" s="167">
        <v>25</v>
      </c>
      <c r="U21" s="167">
        <v>27</v>
      </c>
      <c r="V21" s="167">
        <v>15</v>
      </c>
      <c r="W21" s="168">
        <v>3</v>
      </c>
      <c r="Z21" s="29"/>
      <c r="AA21" s="30" t="s">
        <v>120</v>
      </c>
      <c r="AB21" s="30" t="s">
        <v>121</v>
      </c>
      <c r="AC21" s="30" t="s">
        <v>122</v>
      </c>
      <c r="AD21" s="31"/>
      <c r="AE21" s="34"/>
    </row>
    <row r="22" spans="1:33" ht="15.75" customHeight="1" x14ac:dyDescent="0.2">
      <c r="A22" s="12" t="s">
        <v>148</v>
      </c>
      <c r="B22" s="185" t="s">
        <v>18</v>
      </c>
      <c r="C22" s="167">
        <v>-2161</v>
      </c>
      <c r="D22" s="167"/>
      <c r="E22" s="167">
        <v>-694</v>
      </c>
      <c r="F22" s="167">
        <v>-531</v>
      </c>
      <c r="G22" s="167">
        <v>-361</v>
      </c>
      <c r="H22" s="167">
        <v>2999</v>
      </c>
      <c r="I22" s="167">
        <v>824</v>
      </c>
      <c r="J22" s="167">
        <v>-160</v>
      </c>
      <c r="K22" s="167">
        <v>-1005</v>
      </c>
      <c r="L22" s="167">
        <v>-950</v>
      </c>
      <c r="M22" s="167">
        <v>-614</v>
      </c>
      <c r="N22" s="167">
        <v>-259</v>
      </c>
      <c r="O22" s="167">
        <v>-193</v>
      </c>
      <c r="P22" s="167">
        <v>-232</v>
      </c>
      <c r="Q22" s="167">
        <v>-150</v>
      </c>
      <c r="R22" s="167">
        <v>-199</v>
      </c>
      <c r="S22" s="167">
        <v>-143</v>
      </c>
      <c r="T22" s="167">
        <v>-159</v>
      </c>
      <c r="U22" s="167">
        <v>-146</v>
      </c>
      <c r="V22" s="167">
        <v>-104</v>
      </c>
      <c r="W22" s="168">
        <v>-84</v>
      </c>
      <c r="Z22" s="29"/>
      <c r="AA22" s="30" t="s">
        <v>124</v>
      </c>
      <c r="AB22" s="30" t="s">
        <v>128</v>
      </c>
      <c r="AC22" s="30" t="s">
        <v>214</v>
      </c>
      <c r="AD22" s="31"/>
      <c r="AE22" s="34"/>
    </row>
    <row r="23" spans="1:33" ht="15.75" customHeight="1" x14ac:dyDescent="0.2">
      <c r="A23" s="12" t="s">
        <v>149</v>
      </c>
      <c r="B23" s="185" t="s">
        <v>19</v>
      </c>
      <c r="C23" s="167">
        <v>714</v>
      </c>
      <c r="D23" s="167"/>
      <c r="E23" s="167">
        <v>81</v>
      </c>
      <c r="F23" s="167">
        <v>76</v>
      </c>
      <c r="G23" s="167">
        <v>26</v>
      </c>
      <c r="H23" s="167">
        <v>-723</v>
      </c>
      <c r="I23" s="167">
        <v>-12</v>
      </c>
      <c r="J23" s="167">
        <v>62</v>
      </c>
      <c r="K23" s="167">
        <v>147</v>
      </c>
      <c r="L23" s="167">
        <v>143</v>
      </c>
      <c r="M23" s="167">
        <v>112</v>
      </c>
      <c r="N23" s="167">
        <v>181</v>
      </c>
      <c r="O23" s="167">
        <v>223</v>
      </c>
      <c r="P23" s="167">
        <v>163</v>
      </c>
      <c r="Q23" s="167">
        <v>89</v>
      </c>
      <c r="R23" s="167">
        <v>20</v>
      </c>
      <c r="S23" s="167">
        <v>33</v>
      </c>
      <c r="T23" s="167">
        <v>21</v>
      </c>
      <c r="U23" s="167">
        <v>36</v>
      </c>
      <c r="V23" s="167">
        <v>13</v>
      </c>
      <c r="W23" s="168">
        <v>23</v>
      </c>
      <c r="Z23" s="29"/>
      <c r="AA23" s="30" t="s">
        <v>325</v>
      </c>
      <c r="AB23" s="31"/>
      <c r="AC23" s="31"/>
      <c r="AD23" s="31"/>
    </row>
    <row r="24" spans="1:33" ht="15.75" customHeight="1" x14ac:dyDescent="0.2">
      <c r="A24" s="12" t="s">
        <v>150</v>
      </c>
      <c r="B24" s="185" t="s">
        <v>20</v>
      </c>
      <c r="C24" s="167">
        <v>-196</v>
      </c>
      <c r="D24" s="167"/>
      <c r="E24" s="167">
        <v>30</v>
      </c>
      <c r="F24" s="167">
        <v>0</v>
      </c>
      <c r="G24" s="167">
        <v>-21</v>
      </c>
      <c r="H24" s="167">
        <v>-17</v>
      </c>
      <c r="I24" s="167">
        <v>-88</v>
      </c>
      <c r="J24" s="167">
        <v>-96</v>
      </c>
      <c r="K24" s="167">
        <v>5</v>
      </c>
      <c r="L24" s="167">
        <v>-14</v>
      </c>
      <c r="M24" s="167">
        <v>12</v>
      </c>
      <c r="N24" s="167">
        <v>-9</v>
      </c>
      <c r="O24" s="167">
        <v>23</v>
      </c>
      <c r="P24" s="167">
        <v>2</v>
      </c>
      <c r="Q24" s="167">
        <v>5</v>
      </c>
      <c r="R24" s="167">
        <v>-4</v>
      </c>
      <c r="S24" s="167">
        <v>-6</v>
      </c>
      <c r="T24" s="167">
        <v>-5</v>
      </c>
      <c r="U24" s="167">
        <v>6</v>
      </c>
      <c r="V24" s="167">
        <v>-12</v>
      </c>
      <c r="W24" s="168">
        <v>-7</v>
      </c>
      <c r="Z24" s="32"/>
      <c r="AA24" s="32"/>
      <c r="AB24" s="32"/>
      <c r="AC24" s="32"/>
      <c r="AD24" s="32"/>
    </row>
    <row r="25" spans="1:33" ht="15.75" customHeight="1" x14ac:dyDescent="0.2">
      <c r="A25" s="12" t="s">
        <v>151</v>
      </c>
      <c r="B25" s="185" t="s">
        <v>21</v>
      </c>
      <c r="C25" s="167">
        <v>-159</v>
      </c>
      <c r="D25" s="167"/>
      <c r="E25" s="167">
        <v>-44</v>
      </c>
      <c r="F25" s="167">
        <v>-34</v>
      </c>
      <c r="G25" s="167">
        <v>5</v>
      </c>
      <c r="H25" s="167">
        <v>-85</v>
      </c>
      <c r="I25" s="167">
        <v>6</v>
      </c>
      <c r="J25" s="167">
        <v>24</v>
      </c>
      <c r="K25" s="167">
        <v>12</v>
      </c>
      <c r="L25" s="167">
        <v>11</v>
      </c>
      <c r="M25" s="167">
        <v>-1</v>
      </c>
      <c r="N25" s="167">
        <v>-18</v>
      </c>
      <c r="O25" s="167">
        <v>-15</v>
      </c>
      <c r="P25" s="167">
        <v>1</v>
      </c>
      <c r="Q25" s="167">
        <v>-17</v>
      </c>
      <c r="R25" s="167">
        <v>-29</v>
      </c>
      <c r="S25" s="167">
        <v>-16</v>
      </c>
      <c r="T25" s="167">
        <v>1</v>
      </c>
      <c r="U25" s="167">
        <v>21</v>
      </c>
      <c r="V25" s="167">
        <v>13</v>
      </c>
      <c r="W25" s="168">
        <v>6</v>
      </c>
      <c r="Z25" s="241" t="s">
        <v>126</v>
      </c>
      <c r="AA25" s="241"/>
      <c r="AB25" s="241"/>
      <c r="AC25" s="241"/>
      <c r="AD25" s="241"/>
    </row>
    <row r="26" spans="1:33" ht="15.75" customHeight="1" x14ac:dyDescent="0.2">
      <c r="A26" s="12" t="s">
        <v>152</v>
      </c>
      <c r="B26" s="185" t="s">
        <v>22</v>
      </c>
      <c r="C26" s="167">
        <v>28</v>
      </c>
      <c r="D26" s="167"/>
      <c r="E26" s="167">
        <v>6</v>
      </c>
      <c r="F26" s="167">
        <v>-11</v>
      </c>
      <c r="G26" s="167">
        <v>-39</v>
      </c>
      <c r="H26" s="167">
        <v>-173</v>
      </c>
      <c r="I26" s="167">
        <v>0</v>
      </c>
      <c r="J26" s="167">
        <v>-2</v>
      </c>
      <c r="K26" s="167">
        <v>-39</v>
      </c>
      <c r="L26" s="167">
        <v>49</v>
      </c>
      <c r="M26" s="167">
        <v>37</v>
      </c>
      <c r="N26" s="167">
        <v>-5</v>
      </c>
      <c r="O26" s="167">
        <v>13</v>
      </c>
      <c r="P26" s="167">
        <v>74</v>
      </c>
      <c r="Q26" s="167">
        <v>35</v>
      </c>
      <c r="R26" s="167">
        <v>39</v>
      </c>
      <c r="S26" s="167">
        <v>46</v>
      </c>
      <c r="T26" s="167">
        <v>7</v>
      </c>
      <c r="U26" s="167">
        <v>1</v>
      </c>
      <c r="V26" s="167">
        <v>0</v>
      </c>
      <c r="W26" s="168">
        <v>-10</v>
      </c>
      <c r="Z26" s="29"/>
      <c r="AA26" s="33" t="s">
        <v>108</v>
      </c>
      <c r="AB26" s="33" t="s">
        <v>109</v>
      </c>
      <c r="AC26" s="33" t="s">
        <v>110</v>
      </c>
      <c r="AD26" s="31"/>
    </row>
    <row r="27" spans="1:33" ht="15.75" customHeight="1" x14ac:dyDescent="0.2">
      <c r="A27" s="12" t="s">
        <v>153</v>
      </c>
      <c r="B27" s="186" t="s">
        <v>85</v>
      </c>
      <c r="C27" s="167">
        <v>-56</v>
      </c>
      <c r="D27" s="167"/>
      <c r="E27" s="167">
        <v>36</v>
      </c>
      <c r="F27" s="167">
        <v>19</v>
      </c>
      <c r="G27" s="167">
        <v>2</v>
      </c>
      <c r="H27" s="167">
        <v>-145</v>
      </c>
      <c r="I27" s="167">
        <v>-33</v>
      </c>
      <c r="J27" s="167">
        <v>-11</v>
      </c>
      <c r="K27" s="167">
        <v>7</v>
      </c>
      <c r="L27" s="167">
        <v>39</v>
      </c>
      <c r="M27" s="167">
        <v>-5</v>
      </c>
      <c r="N27" s="167">
        <v>8</v>
      </c>
      <c r="O27" s="167">
        <v>4</v>
      </c>
      <c r="P27" s="167">
        <v>4</v>
      </c>
      <c r="Q27" s="167">
        <v>8</v>
      </c>
      <c r="R27" s="167">
        <v>-3</v>
      </c>
      <c r="S27" s="167">
        <v>2</v>
      </c>
      <c r="T27" s="167">
        <v>5</v>
      </c>
      <c r="U27" s="167">
        <v>5</v>
      </c>
      <c r="V27" s="167">
        <v>2</v>
      </c>
      <c r="W27" s="168">
        <v>0</v>
      </c>
      <c r="Z27" s="29"/>
      <c r="AA27" s="33" t="s">
        <v>111</v>
      </c>
      <c r="AB27" s="33" t="s">
        <v>112</v>
      </c>
      <c r="AC27" s="33" t="s">
        <v>113</v>
      </c>
      <c r="AD27" s="31"/>
    </row>
    <row r="28" spans="1:33" ht="15.75" customHeight="1" x14ac:dyDescent="0.2">
      <c r="A28" s="12" t="s">
        <v>154</v>
      </c>
      <c r="B28" s="185" t="s">
        <v>23</v>
      </c>
      <c r="C28" s="167">
        <v>28</v>
      </c>
      <c r="D28" s="167"/>
      <c r="E28" s="167">
        <v>-12</v>
      </c>
      <c r="F28" s="167">
        <v>13</v>
      </c>
      <c r="G28" s="167">
        <v>85</v>
      </c>
      <c r="H28" s="167">
        <v>-177</v>
      </c>
      <c r="I28" s="167">
        <v>-217</v>
      </c>
      <c r="J28" s="167">
        <v>-86</v>
      </c>
      <c r="K28" s="167">
        <v>-1</v>
      </c>
      <c r="L28" s="167">
        <v>15</v>
      </c>
      <c r="M28" s="167">
        <v>24</v>
      </c>
      <c r="N28" s="167">
        <v>36</v>
      </c>
      <c r="O28" s="167">
        <v>57</v>
      </c>
      <c r="P28" s="167">
        <v>73</v>
      </c>
      <c r="Q28" s="167">
        <v>46</v>
      </c>
      <c r="R28" s="167">
        <v>63</v>
      </c>
      <c r="S28" s="167">
        <v>16</v>
      </c>
      <c r="T28" s="167">
        <v>30</v>
      </c>
      <c r="U28" s="167">
        <v>35</v>
      </c>
      <c r="V28" s="167">
        <v>19</v>
      </c>
      <c r="W28" s="168">
        <v>9</v>
      </c>
      <c r="Z28" s="29"/>
      <c r="AA28" s="33" t="s">
        <v>114</v>
      </c>
      <c r="AB28" s="33" t="s">
        <v>115</v>
      </c>
      <c r="AC28" s="33" t="s">
        <v>116</v>
      </c>
      <c r="AD28" s="31"/>
    </row>
    <row r="29" spans="1:33" ht="15.75" customHeight="1" x14ac:dyDescent="0.2">
      <c r="A29" s="12" t="s">
        <v>155</v>
      </c>
      <c r="B29" s="185" t="s">
        <v>24</v>
      </c>
      <c r="C29" s="167">
        <v>189</v>
      </c>
      <c r="D29" s="167"/>
      <c r="E29" s="167">
        <v>129</v>
      </c>
      <c r="F29" s="167">
        <v>88</v>
      </c>
      <c r="G29" s="167">
        <v>41</v>
      </c>
      <c r="H29" s="167">
        <v>-142</v>
      </c>
      <c r="I29" s="167">
        <v>-38</v>
      </c>
      <c r="J29" s="167">
        <v>-28</v>
      </c>
      <c r="K29" s="167">
        <v>89</v>
      </c>
      <c r="L29" s="167">
        <v>75</v>
      </c>
      <c r="M29" s="167">
        <v>12</v>
      </c>
      <c r="N29" s="167">
        <v>10</v>
      </c>
      <c r="O29" s="167">
        <v>18</v>
      </c>
      <c r="P29" s="167">
        <v>14</v>
      </c>
      <c r="Q29" s="167">
        <v>-10</v>
      </c>
      <c r="R29" s="167">
        <v>-2</v>
      </c>
      <c r="S29" s="167">
        <v>-14</v>
      </c>
      <c r="T29" s="167">
        <v>-12</v>
      </c>
      <c r="U29" s="167">
        <v>-26</v>
      </c>
      <c r="V29" s="167">
        <v>-15</v>
      </c>
      <c r="W29" s="168">
        <v>0</v>
      </c>
      <c r="Z29" s="34"/>
      <c r="AA29" s="33" t="s">
        <v>117</v>
      </c>
      <c r="AB29" s="35" t="s">
        <v>118</v>
      </c>
      <c r="AC29" s="35" t="s">
        <v>119</v>
      </c>
      <c r="AD29" s="31"/>
    </row>
    <row r="30" spans="1:33" ht="15.75" customHeight="1" x14ac:dyDescent="0.2">
      <c r="A30" s="12" t="s">
        <v>156</v>
      </c>
      <c r="B30" s="185" t="s">
        <v>25</v>
      </c>
      <c r="C30" s="167">
        <v>58</v>
      </c>
      <c r="D30" s="167"/>
      <c r="E30" s="167">
        <v>8</v>
      </c>
      <c r="F30" s="167">
        <v>25</v>
      </c>
      <c r="G30" s="167">
        <v>20</v>
      </c>
      <c r="H30" s="167">
        <v>-95</v>
      </c>
      <c r="I30" s="167">
        <v>5</v>
      </c>
      <c r="J30" s="167">
        <v>-21</v>
      </c>
      <c r="K30" s="167">
        <v>2</v>
      </c>
      <c r="L30" s="167">
        <v>29</v>
      </c>
      <c r="M30" s="167">
        <v>29</v>
      </c>
      <c r="N30" s="167">
        <v>18</v>
      </c>
      <c r="O30" s="167">
        <v>11</v>
      </c>
      <c r="P30" s="167">
        <v>14</v>
      </c>
      <c r="Q30" s="167">
        <v>14</v>
      </c>
      <c r="R30" s="167">
        <v>-7</v>
      </c>
      <c r="S30" s="167">
        <v>0</v>
      </c>
      <c r="T30" s="167">
        <v>1</v>
      </c>
      <c r="U30" s="167">
        <v>1</v>
      </c>
      <c r="V30" s="167">
        <v>4</v>
      </c>
      <c r="W30" s="168">
        <v>0</v>
      </c>
      <c r="Y30" s="95"/>
      <c r="Z30" s="34"/>
      <c r="AA30" s="35" t="s">
        <v>120</v>
      </c>
      <c r="AB30" s="35" t="s">
        <v>121</v>
      </c>
      <c r="AC30" s="35" t="s">
        <v>122</v>
      </c>
      <c r="AD30" s="31"/>
      <c r="AE30" s="95"/>
      <c r="AF30" s="95"/>
      <c r="AG30" s="95"/>
    </row>
    <row r="31" spans="1:33" ht="15.75" customHeight="1" x14ac:dyDescent="0.2">
      <c r="A31" s="12" t="s">
        <v>157</v>
      </c>
      <c r="B31" s="185" t="s">
        <v>26</v>
      </c>
      <c r="C31" s="167">
        <v>1031</v>
      </c>
      <c r="D31" s="167"/>
      <c r="E31" s="167">
        <v>88</v>
      </c>
      <c r="F31" s="167">
        <v>114</v>
      </c>
      <c r="G31" s="167">
        <v>118</v>
      </c>
      <c r="H31" s="167">
        <v>-489</v>
      </c>
      <c r="I31" s="167">
        <v>141</v>
      </c>
      <c r="J31" s="167">
        <v>10</v>
      </c>
      <c r="K31" s="167">
        <v>184</v>
      </c>
      <c r="L31" s="167">
        <v>144</v>
      </c>
      <c r="M31" s="167">
        <v>95</v>
      </c>
      <c r="N31" s="167">
        <v>83</v>
      </c>
      <c r="O31" s="167">
        <v>125</v>
      </c>
      <c r="P31" s="167">
        <v>139</v>
      </c>
      <c r="Q31" s="167">
        <v>91</v>
      </c>
      <c r="R31" s="167">
        <v>68</v>
      </c>
      <c r="S31" s="167">
        <v>28</v>
      </c>
      <c r="T31" s="167">
        <v>15</v>
      </c>
      <c r="U31" s="167">
        <v>30</v>
      </c>
      <c r="V31" s="167">
        <v>25</v>
      </c>
      <c r="W31" s="168">
        <v>22</v>
      </c>
      <c r="Y31" s="95"/>
      <c r="Z31" s="34"/>
      <c r="AA31" s="35" t="s">
        <v>124</v>
      </c>
      <c r="AB31" s="35" t="s">
        <v>128</v>
      </c>
      <c r="AC31" s="35" t="s">
        <v>214</v>
      </c>
      <c r="AD31" s="31"/>
      <c r="AE31" s="95"/>
      <c r="AF31" s="95"/>
      <c r="AG31" s="95"/>
    </row>
    <row r="32" spans="1:33" ht="15.75" customHeight="1" x14ac:dyDescent="0.2">
      <c r="A32" s="12" t="s">
        <v>158</v>
      </c>
      <c r="B32" s="185" t="s">
        <v>27</v>
      </c>
      <c r="C32" s="167">
        <v>-658</v>
      </c>
      <c r="D32" s="167"/>
      <c r="E32" s="167">
        <v>-47</v>
      </c>
      <c r="F32" s="167">
        <v>-27</v>
      </c>
      <c r="G32" s="167">
        <v>-16</v>
      </c>
      <c r="H32" s="167">
        <v>-64</v>
      </c>
      <c r="I32" s="167">
        <v>-66</v>
      </c>
      <c r="J32" s="167">
        <v>-141</v>
      </c>
      <c r="K32" s="167">
        <v>-67</v>
      </c>
      <c r="L32" s="167">
        <v>-73</v>
      </c>
      <c r="M32" s="167">
        <v>9</v>
      </c>
      <c r="N32" s="167">
        <v>-42</v>
      </c>
      <c r="O32" s="167">
        <v>-48</v>
      </c>
      <c r="P32" s="167">
        <v>-30</v>
      </c>
      <c r="Q32" s="167">
        <v>-26</v>
      </c>
      <c r="R32" s="167">
        <v>-8</v>
      </c>
      <c r="S32" s="167">
        <v>0</v>
      </c>
      <c r="T32" s="167">
        <v>0</v>
      </c>
      <c r="U32" s="167">
        <v>-17</v>
      </c>
      <c r="V32" s="167">
        <v>-3</v>
      </c>
      <c r="W32" s="168">
        <v>8</v>
      </c>
      <c r="Y32" s="95"/>
      <c r="Z32" s="34"/>
      <c r="AA32" s="35" t="s">
        <v>325</v>
      </c>
      <c r="AB32" s="36"/>
      <c r="AC32" s="36"/>
      <c r="AD32" s="36"/>
      <c r="AE32" s="95"/>
      <c r="AF32" s="95"/>
      <c r="AG32" s="95"/>
    </row>
    <row r="33" spans="1:34" ht="15.75" customHeight="1" x14ac:dyDescent="0.2">
      <c r="A33" s="12" t="s">
        <v>159</v>
      </c>
      <c r="B33" s="185" t="s">
        <v>8</v>
      </c>
      <c r="C33" s="167">
        <v>846</v>
      </c>
      <c r="D33" s="167"/>
      <c r="E33" s="167">
        <v>158</v>
      </c>
      <c r="F33" s="167">
        <v>71</v>
      </c>
      <c r="G33" s="167">
        <v>1</v>
      </c>
      <c r="H33" s="167">
        <v>-241</v>
      </c>
      <c r="I33" s="167">
        <v>-5</v>
      </c>
      <c r="J33" s="167">
        <v>43</v>
      </c>
      <c r="K33" s="167">
        <v>152</v>
      </c>
      <c r="L33" s="167">
        <v>158</v>
      </c>
      <c r="M33" s="167">
        <v>62</v>
      </c>
      <c r="N33" s="167">
        <v>35</v>
      </c>
      <c r="O33" s="167">
        <v>79</v>
      </c>
      <c r="P33" s="167">
        <v>105</v>
      </c>
      <c r="Q33" s="167">
        <v>117</v>
      </c>
      <c r="R33" s="167">
        <v>63</v>
      </c>
      <c r="S33" s="167">
        <v>39</v>
      </c>
      <c r="T33" s="167">
        <v>14</v>
      </c>
      <c r="U33" s="167">
        <v>4</v>
      </c>
      <c r="V33" s="167">
        <v>-4</v>
      </c>
      <c r="W33" s="168">
        <v>-5</v>
      </c>
      <c r="Y33" s="95"/>
      <c r="Z33" s="32"/>
      <c r="AA33" s="32"/>
      <c r="AB33" s="32"/>
      <c r="AC33" s="32"/>
      <c r="AD33" s="32"/>
      <c r="AE33" s="95"/>
      <c r="AF33" s="95"/>
      <c r="AG33" s="95"/>
    </row>
    <row r="34" spans="1:34" ht="15.75" customHeight="1" x14ac:dyDescent="0.2">
      <c r="A34" s="12" t="s">
        <v>160</v>
      </c>
      <c r="B34" s="185" t="s">
        <v>28</v>
      </c>
      <c r="C34" s="167">
        <v>-17</v>
      </c>
      <c r="D34" s="167"/>
      <c r="E34" s="167">
        <v>-3</v>
      </c>
      <c r="F34" s="167">
        <v>6</v>
      </c>
      <c r="G34" s="167">
        <v>15</v>
      </c>
      <c r="H34" s="167">
        <v>-96</v>
      </c>
      <c r="I34" s="167">
        <v>12</v>
      </c>
      <c r="J34" s="167">
        <v>28</v>
      </c>
      <c r="K34" s="167">
        <v>-11</v>
      </c>
      <c r="L34" s="167">
        <v>8</v>
      </c>
      <c r="M34" s="167">
        <v>-1</v>
      </c>
      <c r="N34" s="167">
        <v>6</v>
      </c>
      <c r="O34" s="167">
        <v>-1</v>
      </c>
      <c r="P34" s="167">
        <v>-4</v>
      </c>
      <c r="Q34" s="167">
        <v>3</v>
      </c>
      <c r="R34" s="167">
        <v>3</v>
      </c>
      <c r="S34" s="167">
        <v>3</v>
      </c>
      <c r="T34" s="167">
        <v>6</v>
      </c>
      <c r="U34" s="167">
        <v>5</v>
      </c>
      <c r="V34" s="167">
        <v>3</v>
      </c>
      <c r="W34" s="168">
        <v>1</v>
      </c>
      <c r="Z34" s="241" t="s">
        <v>127</v>
      </c>
      <c r="AA34" s="241"/>
      <c r="AB34" s="241"/>
      <c r="AC34" s="241"/>
      <c r="AD34" s="241"/>
      <c r="AF34" s="95"/>
    </row>
    <row r="35" spans="1:34" ht="15.75" customHeight="1" x14ac:dyDescent="0.2">
      <c r="A35" s="12" t="s">
        <v>161</v>
      </c>
      <c r="B35" s="185" t="s">
        <v>29</v>
      </c>
      <c r="C35" s="167">
        <v>19</v>
      </c>
      <c r="D35" s="167"/>
      <c r="E35" s="167">
        <v>47</v>
      </c>
      <c r="F35" s="167">
        <v>11</v>
      </c>
      <c r="G35" s="167">
        <v>-5</v>
      </c>
      <c r="H35" s="167">
        <v>-190</v>
      </c>
      <c r="I35" s="167">
        <v>-73</v>
      </c>
      <c r="J35" s="167">
        <v>-94</v>
      </c>
      <c r="K35" s="167">
        <v>43</v>
      </c>
      <c r="L35" s="167">
        <v>17</v>
      </c>
      <c r="M35" s="167">
        <v>6</v>
      </c>
      <c r="N35" s="167">
        <v>21</v>
      </c>
      <c r="O35" s="167">
        <v>35</v>
      </c>
      <c r="P35" s="167">
        <v>48</v>
      </c>
      <c r="Q35" s="167">
        <v>35</v>
      </c>
      <c r="R35" s="167">
        <v>25</v>
      </c>
      <c r="S35" s="167">
        <v>41</v>
      </c>
      <c r="T35" s="167">
        <v>25</v>
      </c>
      <c r="U35" s="167">
        <v>9</v>
      </c>
      <c r="V35" s="167">
        <v>12</v>
      </c>
      <c r="W35" s="168">
        <v>6</v>
      </c>
      <c r="Z35" s="37"/>
      <c r="AA35" s="38"/>
      <c r="AB35" s="39" t="s">
        <v>323</v>
      </c>
      <c r="AC35" s="37"/>
      <c r="AD35" s="39"/>
      <c r="AF35" s="95"/>
    </row>
    <row r="36" spans="1:34" ht="15.75" customHeight="1" x14ac:dyDescent="0.2">
      <c r="A36" s="12" t="s">
        <v>162</v>
      </c>
      <c r="B36" s="185" t="s">
        <v>30</v>
      </c>
      <c r="C36" s="167">
        <v>545</v>
      </c>
      <c r="D36" s="167"/>
      <c r="E36" s="167">
        <v>169</v>
      </c>
      <c r="F36" s="167">
        <v>68</v>
      </c>
      <c r="G36" s="167">
        <v>67</v>
      </c>
      <c r="H36" s="167">
        <v>-243</v>
      </c>
      <c r="I36" s="167">
        <v>-128</v>
      </c>
      <c r="J36" s="167">
        <v>38</v>
      </c>
      <c r="K36" s="167">
        <v>243</v>
      </c>
      <c r="L36" s="167">
        <v>71</v>
      </c>
      <c r="M36" s="167">
        <v>85</v>
      </c>
      <c r="N36" s="167">
        <v>-10</v>
      </c>
      <c r="O36" s="167">
        <v>26</v>
      </c>
      <c r="P36" s="167">
        <v>23</v>
      </c>
      <c r="Q36" s="167">
        <v>13</v>
      </c>
      <c r="R36" s="167">
        <v>6</v>
      </c>
      <c r="S36" s="167">
        <v>8</v>
      </c>
      <c r="T36" s="167">
        <v>9</v>
      </c>
      <c r="U36" s="167">
        <v>54</v>
      </c>
      <c r="V36" s="167">
        <v>19</v>
      </c>
      <c r="W36" s="168">
        <v>27</v>
      </c>
      <c r="Z36" s="39"/>
      <c r="AA36" s="243" t="s">
        <v>324</v>
      </c>
      <c r="AB36" s="243"/>
      <c r="AC36" s="243"/>
      <c r="AD36" s="38"/>
      <c r="AF36" s="95"/>
    </row>
    <row r="37" spans="1:34" ht="15.75" customHeight="1" x14ac:dyDescent="0.2">
      <c r="A37" s="12" t="s">
        <v>163</v>
      </c>
      <c r="B37" s="185" t="s">
        <v>31</v>
      </c>
      <c r="C37" s="167">
        <v>722</v>
      </c>
      <c r="D37" s="167"/>
      <c r="E37" s="167">
        <v>120</v>
      </c>
      <c r="F37" s="167">
        <v>71</v>
      </c>
      <c r="G37" s="167">
        <v>101</v>
      </c>
      <c r="H37" s="167">
        <v>624</v>
      </c>
      <c r="I37" s="167">
        <v>-423</v>
      </c>
      <c r="J37" s="167">
        <v>-182</v>
      </c>
      <c r="K37" s="167">
        <v>112</v>
      </c>
      <c r="L37" s="167">
        <v>140</v>
      </c>
      <c r="M37" s="167">
        <v>54</v>
      </c>
      <c r="N37" s="167">
        <v>15</v>
      </c>
      <c r="O37" s="167">
        <v>8</v>
      </c>
      <c r="P37" s="167">
        <v>-16</v>
      </c>
      <c r="Q37" s="167">
        <v>22</v>
      </c>
      <c r="R37" s="167">
        <v>3</v>
      </c>
      <c r="S37" s="167">
        <v>18</v>
      </c>
      <c r="T37" s="167">
        <v>16</v>
      </c>
      <c r="U37" s="167">
        <v>14</v>
      </c>
      <c r="V37" s="167">
        <v>16</v>
      </c>
      <c r="W37" s="168">
        <v>9</v>
      </c>
      <c r="Z37" s="38"/>
      <c r="AA37" s="38"/>
      <c r="AB37" s="39" t="s">
        <v>87</v>
      </c>
      <c r="AC37" s="38"/>
      <c r="AH37" s="95"/>
    </row>
    <row r="38" spans="1:34" ht="15.75" customHeight="1" x14ac:dyDescent="0.2">
      <c r="A38" s="12" t="s">
        <v>164</v>
      </c>
      <c r="B38" s="185" t="s">
        <v>10</v>
      </c>
      <c r="C38" s="167">
        <v>-109</v>
      </c>
      <c r="D38" s="167"/>
      <c r="E38" s="167">
        <v>-8</v>
      </c>
      <c r="F38" s="167">
        <v>0</v>
      </c>
      <c r="G38" s="167">
        <v>-22</v>
      </c>
      <c r="H38" s="167">
        <v>-17</v>
      </c>
      <c r="I38" s="167">
        <v>-22</v>
      </c>
      <c r="J38" s="167">
        <v>-42</v>
      </c>
      <c r="K38" s="167">
        <v>12</v>
      </c>
      <c r="L38" s="167">
        <v>14</v>
      </c>
      <c r="M38" s="167">
        <v>6</v>
      </c>
      <c r="N38" s="167">
        <v>-1</v>
      </c>
      <c r="O38" s="167">
        <v>1</v>
      </c>
      <c r="P38" s="167">
        <v>21</v>
      </c>
      <c r="Q38" s="167">
        <v>-20</v>
      </c>
      <c r="R38" s="167">
        <v>3</v>
      </c>
      <c r="S38" s="167">
        <v>5</v>
      </c>
      <c r="T38" s="167">
        <v>-14</v>
      </c>
      <c r="U38" s="167">
        <v>-14</v>
      </c>
      <c r="V38" s="167">
        <v>-3</v>
      </c>
      <c r="W38" s="168">
        <v>-8</v>
      </c>
    </row>
    <row r="39" spans="1:34" ht="15.75" customHeight="1" x14ac:dyDescent="0.2">
      <c r="A39" s="170" t="s">
        <v>165</v>
      </c>
      <c r="B39" s="187" t="s">
        <v>32</v>
      </c>
      <c r="C39" s="172">
        <v>869</v>
      </c>
      <c r="D39" s="172"/>
      <c r="E39" s="172">
        <v>88</v>
      </c>
      <c r="F39" s="172">
        <v>5</v>
      </c>
      <c r="G39" s="172">
        <v>27</v>
      </c>
      <c r="H39" s="172">
        <v>-141</v>
      </c>
      <c r="I39" s="172">
        <v>128</v>
      </c>
      <c r="J39" s="172">
        <v>221</v>
      </c>
      <c r="K39" s="172">
        <v>195</v>
      </c>
      <c r="L39" s="172">
        <v>107</v>
      </c>
      <c r="M39" s="172">
        <v>2</v>
      </c>
      <c r="N39" s="172">
        <v>19</v>
      </c>
      <c r="O39" s="172">
        <v>38</v>
      </c>
      <c r="P39" s="172">
        <v>59</v>
      </c>
      <c r="Q39" s="172">
        <v>25</v>
      </c>
      <c r="R39" s="172">
        <v>22</v>
      </c>
      <c r="S39" s="172">
        <v>25</v>
      </c>
      <c r="T39" s="172">
        <v>23</v>
      </c>
      <c r="U39" s="172">
        <v>13</v>
      </c>
      <c r="V39" s="172">
        <v>14</v>
      </c>
      <c r="W39" s="173">
        <v>-1</v>
      </c>
    </row>
    <row r="40" spans="1:34" ht="15.75" customHeight="1" x14ac:dyDescent="0.2">
      <c r="B40" s="174"/>
      <c r="C40" s="174"/>
      <c r="D40" s="174"/>
      <c r="E40" s="174"/>
      <c r="F40" s="174"/>
      <c r="G40" s="174"/>
      <c r="H40" s="174"/>
      <c r="I40" s="174"/>
      <c r="J40" s="174"/>
      <c r="K40" s="174"/>
      <c r="L40" s="174"/>
      <c r="M40" s="174"/>
      <c r="N40" s="174"/>
      <c r="O40" s="174"/>
      <c r="P40" s="174"/>
      <c r="Q40" s="174"/>
      <c r="R40" s="174"/>
      <c r="S40" s="174"/>
      <c r="T40" s="174"/>
      <c r="U40" s="174"/>
      <c r="V40" s="174"/>
      <c r="W40" s="174"/>
    </row>
    <row r="41" spans="1:34" s="95" customFormat="1" ht="16.5" customHeight="1" x14ac:dyDescent="0.2">
      <c r="A41" s="175"/>
      <c r="B41" s="175"/>
      <c r="C41" s="242" t="s">
        <v>275</v>
      </c>
      <c r="D41" s="242"/>
      <c r="E41" s="242"/>
      <c r="F41" s="242"/>
      <c r="G41" s="242"/>
      <c r="H41" s="242"/>
      <c r="I41" s="242"/>
      <c r="J41" s="242"/>
      <c r="Y41" s="25"/>
      <c r="Z41" s="25"/>
      <c r="AA41" s="25"/>
      <c r="AB41" s="25"/>
      <c r="AC41" s="25"/>
      <c r="AD41" s="25"/>
      <c r="AE41" s="25"/>
      <c r="AF41" s="25"/>
      <c r="AG41" s="25"/>
      <c r="AH41" s="25"/>
    </row>
    <row r="42" spans="1:34" s="95" customFormat="1" ht="18" customHeight="1" x14ac:dyDescent="0.2">
      <c r="A42" s="236" t="s">
        <v>33</v>
      </c>
      <c r="B42" s="235"/>
      <c r="C42" s="231" t="s">
        <v>34</v>
      </c>
      <c r="D42" s="176"/>
      <c r="E42" s="229" t="s">
        <v>0</v>
      </c>
      <c r="F42" s="229"/>
      <c r="G42" s="229"/>
      <c r="H42" s="229"/>
      <c r="I42" s="229"/>
      <c r="J42" s="229"/>
      <c r="K42" s="229"/>
      <c r="L42" s="229"/>
      <c r="M42" s="229"/>
      <c r="N42" s="229"/>
      <c r="O42" s="229"/>
      <c r="P42" s="229"/>
      <c r="Q42" s="229"/>
      <c r="R42" s="229"/>
      <c r="S42" s="229"/>
      <c r="T42" s="229"/>
      <c r="U42" s="229"/>
      <c r="V42" s="229"/>
      <c r="W42" s="230"/>
      <c r="Y42" s="25"/>
      <c r="Z42" s="25"/>
      <c r="AA42" s="25"/>
      <c r="AB42" s="25"/>
      <c r="AC42" s="25"/>
      <c r="AD42" s="25"/>
      <c r="AE42" s="25"/>
      <c r="AF42" s="25"/>
      <c r="AG42" s="25"/>
      <c r="AH42" s="25"/>
    </row>
    <row r="43" spans="1:34" s="95" customFormat="1" ht="18" customHeight="1" x14ac:dyDescent="0.2">
      <c r="A43" s="236"/>
      <c r="B43" s="235"/>
      <c r="C43" s="232"/>
      <c r="E43" s="229" t="s">
        <v>63</v>
      </c>
      <c r="F43" s="229"/>
      <c r="G43" s="229"/>
      <c r="H43" s="229"/>
      <c r="I43" s="229"/>
      <c r="J43" s="229"/>
      <c r="K43" s="229"/>
      <c r="L43" s="229"/>
      <c r="M43" s="229"/>
      <c r="N43" s="229"/>
      <c r="O43" s="229"/>
      <c r="P43" s="229"/>
      <c r="Q43" s="229"/>
      <c r="R43" s="229"/>
      <c r="S43" s="229"/>
      <c r="T43" s="229"/>
      <c r="U43" s="229"/>
      <c r="V43" s="229"/>
      <c r="W43" s="230"/>
      <c r="Y43" s="25"/>
      <c r="Z43" s="25"/>
      <c r="AA43" s="25"/>
      <c r="AB43" s="25"/>
      <c r="AC43" s="25"/>
      <c r="AD43" s="25"/>
      <c r="AE43" s="25"/>
      <c r="AF43" s="25"/>
      <c r="AG43" s="25"/>
      <c r="AH43" s="25"/>
    </row>
    <row r="44" spans="1:34" s="95" customFormat="1" ht="18" customHeight="1" x14ac:dyDescent="0.2">
      <c r="A44" s="237"/>
      <c r="B44" s="238"/>
      <c r="C44" s="233"/>
      <c r="D44" s="130"/>
      <c r="E44" s="131" t="s">
        <v>43</v>
      </c>
      <c r="F44" s="131" t="s">
        <v>44</v>
      </c>
      <c r="G44" s="131" t="s">
        <v>45</v>
      </c>
      <c r="H44" s="131" t="s">
        <v>46</v>
      </c>
      <c r="I44" s="131" t="s">
        <v>47</v>
      </c>
      <c r="J44" s="131" t="s">
        <v>48</v>
      </c>
      <c r="K44" s="131" t="s">
        <v>49</v>
      </c>
      <c r="L44" s="132" t="s">
        <v>50</v>
      </c>
      <c r="M44" s="131" t="s">
        <v>51</v>
      </c>
      <c r="N44" s="131" t="s">
        <v>52</v>
      </c>
      <c r="O44" s="131" t="s">
        <v>53</v>
      </c>
      <c r="P44" s="131" t="s">
        <v>54</v>
      </c>
      <c r="Q44" s="131" t="s">
        <v>55</v>
      </c>
      <c r="R44" s="131" t="s">
        <v>56</v>
      </c>
      <c r="S44" s="131" t="s">
        <v>57</v>
      </c>
      <c r="T44" s="131" t="s">
        <v>58</v>
      </c>
      <c r="U44" s="131" t="s">
        <v>59</v>
      </c>
      <c r="V44" s="131" t="s">
        <v>60</v>
      </c>
      <c r="W44" s="151" t="s">
        <v>42</v>
      </c>
      <c r="Y44" s="25"/>
      <c r="Z44" s="25"/>
      <c r="AA44" s="25"/>
      <c r="AB44" s="25"/>
      <c r="AC44" s="25"/>
      <c r="AD44" s="25"/>
      <c r="AE44" s="25"/>
      <c r="AF44" s="25"/>
      <c r="AG44" s="25"/>
      <c r="AH44" s="25"/>
    </row>
    <row r="45" spans="1:34" ht="15.75" customHeight="1" x14ac:dyDescent="0.2">
      <c r="A45" s="134" t="s">
        <v>133</v>
      </c>
      <c r="B45" s="184" t="s">
        <v>3</v>
      </c>
      <c r="C45" s="162">
        <v>2543</v>
      </c>
      <c r="D45" s="177"/>
      <c r="E45" s="162">
        <v>466</v>
      </c>
      <c r="F45" s="162">
        <v>149</v>
      </c>
      <c r="G45" s="162">
        <v>78</v>
      </c>
      <c r="H45" s="162">
        <v>1241</v>
      </c>
      <c r="I45" s="162">
        <v>445</v>
      </c>
      <c r="J45" s="162">
        <v>-984</v>
      </c>
      <c r="K45" s="162">
        <v>-125</v>
      </c>
      <c r="L45" s="162">
        <v>78</v>
      </c>
      <c r="M45" s="162">
        <v>138</v>
      </c>
      <c r="N45" s="162">
        <v>10</v>
      </c>
      <c r="O45" s="162">
        <v>224</v>
      </c>
      <c r="P45" s="162">
        <v>285</v>
      </c>
      <c r="Q45" s="162">
        <v>240</v>
      </c>
      <c r="R45" s="162">
        <v>149</v>
      </c>
      <c r="S45" s="162">
        <v>83</v>
      </c>
      <c r="T45" s="162">
        <v>33</v>
      </c>
      <c r="U45" s="162">
        <v>21</v>
      </c>
      <c r="V45" s="162">
        <v>8</v>
      </c>
      <c r="W45" s="178">
        <v>4</v>
      </c>
    </row>
    <row r="46" spans="1:34" ht="15.75" customHeight="1" x14ac:dyDescent="0.2">
      <c r="A46" s="12"/>
      <c r="B46" s="184" t="s">
        <v>35</v>
      </c>
      <c r="C46" s="162"/>
      <c r="D46" s="177"/>
      <c r="E46" s="162"/>
      <c r="F46" s="162"/>
      <c r="G46" s="162"/>
      <c r="H46" s="162"/>
      <c r="I46" s="162"/>
      <c r="J46" s="162"/>
      <c r="K46" s="162"/>
      <c r="L46" s="162"/>
      <c r="M46" s="162"/>
      <c r="N46" s="162"/>
      <c r="O46" s="162"/>
      <c r="P46" s="162"/>
      <c r="Q46" s="162"/>
      <c r="R46" s="162"/>
      <c r="S46" s="162"/>
      <c r="T46" s="162"/>
      <c r="U46" s="162"/>
      <c r="V46" s="162"/>
      <c r="W46" s="178"/>
    </row>
    <row r="47" spans="1:34" ht="15.75" customHeight="1" x14ac:dyDescent="0.2">
      <c r="A47" s="12" t="s">
        <v>134</v>
      </c>
      <c r="B47" s="185" t="s">
        <v>4</v>
      </c>
      <c r="C47" s="167">
        <v>-158</v>
      </c>
      <c r="D47" s="174"/>
      <c r="E47" s="167">
        <v>-31</v>
      </c>
      <c r="F47" s="167">
        <v>14</v>
      </c>
      <c r="G47" s="167">
        <v>-22</v>
      </c>
      <c r="H47" s="167">
        <v>367</v>
      </c>
      <c r="I47" s="167">
        <v>221</v>
      </c>
      <c r="J47" s="167">
        <v>-170</v>
      </c>
      <c r="K47" s="167">
        <v>-198</v>
      </c>
      <c r="L47" s="167">
        <v>-121</v>
      </c>
      <c r="M47" s="167">
        <v>-27</v>
      </c>
      <c r="N47" s="167">
        <v>4</v>
      </c>
      <c r="O47" s="167">
        <v>-49</v>
      </c>
      <c r="P47" s="167">
        <v>-45</v>
      </c>
      <c r="Q47" s="167">
        <v>-45</v>
      </c>
      <c r="R47" s="167">
        <v>-27</v>
      </c>
      <c r="S47" s="167">
        <v>-6</v>
      </c>
      <c r="T47" s="167">
        <v>-17</v>
      </c>
      <c r="U47" s="167">
        <v>-1</v>
      </c>
      <c r="V47" s="167">
        <v>-1</v>
      </c>
      <c r="W47" s="168">
        <v>-4</v>
      </c>
    </row>
    <row r="48" spans="1:34" ht="15.75" customHeight="1" x14ac:dyDescent="0.2">
      <c r="A48" s="12" t="s">
        <v>135</v>
      </c>
      <c r="B48" s="185" t="s">
        <v>5</v>
      </c>
      <c r="C48" s="167">
        <v>732</v>
      </c>
      <c r="D48" s="174"/>
      <c r="E48" s="167">
        <v>236</v>
      </c>
      <c r="F48" s="167">
        <v>94</v>
      </c>
      <c r="G48" s="167">
        <v>61</v>
      </c>
      <c r="H48" s="167">
        <v>-249</v>
      </c>
      <c r="I48" s="167">
        <v>-107</v>
      </c>
      <c r="J48" s="167">
        <v>16</v>
      </c>
      <c r="K48" s="167">
        <v>208</v>
      </c>
      <c r="L48" s="167">
        <v>175</v>
      </c>
      <c r="M48" s="167">
        <v>94</v>
      </c>
      <c r="N48" s="167">
        <v>55</v>
      </c>
      <c r="O48" s="167">
        <v>47</v>
      </c>
      <c r="P48" s="167">
        <v>20</v>
      </c>
      <c r="Q48" s="167">
        <v>45</v>
      </c>
      <c r="R48" s="167">
        <v>10</v>
      </c>
      <c r="S48" s="167">
        <v>-9</v>
      </c>
      <c r="T48" s="167">
        <v>15</v>
      </c>
      <c r="U48" s="167">
        <v>3</v>
      </c>
      <c r="V48" s="167">
        <v>9</v>
      </c>
      <c r="W48" s="168">
        <v>9</v>
      </c>
    </row>
    <row r="49" spans="1:23" ht="15.75" customHeight="1" x14ac:dyDescent="0.2">
      <c r="A49" s="12" t="s">
        <v>136</v>
      </c>
      <c r="B49" s="185" t="s">
        <v>6</v>
      </c>
      <c r="C49" s="167">
        <v>118</v>
      </c>
      <c r="D49" s="174"/>
      <c r="E49" s="167">
        <v>57</v>
      </c>
      <c r="F49" s="167">
        <v>60</v>
      </c>
      <c r="G49" s="167">
        <v>53</v>
      </c>
      <c r="H49" s="167">
        <v>-126</v>
      </c>
      <c r="I49" s="167">
        <v>-71</v>
      </c>
      <c r="J49" s="167">
        <v>-13</v>
      </c>
      <c r="K49" s="167">
        <v>4</v>
      </c>
      <c r="L49" s="167">
        <v>15</v>
      </c>
      <c r="M49" s="167">
        <v>20</v>
      </c>
      <c r="N49" s="167">
        <v>-15</v>
      </c>
      <c r="O49" s="167">
        <v>20</v>
      </c>
      <c r="P49" s="167">
        <v>22</v>
      </c>
      <c r="Q49" s="167">
        <v>31</v>
      </c>
      <c r="R49" s="167">
        <v>17</v>
      </c>
      <c r="S49" s="167">
        <v>34</v>
      </c>
      <c r="T49" s="167">
        <v>10</v>
      </c>
      <c r="U49" s="167">
        <v>-4</v>
      </c>
      <c r="V49" s="167">
        <v>3</v>
      </c>
      <c r="W49" s="168">
        <v>1</v>
      </c>
    </row>
    <row r="50" spans="1:23" ht="15.75" customHeight="1" x14ac:dyDescent="0.2">
      <c r="A50" s="12" t="s">
        <v>137</v>
      </c>
      <c r="B50" s="185" t="s">
        <v>7</v>
      </c>
      <c r="C50" s="167">
        <v>-1</v>
      </c>
      <c r="D50" s="174"/>
      <c r="E50" s="167">
        <v>16</v>
      </c>
      <c r="F50" s="167">
        <v>-14</v>
      </c>
      <c r="G50" s="167">
        <v>-11</v>
      </c>
      <c r="H50" s="167">
        <v>-104</v>
      </c>
      <c r="I50" s="167">
        <v>-42</v>
      </c>
      <c r="J50" s="167">
        <v>-12</v>
      </c>
      <c r="K50" s="167">
        <v>-28</v>
      </c>
      <c r="L50" s="167">
        <v>18</v>
      </c>
      <c r="M50" s="167">
        <v>-14</v>
      </c>
      <c r="N50" s="167">
        <v>33</v>
      </c>
      <c r="O50" s="167">
        <v>27</v>
      </c>
      <c r="P50" s="167">
        <v>47</v>
      </c>
      <c r="Q50" s="167">
        <v>47</v>
      </c>
      <c r="R50" s="167">
        <v>37</v>
      </c>
      <c r="S50" s="167">
        <v>0</v>
      </c>
      <c r="T50" s="167">
        <v>6</v>
      </c>
      <c r="U50" s="167">
        <v>-4</v>
      </c>
      <c r="V50" s="167">
        <v>-5</v>
      </c>
      <c r="W50" s="168">
        <v>2</v>
      </c>
    </row>
    <row r="51" spans="1:23" ht="15.75" customHeight="1" x14ac:dyDescent="0.2">
      <c r="A51" s="12" t="s">
        <v>138</v>
      </c>
      <c r="B51" s="186" t="s">
        <v>84</v>
      </c>
      <c r="C51" s="167">
        <v>423</v>
      </c>
      <c r="D51" s="174"/>
      <c r="E51" s="167">
        <v>-143</v>
      </c>
      <c r="F51" s="167">
        <v>-47</v>
      </c>
      <c r="G51" s="167">
        <v>-73</v>
      </c>
      <c r="H51" s="167">
        <v>935</v>
      </c>
      <c r="I51" s="167">
        <v>779</v>
      </c>
      <c r="J51" s="167">
        <v>66</v>
      </c>
      <c r="K51" s="167">
        <v>-288</v>
      </c>
      <c r="L51" s="167">
        <v>-239</v>
      </c>
      <c r="M51" s="167">
        <v>-79</v>
      </c>
      <c r="N51" s="167">
        <v>-95</v>
      </c>
      <c r="O51" s="167">
        <v>-84</v>
      </c>
      <c r="P51" s="167">
        <v>-103</v>
      </c>
      <c r="Q51" s="167">
        <v>-103</v>
      </c>
      <c r="R51" s="167">
        <v>-44</v>
      </c>
      <c r="S51" s="167">
        <v>-26</v>
      </c>
      <c r="T51" s="167">
        <v>13</v>
      </c>
      <c r="U51" s="167">
        <v>-33</v>
      </c>
      <c r="V51" s="167">
        <v>-2</v>
      </c>
      <c r="W51" s="168">
        <v>-11</v>
      </c>
    </row>
    <row r="52" spans="1:23" ht="15.75" customHeight="1" x14ac:dyDescent="0.2">
      <c r="A52" s="12" t="s">
        <v>139</v>
      </c>
      <c r="B52" s="185" t="s">
        <v>9</v>
      </c>
      <c r="C52" s="167">
        <v>16</v>
      </c>
      <c r="D52" s="174"/>
      <c r="E52" s="167">
        <v>23</v>
      </c>
      <c r="F52" s="167">
        <v>-5</v>
      </c>
      <c r="G52" s="167">
        <v>-9</v>
      </c>
      <c r="H52" s="167">
        <v>-55</v>
      </c>
      <c r="I52" s="167">
        <v>14</v>
      </c>
      <c r="J52" s="167">
        <v>3</v>
      </c>
      <c r="K52" s="167">
        <v>11</v>
      </c>
      <c r="L52" s="167">
        <v>18</v>
      </c>
      <c r="M52" s="167">
        <v>8</v>
      </c>
      <c r="N52" s="167">
        <v>9</v>
      </c>
      <c r="O52" s="167">
        <v>5</v>
      </c>
      <c r="P52" s="167">
        <v>-2</v>
      </c>
      <c r="Q52" s="167">
        <v>-5</v>
      </c>
      <c r="R52" s="167">
        <v>6</v>
      </c>
      <c r="S52" s="167">
        <v>-3</v>
      </c>
      <c r="T52" s="167">
        <v>3</v>
      </c>
      <c r="U52" s="167">
        <v>-2</v>
      </c>
      <c r="V52" s="167">
        <v>-1</v>
      </c>
      <c r="W52" s="168">
        <v>-2</v>
      </c>
    </row>
    <row r="53" spans="1:23" ht="15.75" customHeight="1" x14ac:dyDescent="0.2">
      <c r="A53" s="12" t="s">
        <v>140</v>
      </c>
      <c r="B53" s="185" t="s">
        <v>72</v>
      </c>
      <c r="C53" s="167">
        <v>119</v>
      </c>
      <c r="D53" s="174"/>
      <c r="E53" s="167">
        <v>20</v>
      </c>
      <c r="F53" s="167">
        <v>4</v>
      </c>
      <c r="G53" s="167">
        <v>38</v>
      </c>
      <c r="H53" s="167">
        <v>-187</v>
      </c>
      <c r="I53" s="167">
        <v>-50</v>
      </c>
      <c r="J53" s="167">
        <v>-69</v>
      </c>
      <c r="K53" s="167">
        <v>15</v>
      </c>
      <c r="L53" s="167">
        <v>5</v>
      </c>
      <c r="M53" s="167">
        <v>12</v>
      </c>
      <c r="N53" s="167">
        <v>23</v>
      </c>
      <c r="O53" s="167">
        <v>79</v>
      </c>
      <c r="P53" s="167">
        <v>55</v>
      </c>
      <c r="Q53" s="167">
        <v>85</v>
      </c>
      <c r="R53" s="167">
        <v>64</v>
      </c>
      <c r="S53" s="167">
        <v>11</v>
      </c>
      <c r="T53" s="167">
        <v>-2</v>
      </c>
      <c r="U53" s="167">
        <v>3</v>
      </c>
      <c r="V53" s="167">
        <v>6</v>
      </c>
      <c r="W53" s="168">
        <v>7</v>
      </c>
    </row>
    <row r="54" spans="1:23" ht="15.75" customHeight="1" x14ac:dyDescent="0.2">
      <c r="A54" s="12" t="s">
        <v>141</v>
      </c>
      <c r="B54" s="185" t="s">
        <v>11</v>
      </c>
      <c r="C54" s="167">
        <v>-442</v>
      </c>
      <c r="D54" s="174"/>
      <c r="E54" s="167">
        <v>-2</v>
      </c>
      <c r="F54" s="167">
        <v>-35</v>
      </c>
      <c r="G54" s="167">
        <v>-33</v>
      </c>
      <c r="H54" s="167">
        <v>250</v>
      </c>
      <c r="I54" s="167">
        <v>-122</v>
      </c>
      <c r="J54" s="167">
        <v>-232</v>
      </c>
      <c r="K54" s="167">
        <v>-131</v>
      </c>
      <c r="L54" s="167">
        <v>-42</v>
      </c>
      <c r="M54" s="167">
        <v>-9</v>
      </c>
      <c r="N54" s="167">
        <v>-31</v>
      </c>
      <c r="O54" s="167">
        <v>-5</v>
      </c>
      <c r="P54" s="167">
        <v>-15</v>
      </c>
      <c r="Q54" s="167">
        <v>-4</v>
      </c>
      <c r="R54" s="167">
        <v>-7</v>
      </c>
      <c r="S54" s="167">
        <v>-9</v>
      </c>
      <c r="T54" s="167">
        <v>-9</v>
      </c>
      <c r="U54" s="167">
        <v>1</v>
      </c>
      <c r="V54" s="167">
        <v>-7</v>
      </c>
      <c r="W54" s="168">
        <v>0</v>
      </c>
    </row>
    <row r="55" spans="1:23" ht="15.75" customHeight="1" x14ac:dyDescent="0.2">
      <c r="A55" s="12" t="s">
        <v>142</v>
      </c>
      <c r="B55" s="185" t="s">
        <v>12</v>
      </c>
      <c r="C55" s="167">
        <v>-48</v>
      </c>
      <c r="D55" s="174"/>
      <c r="E55" s="167">
        <v>24</v>
      </c>
      <c r="F55" s="167">
        <v>-3</v>
      </c>
      <c r="G55" s="167">
        <v>3</v>
      </c>
      <c r="H55" s="167">
        <v>-62</v>
      </c>
      <c r="I55" s="167">
        <v>-62</v>
      </c>
      <c r="J55" s="167">
        <v>-39</v>
      </c>
      <c r="K55" s="167">
        <v>-8</v>
      </c>
      <c r="L55" s="167">
        <v>23</v>
      </c>
      <c r="M55" s="167">
        <v>11</v>
      </c>
      <c r="N55" s="167">
        <v>42</v>
      </c>
      <c r="O55" s="167">
        <v>-2</v>
      </c>
      <c r="P55" s="167">
        <v>-1</v>
      </c>
      <c r="Q55" s="167">
        <v>-4</v>
      </c>
      <c r="R55" s="167">
        <v>17</v>
      </c>
      <c r="S55" s="167">
        <v>3</v>
      </c>
      <c r="T55" s="167">
        <v>3</v>
      </c>
      <c r="U55" s="167">
        <v>8</v>
      </c>
      <c r="V55" s="167">
        <v>-3</v>
      </c>
      <c r="W55" s="168">
        <v>2</v>
      </c>
    </row>
    <row r="56" spans="1:23" ht="15.75" customHeight="1" x14ac:dyDescent="0.2">
      <c r="A56" s="12" t="s">
        <v>143</v>
      </c>
      <c r="B56" s="185" t="s">
        <v>13</v>
      </c>
      <c r="C56" s="167">
        <v>-413</v>
      </c>
      <c r="D56" s="174"/>
      <c r="E56" s="167">
        <v>55</v>
      </c>
      <c r="F56" s="167">
        <v>8</v>
      </c>
      <c r="G56" s="167">
        <v>2</v>
      </c>
      <c r="H56" s="167">
        <v>-109</v>
      </c>
      <c r="I56" s="167">
        <v>-62</v>
      </c>
      <c r="J56" s="167">
        <v>-152</v>
      </c>
      <c r="K56" s="167">
        <v>-51</v>
      </c>
      <c r="L56" s="167">
        <v>-6</v>
      </c>
      <c r="M56" s="167">
        <v>22</v>
      </c>
      <c r="N56" s="167">
        <v>-21</v>
      </c>
      <c r="O56" s="167">
        <v>-37</v>
      </c>
      <c r="P56" s="167">
        <v>-18</v>
      </c>
      <c r="Q56" s="167">
        <v>-29</v>
      </c>
      <c r="R56" s="167">
        <v>-18</v>
      </c>
      <c r="S56" s="167">
        <v>-1</v>
      </c>
      <c r="T56" s="167">
        <v>3</v>
      </c>
      <c r="U56" s="167">
        <v>2</v>
      </c>
      <c r="V56" s="167">
        <v>-2</v>
      </c>
      <c r="W56" s="168">
        <v>1</v>
      </c>
    </row>
    <row r="57" spans="1:23" ht="15.75" customHeight="1" x14ac:dyDescent="0.2">
      <c r="A57" s="12" t="s">
        <v>144</v>
      </c>
      <c r="B57" s="185" t="s">
        <v>14</v>
      </c>
      <c r="C57" s="167">
        <v>463</v>
      </c>
      <c r="D57" s="174"/>
      <c r="E57" s="167">
        <v>41</v>
      </c>
      <c r="F57" s="167">
        <v>22</v>
      </c>
      <c r="G57" s="167">
        <v>66</v>
      </c>
      <c r="H57" s="167">
        <v>-52</v>
      </c>
      <c r="I57" s="167">
        <v>16</v>
      </c>
      <c r="J57" s="167">
        <v>27</v>
      </c>
      <c r="K57" s="167">
        <v>81</v>
      </c>
      <c r="L57" s="167">
        <v>69</v>
      </c>
      <c r="M57" s="167">
        <v>57</v>
      </c>
      <c r="N57" s="167">
        <v>13</v>
      </c>
      <c r="O57" s="167">
        <v>26</v>
      </c>
      <c r="P57" s="167">
        <v>35</v>
      </c>
      <c r="Q57" s="167">
        <v>27</v>
      </c>
      <c r="R57" s="167">
        <v>14</v>
      </c>
      <c r="S57" s="167">
        <v>5</v>
      </c>
      <c r="T57" s="167">
        <v>-5</v>
      </c>
      <c r="U57" s="167">
        <v>12</v>
      </c>
      <c r="V57" s="167">
        <v>5</v>
      </c>
      <c r="W57" s="168">
        <v>4</v>
      </c>
    </row>
    <row r="58" spans="1:23" ht="15.75" customHeight="1" x14ac:dyDescent="0.2">
      <c r="A58" s="12" t="s">
        <v>145</v>
      </c>
      <c r="B58" s="185" t="s">
        <v>15</v>
      </c>
      <c r="C58" s="167">
        <v>160</v>
      </c>
      <c r="D58" s="174"/>
      <c r="E58" s="167">
        <v>50</v>
      </c>
      <c r="F58" s="167">
        <v>22</v>
      </c>
      <c r="G58" s="167">
        <v>39</v>
      </c>
      <c r="H58" s="167">
        <v>-60</v>
      </c>
      <c r="I58" s="167">
        <v>-67</v>
      </c>
      <c r="J58" s="167">
        <v>-46</v>
      </c>
      <c r="K58" s="167">
        <v>79</v>
      </c>
      <c r="L58" s="167">
        <v>104</v>
      </c>
      <c r="M58" s="167">
        <v>39</v>
      </c>
      <c r="N58" s="167">
        <v>14</v>
      </c>
      <c r="O58" s="167">
        <v>-15</v>
      </c>
      <c r="P58" s="167">
        <v>-11</v>
      </c>
      <c r="Q58" s="167">
        <v>-3</v>
      </c>
      <c r="R58" s="167">
        <v>-8</v>
      </c>
      <c r="S58" s="167">
        <v>9</v>
      </c>
      <c r="T58" s="167">
        <v>13</v>
      </c>
      <c r="U58" s="167">
        <v>1</v>
      </c>
      <c r="V58" s="167">
        <v>-4</v>
      </c>
      <c r="W58" s="168">
        <v>4</v>
      </c>
    </row>
    <row r="59" spans="1:23" ht="15.75" customHeight="1" x14ac:dyDescent="0.2">
      <c r="A59" s="12" t="s">
        <v>146</v>
      </c>
      <c r="B59" s="185" t="s">
        <v>16</v>
      </c>
      <c r="C59" s="167">
        <v>298</v>
      </c>
      <c r="D59" s="174"/>
      <c r="E59" s="167">
        <v>62</v>
      </c>
      <c r="F59" s="167">
        <v>15</v>
      </c>
      <c r="G59" s="167">
        <v>-30</v>
      </c>
      <c r="H59" s="167">
        <v>-1</v>
      </c>
      <c r="I59" s="167">
        <v>29</v>
      </c>
      <c r="J59" s="167">
        <v>52</v>
      </c>
      <c r="K59" s="167">
        <v>89</v>
      </c>
      <c r="L59" s="167">
        <v>37</v>
      </c>
      <c r="M59" s="167">
        <v>23</v>
      </c>
      <c r="N59" s="167">
        <v>-20</v>
      </c>
      <c r="O59" s="167">
        <v>9</v>
      </c>
      <c r="P59" s="167">
        <v>9</v>
      </c>
      <c r="Q59" s="167">
        <v>7</v>
      </c>
      <c r="R59" s="167">
        <v>5</v>
      </c>
      <c r="S59" s="167">
        <v>3</v>
      </c>
      <c r="T59" s="167">
        <v>1</v>
      </c>
      <c r="U59" s="167">
        <v>2</v>
      </c>
      <c r="V59" s="167">
        <v>5</v>
      </c>
      <c r="W59" s="168">
        <v>1</v>
      </c>
    </row>
    <row r="60" spans="1:23" ht="15.75" customHeight="1" x14ac:dyDescent="0.2">
      <c r="A60" s="12" t="s">
        <v>147</v>
      </c>
      <c r="B60" s="185" t="s">
        <v>17</v>
      </c>
      <c r="C60" s="167">
        <v>542</v>
      </c>
      <c r="D60" s="174"/>
      <c r="E60" s="167">
        <v>75</v>
      </c>
      <c r="F60" s="167">
        <v>50</v>
      </c>
      <c r="G60" s="167">
        <v>1</v>
      </c>
      <c r="H60" s="167">
        <v>211</v>
      </c>
      <c r="I60" s="167">
        <v>-140</v>
      </c>
      <c r="J60" s="167">
        <v>-75</v>
      </c>
      <c r="K60" s="167">
        <v>59</v>
      </c>
      <c r="L60" s="167">
        <v>71</v>
      </c>
      <c r="M60" s="167">
        <v>50</v>
      </c>
      <c r="N60" s="167">
        <v>30</v>
      </c>
      <c r="O60" s="167">
        <v>25</v>
      </c>
      <c r="P60" s="167">
        <v>44</v>
      </c>
      <c r="Q60" s="167">
        <v>53</v>
      </c>
      <c r="R60" s="167">
        <v>42</v>
      </c>
      <c r="S60" s="167">
        <v>24</v>
      </c>
      <c r="T60" s="167">
        <v>16</v>
      </c>
      <c r="U60" s="167">
        <v>9</v>
      </c>
      <c r="V60" s="167">
        <v>5</v>
      </c>
      <c r="W60" s="168">
        <v>-8</v>
      </c>
    </row>
    <row r="61" spans="1:23" ht="15.75" customHeight="1" x14ac:dyDescent="0.2">
      <c r="A61" s="12" t="s">
        <v>148</v>
      </c>
      <c r="B61" s="185" t="s">
        <v>18</v>
      </c>
      <c r="C61" s="167">
        <v>-630</v>
      </c>
      <c r="D61" s="174"/>
      <c r="E61" s="167">
        <v>-367</v>
      </c>
      <c r="F61" s="167">
        <v>-274</v>
      </c>
      <c r="G61" s="167">
        <v>-180</v>
      </c>
      <c r="H61" s="167">
        <v>1353</v>
      </c>
      <c r="I61" s="167">
        <v>687</v>
      </c>
      <c r="J61" s="167">
        <v>72</v>
      </c>
      <c r="K61" s="167">
        <v>-396</v>
      </c>
      <c r="L61" s="167">
        <v>-445</v>
      </c>
      <c r="M61" s="167">
        <v>-369</v>
      </c>
      <c r="N61" s="167">
        <v>-152</v>
      </c>
      <c r="O61" s="167">
        <v>-100</v>
      </c>
      <c r="P61" s="167">
        <v>-100</v>
      </c>
      <c r="Q61" s="167">
        <v>-86</v>
      </c>
      <c r="R61" s="167">
        <v>-89</v>
      </c>
      <c r="S61" s="167">
        <v>-59</v>
      </c>
      <c r="T61" s="167">
        <v>-64</v>
      </c>
      <c r="U61" s="167">
        <v>-29</v>
      </c>
      <c r="V61" s="167">
        <v>-19</v>
      </c>
      <c r="W61" s="168">
        <v>-13</v>
      </c>
    </row>
    <row r="62" spans="1:23" ht="15.75" customHeight="1" x14ac:dyDescent="0.2">
      <c r="A62" s="12" t="s">
        <v>149</v>
      </c>
      <c r="B62" s="185" t="s">
        <v>19</v>
      </c>
      <c r="C62" s="167">
        <v>351</v>
      </c>
      <c r="D62" s="174"/>
      <c r="E62" s="167">
        <v>39</v>
      </c>
      <c r="F62" s="167">
        <v>60</v>
      </c>
      <c r="G62" s="167">
        <v>-7</v>
      </c>
      <c r="H62" s="167">
        <v>-287</v>
      </c>
      <c r="I62" s="167">
        <v>-76</v>
      </c>
      <c r="J62" s="167">
        <v>-21</v>
      </c>
      <c r="K62" s="167">
        <v>79</v>
      </c>
      <c r="L62" s="167">
        <v>67</v>
      </c>
      <c r="M62" s="167">
        <v>75</v>
      </c>
      <c r="N62" s="167">
        <v>87</v>
      </c>
      <c r="O62" s="167">
        <v>117</v>
      </c>
      <c r="P62" s="167">
        <v>112</v>
      </c>
      <c r="Q62" s="167">
        <v>48</v>
      </c>
      <c r="R62" s="167">
        <v>13</v>
      </c>
      <c r="S62" s="167">
        <v>17</v>
      </c>
      <c r="T62" s="167">
        <v>7</v>
      </c>
      <c r="U62" s="167">
        <v>12</v>
      </c>
      <c r="V62" s="167">
        <v>2</v>
      </c>
      <c r="W62" s="168">
        <v>7</v>
      </c>
    </row>
    <row r="63" spans="1:23" ht="15.75" customHeight="1" x14ac:dyDescent="0.2">
      <c r="A63" s="12" t="s">
        <v>150</v>
      </c>
      <c r="B63" s="185" t="s">
        <v>20</v>
      </c>
      <c r="C63" s="167">
        <v>-98</v>
      </c>
      <c r="D63" s="174"/>
      <c r="E63" s="167">
        <v>30</v>
      </c>
      <c r="F63" s="167">
        <v>-20</v>
      </c>
      <c r="G63" s="167">
        <v>-20</v>
      </c>
      <c r="H63" s="167">
        <v>-2</v>
      </c>
      <c r="I63" s="167">
        <v>-48</v>
      </c>
      <c r="J63" s="167">
        <v>-54</v>
      </c>
      <c r="K63" s="167">
        <v>13</v>
      </c>
      <c r="L63" s="167">
        <v>-18</v>
      </c>
      <c r="M63" s="167">
        <v>9</v>
      </c>
      <c r="N63" s="167">
        <v>-7</v>
      </c>
      <c r="O63" s="167">
        <v>19</v>
      </c>
      <c r="P63" s="167">
        <v>8</v>
      </c>
      <c r="Q63" s="167">
        <v>0</v>
      </c>
      <c r="R63" s="167">
        <v>3</v>
      </c>
      <c r="S63" s="167">
        <v>-5</v>
      </c>
      <c r="T63" s="167">
        <v>5</v>
      </c>
      <c r="U63" s="167">
        <v>-4</v>
      </c>
      <c r="V63" s="167">
        <v>-5</v>
      </c>
      <c r="W63" s="168">
        <v>-2</v>
      </c>
    </row>
    <row r="64" spans="1:23" ht="15.75" customHeight="1" x14ac:dyDescent="0.2">
      <c r="A64" s="12" t="s">
        <v>151</v>
      </c>
      <c r="B64" s="185" t="s">
        <v>21</v>
      </c>
      <c r="C64" s="167">
        <v>-154</v>
      </c>
      <c r="D64" s="174"/>
      <c r="E64" s="167">
        <v>-33</v>
      </c>
      <c r="F64" s="167">
        <v>-39</v>
      </c>
      <c r="G64" s="167">
        <v>-18</v>
      </c>
      <c r="H64" s="167">
        <v>-7</v>
      </c>
      <c r="I64" s="167">
        <v>-38</v>
      </c>
      <c r="J64" s="167">
        <v>-24</v>
      </c>
      <c r="K64" s="167">
        <v>34</v>
      </c>
      <c r="L64" s="167">
        <v>9</v>
      </c>
      <c r="M64" s="167">
        <v>-4</v>
      </c>
      <c r="N64" s="167">
        <v>-4</v>
      </c>
      <c r="O64" s="167">
        <v>-3</v>
      </c>
      <c r="P64" s="167">
        <v>1</v>
      </c>
      <c r="Q64" s="167">
        <v>-4</v>
      </c>
      <c r="R64" s="167">
        <v>-16</v>
      </c>
      <c r="S64" s="167">
        <v>-7</v>
      </c>
      <c r="T64" s="167">
        <v>-6</v>
      </c>
      <c r="U64" s="167">
        <v>4</v>
      </c>
      <c r="V64" s="167">
        <v>2</v>
      </c>
      <c r="W64" s="168">
        <v>-1</v>
      </c>
    </row>
    <row r="65" spans="1:34" ht="15.75" customHeight="1" x14ac:dyDescent="0.2">
      <c r="A65" s="12" t="s">
        <v>152</v>
      </c>
      <c r="B65" s="185" t="s">
        <v>22</v>
      </c>
      <c r="C65" s="167">
        <v>47</v>
      </c>
      <c r="D65" s="174"/>
      <c r="E65" s="167">
        <v>-8</v>
      </c>
      <c r="F65" s="167">
        <v>11</v>
      </c>
      <c r="G65" s="167">
        <v>-6</v>
      </c>
      <c r="H65" s="167">
        <v>-45</v>
      </c>
      <c r="I65" s="167">
        <v>-28</v>
      </c>
      <c r="J65" s="167">
        <v>-8</v>
      </c>
      <c r="K65" s="167">
        <v>8</v>
      </c>
      <c r="L65" s="167">
        <v>0</v>
      </c>
      <c r="M65" s="167">
        <v>29</v>
      </c>
      <c r="N65" s="167">
        <v>2</v>
      </c>
      <c r="O65" s="167">
        <v>1</v>
      </c>
      <c r="P65" s="167">
        <v>24</v>
      </c>
      <c r="Q65" s="167">
        <v>20</v>
      </c>
      <c r="R65" s="167">
        <v>31</v>
      </c>
      <c r="S65" s="167">
        <v>16</v>
      </c>
      <c r="T65" s="167">
        <v>6</v>
      </c>
      <c r="U65" s="167">
        <v>2</v>
      </c>
      <c r="V65" s="167">
        <v>-1</v>
      </c>
      <c r="W65" s="168">
        <v>-7</v>
      </c>
    </row>
    <row r="66" spans="1:34" ht="15.75" customHeight="1" x14ac:dyDescent="0.2">
      <c r="A66" s="12" t="s">
        <v>153</v>
      </c>
      <c r="B66" s="186" t="s">
        <v>85</v>
      </c>
      <c r="C66" s="167">
        <v>-65</v>
      </c>
      <c r="D66" s="174"/>
      <c r="E66" s="167">
        <v>14</v>
      </c>
      <c r="F66" s="167">
        <v>6</v>
      </c>
      <c r="G66" s="167">
        <v>11</v>
      </c>
      <c r="H66" s="167">
        <v>-45</v>
      </c>
      <c r="I66" s="167">
        <v>-37</v>
      </c>
      <c r="J66" s="167">
        <v>-24</v>
      </c>
      <c r="K66" s="167">
        <v>-9</v>
      </c>
      <c r="L66" s="167">
        <v>21</v>
      </c>
      <c r="M66" s="167">
        <v>-13</v>
      </c>
      <c r="N66" s="167">
        <v>4</v>
      </c>
      <c r="O66" s="167">
        <v>1</v>
      </c>
      <c r="P66" s="167">
        <v>-2</v>
      </c>
      <c r="Q66" s="167">
        <v>7</v>
      </c>
      <c r="R66" s="167">
        <v>-3</v>
      </c>
      <c r="S66" s="167">
        <v>2</v>
      </c>
      <c r="T66" s="167">
        <v>1</v>
      </c>
      <c r="U66" s="167">
        <v>-2</v>
      </c>
      <c r="V66" s="167">
        <v>3</v>
      </c>
      <c r="W66" s="168">
        <v>0</v>
      </c>
    </row>
    <row r="67" spans="1:34" ht="15.75" customHeight="1" x14ac:dyDescent="0.2">
      <c r="A67" s="12" t="s">
        <v>154</v>
      </c>
      <c r="B67" s="185" t="s">
        <v>23</v>
      </c>
      <c r="C67" s="167">
        <v>-93</v>
      </c>
      <c r="D67" s="174"/>
      <c r="E67" s="167">
        <v>-10</v>
      </c>
      <c r="F67" s="167">
        <v>-8</v>
      </c>
      <c r="G67" s="167">
        <v>41</v>
      </c>
      <c r="H67" s="167">
        <v>-76</v>
      </c>
      <c r="I67" s="167">
        <v>-115</v>
      </c>
      <c r="J67" s="167">
        <v>-46</v>
      </c>
      <c r="K67" s="167">
        <v>-42</v>
      </c>
      <c r="L67" s="167">
        <v>5</v>
      </c>
      <c r="M67" s="167">
        <v>-9</v>
      </c>
      <c r="N67" s="167">
        <v>8</v>
      </c>
      <c r="O67" s="167">
        <v>24</v>
      </c>
      <c r="P67" s="167">
        <v>28</v>
      </c>
      <c r="Q67" s="167">
        <v>35</v>
      </c>
      <c r="R67" s="167">
        <v>28</v>
      </c>
      <c r="S67" s="167">
        <v>15</v>
      </c>
      <c r="T67" s="167">
        <v>11</v>
      </c>
      <c r="U67" s="167">
        <v>15</v>
      </c>
      <c r="V67" s="167">
        <v>6</v>
      </c>
      <c r="W67" s="168">
        <v>-3</v>
      </c>
    </row>
    <row r="68" spans="1:34" ht="15.75" customHeight="1" x14ac:dyDescent="0.2">
      <c r="A68" s="12" t="s">
        <v>155</v>
      </c>
      <c r="B68" s="185" t="s">
        <v>24</v>
      </c>
      <c r="C68" s="167">
        <v>3</v>
      </c>
      <c r="D68" s="174"/>
      <c r="E68" s="167">
        <v>51</v>
      </c>
      <c r="F68" s="167">
        <v>46</v>
      </c>
      <c r="G68" s="167">
        <v>47</v>
      </c>
      <c r="H68" s="167">
        <v>-53</v>
      </c>
      <c r="I68" s="167">
        <v>-29</v>
      </c>
      <c r="J68" s="167">
        <v>-48</v>
      </c>
      <c r="K68" s="167">
        <v>6</v>
      </c>
      <c r="L68" s="167">
        <v>14</v>
      </c>
      <c r="M68" s="167">
        <v>-15</v>
      </c>
      <c r="N68" s="167">
        <v>3</v>
      </c>
      <c r="O68" s="167">
        <v>12</v>
      </c>
      <c r="P68" s="167">
        <v>14</v>
      </c>
      <c r="Q68" s="167">
        <v>-13</v>
      </c>
      <c r="R68" s="167">
        <v>0</v>
      </c>
      <c r="S68" s="167">
        <v>-14</v>
      </c>
      <c r="T68" s="167">
        <v>-8</v>
      </c>
      <c r="U68" s="167">
        <v>-4</v>
      </c>
      <c r="V68" s="167">
        <v>-9</v>
      </c>
      <c r="W68" s="168">
        <v>3</v>
      </c>
    </row>
    <row r="69" spans="1:34" ht="15.75" customHeight="1" x14ac:dyDescent="0.2">
      <c r="A69" s="12" t="s">
        <v>156</v>
      </c>
      <c r="B69" s="185" t="s">
        <v>25</v>
      </c>
      <c r="C69" s="167">
        <v>28</v>
      </c>
      <c r="D69" s="174"/>
      <c r="E69" s="167">
        <v>4</v>
      </c>
      <c r="F69" s="167">
        <v>9</v>
      </c>
      <c r="G69" s="167">
        <v>10</v>
      </c>
      <c r="H69" s="167">
        <v>-34</v>
      </c>
      <c r="I69" s="167">
        <v>2</v>
      </c>
      <c r="J69" s="167">
        <v>-10</v>
      </c>
      <c r="K69" s="167">
        <v>2</v>
      </c>
      <c r="L69" s="167">
        <v>14</v>
      </c>
      <c r="M69" s="167">
        <v>11</v>
      </c>
      <c r="N69" s="167">
        <v>3</v>
      </c>
      <c r="O69" s="167">
        <v>11</v>
      </c>
      <c r="P69" s="167">
        <v>6</v>
      </c>
      <c r="Q69" s="167">
        <v>7</v>
      </c>
      <c r="R69" s="167">
        <v>-9</v>
      </c>
      <c r="S69" s="167">
        <v>0</v>
      </c>
      <c r="T69" s="167">
        <v>1</v>
      </c>
      <c r="U69" s="167">
        <v>1</v>
      </c>
      <c r="V69" s="167">
        <v>0</v>
      </c>
      <c r="W69" s="168">
        <v>0</v>
      </c>
      <c r="Y69" s="95"/>
      <c r="Z69" s="95"/>
      <c r="AA69" s="95"/>
      <c r="AB69" s="95"/>
      <c r="AC69" s="95"/>
      <c r="AD69" s="95"/>
      <c r="AE69" s="95"/>
      <c r="AF69" s="95"/>
      <c r="AG69" s="95"/>
    </row>
    <row r="70" spans="1:34" ht="15.75" customHeight="1" x14ac:dyDescent="0.2">
      <c r="A70" s="12" t="s">
        <v>157</v>
      </c>
      <c r="B70" s="185" t="s">
        <v>26</v>
      </c>
      <c r="C70" s="167">
        <v>447</v>
      </c>
      <c r="D70" s="174"/>
      <c r="E70" s="167">
        <v>14</v>
      </c>
      <c r="F70" s="167">
        <v>69</v>
      </c>
      <c r="G70" s="167">
        <v>66</v>
      </c>
      <c r="H70" s="167">
        <v>-206</v>
      </c>
      <c r="I70" s="167">
        <v>74</v>
      </c>
      <c r="J70" s="167">
        <v>-36</v>
      </c>
      <c r="K70" s="167">
        <v>77</v>
      </c>
      <c r="L70" s="167">
        <v>64</v>
      </c>
      <c r="M70" s="167">
        <v>54</v>
      </c>
      <c r="N70" s="167">
        <v>34</v>
      </c>
      <c r="O70" s="167">
        <v>43</v>
      </c>
      <c r="P70" s="167">
        <v>77</v>
      </c>
      <c r="Q70" s="167">
        <v>52</v>
      </c>
      <c r="R70" s="167">
        <v>38</v>
      </c>
      <c r="S70" s="167">
        <v>10</v>
      </c>
      <c r="T70" s="167">
        <v>-1</v>
      </c>
      <c r="U70" s="167">
        <v>8</v>
      </c>
      <c r="V70" s="167">
        <v>5</v>
      </c>
      <c r="W70" s="168">
        <v>5</v>
      </c>
      <c r="Y70" s="95"/>
      <c r="Z70" s="95"/>
      <c r="AA70" s="95"/>
      <c r="AB70" s="95"/>
      <c r="AC70" s="95"/>
      <c r="AD70" s="95"/>
      <c r="AE70" s="95"/>
      <c r="AF70" s="95"/>
      <c r="AG70" s="95"/>
    </row>
    <row r="71" spans="1:34" ht="15.75" customHeight="1" x14ac:dyDescent="0.2">
      <c r="A71" s="12" t="s">
        <v>158</v>
      </c>
      <c r="B71" s="185" t="s">
        <v>27</v>
      </c>
      <c r="C71" s="167">
        <v>-265</v>
      </c>
      <c r="D71" s="174"/>
      <c r="E71" s="167">
        <v>-18</v>
      </c>
      <c r="F71" s="167">
        <v>-3</v>
      </c>
      <c r="G71" s="167">
        <v>-29</v>
      </c>
      <c r="H71" s="167">
        <v>-34</v>
      </c>
      <c r="I71" s="167">
        <v>-18</v>
      </c>
      <c r="J71" s="167">
        <v>-87</v>
      </c>
      <c r="K71" s="167">
        <v>-5</v>
      </c>
      <c r="L71" s="167">
        <v>-30</v>
      </c>
      <c r="M71" s="167">
        <v>14</v>
      </c>
      <c r="N71" s="167">
        <v>-22</v>
      </c>
      <c r="O71" s="167">
        <v>-26</v>
      </c>
      <c r="P71" s="167">
        <v>-9</v>
      </c>
      <c r="Q71" s="167">
        <v>-10</v>
      </c>
      <c r="R71" s="167">
        <v>-10</v>
      </c>
      <c r="S71" s="167">
        <v>-5</v>
      </c>
      <c r="T71" s="167">
        <v>10</v>
      </c>
      <c r="U71" s="167">
        <v>7</v>
      </c>
      <c r="V71" s="167">
        <v>8</v>
      </c>
      <c r="W71" s="168">
        <v>2</v>
      </c>
      <c r="Y71" s="95"/>
      <c r="Z71" s="95"/>
      <c r="AA71" s="95"/>
      <c r="AB71" s="95"/>
      <c r="AC71" s="95"/>
      <c r="AD71" s="95"/>
      <c r="AE71" s="95"/>
      <c r="AF71" s="95"/>
      <c r="AG71" s="95"/>
    </row>
    <row r="72" spans="1:34" ht="15.75" customHeight="1" x14ac:dyDescent="0.2">
      <c r="A72" s="12" t="s">
        <v>159</v>
      </c>
      <c r="B72" s="185" t="s">
        <v>8</v>
      </c>
      <c r="C72" s="167">
        <v>484</v>
      </c>
      <c r="D72" s="174"/>
      <c r="E72" s="167">
        <v>88</v>
      </c>
      <c r="F72" s="167">
        <v>32</v>
      </c>
      <c r="G72" s="167">
        <v>1</v>
      </c>
      <c r="H72" s="167">
        <v>-91</v>
      </c>
      <c r="I72" s="167">
        <v>26</v>
      </c>
      <c r="J72" s="167">
        <v>16</v>
      </c>
      <c r="K72" s="167">
        <v>88</v>
      </c>
      <c r="L72" s="167">
        <v>90</v>
      </c>
      <c r="M72" s="167">
        <v>13</v>
      </c>
      <c r="N72" s="167">
        <v>10</v>
      </c>
      <c r="O72" s="167">
        <v>40</v>
      </c>
      <c r="P72" s="167">
        <v>48</v>
      </c>
      <c r="Q72" s="167">
        <v>63</v>
      </c>
      <c r="R72" s="167">
        <v>48</v>
      </c>
      <c r="S72" s="167">
        <v>12</v>
      </c>
      <c r="T72" s="167">
        <v>11</v>
      </c>
      <c r="U72" s="167">
        <v>1</v>
      </c>
      <c r="V72" s="167">
        <v>-9</v>
      </c>
      <c r="W72" s="168">
        <v>-3</v>
      </c>
      <c r="Y72" s="95"/>
      <c r="Z72" s="95"/>
      <c r="AA72" s="95"/>
      <c r="AB72" s="95"/>
      <c r="AC72" s="95"/>
      <c r="AD72" s="95"/>
      <c r="AE72" s="95"/>
      <c r="AF72" s="95"/>
      <c r="AG72" s="95"/>
    </row>
    <row r="73" spans="1:34" ht="15.75" customHeight="1" x14ac:dyDescent="0.2">
      <c r="A73" s="12" t="s">
        <v>160</v>
      </c>
      <c r="B73" s="185" t="s">
        <v>28</v>
      </c>
      <c r="C73" s="167">
        <v>-33</v>
      </c>
      <c r="D73" s="174"/>
      <c r="E73" s="167">
        <v>-10</v>
      </c>
      <c r="F73" s="167">
        <v>-4</v>
      </c>
      <c r="G73" s="167">
        <v>8</v>
      </c>
      <c r="H73" s="167">
        <v>-40</v>
      </c>
      <c r="I73" s="167">
        <v>1</v>
      </c>
      <c r="J73" s="167">
        <v>9</v>
      </c>
      <c r="K73" s="167">
        <v>-2</v>
      </c>
      <c r="L73" s="167">
        <v>-2</v>
      </c>
      <c r="M73" s="167">
        <v>1</v>
      </c>
      <c r="N73" s="167">
        <v>1</v>
      </c>
      <c r="O73" s="167">
        <v>0</v>
      </c>
      <c r="P73" s="167">
        <v>-3</v>
      </c>
      <c r="Q73" s="167">
        <v>0</v>
      </c>
      <c r="R73" s="167">
        <v>1</v>
      </c>
      <c r="S73" s="167">
        <v>3</v>
      </c>
      <c r="T73" s="167">
        <v>2</v>
      </c>
      <c r="U73" s="167">
        <v>2</v>
      </c>
      <c r="V73" s="167">
        <v>0</v>
      </c>
      <c r="W73" s="168">
        <v>0</v>
      </c>
      <c r="Z73" s="95"/>
      <c r="AA73" s="95"/>
      <c r="AB73" s="95"/>
      <c r="AC73" s="95"/>
      <c r="AD73" s="95"/>
      <c r="AH73" s="95"/>
    </row>
    <row r="74" spans="1:34" ht="15.75" customHeight="1" x14ac:dyDescent="0.2">
      <c r="A74" s="12" t="s">
        <v>161</v>
      </c>
      <c r="B74" s="185" t="s">
        <v>29</v>
      </c>
      <c r="C74" s="167">
        <v>-48</v>
      </c>
      <c r="D74" s="174"/>
      <c r="E74" s="167">
        <v>6</v>
      </c>
      <c r="F74" s="167">
        <v>24</v>
      </c>
      <c r="G74" s="167">
        <v>-31</v>
      </c>
      <c r="H74" s="167">
        <v>-65</v>
      </c>
      <c r="I74" s="167">
        <v>-47</v>
      </c>
      <c r="J74" s="167">
        <v>-57</v>
      </c>
      <c r="K74" s="167">
        <v>18</v>
      </c>
      <c r="L74" s="167">
        <v>11</v>
      </c>
      <c r="M74" s="167">
        <v>1</v>
      </c>
      <c r="N74" s="167">
        <v>-8</v>
      </c>
      <c r="O74" s="167">
        <v>5</v>
      </c>
      <c r="P74" s="167">
        <v>30</v>
      </c>
      <c r="Q74" s="167">
        <v>25</v>
      </c>
      <c r="R74" s="167">
        <v>10</v>
      </c>
      <c r="S74" s="167">
        <v>16</v>
      </c>
      <c r="T74" s="167">
        <v>5</v>
      </c>
      <c r="U74" s="167">
        <v>0</v>
      </c>
      <c r="V74" s="167">
        <v>5</v>
      </c>
      <c r="W74" s="168">
        <v>4</v>
      </c>
      <c r="AH74" s="95"/>
    </row>
    <row r="75" spans="1:34" ht="15.75" customHeight="1" x14ac:dyDescent="0.2">
      <c r="A75" s="12" t="s">
        <v>162</v>
      </c>
      <c r="B75" s="185" t="s">
        <v>30</v>
      </c>
      <c r="C75" s="167">
        <v>134</v>
      </c>
      <c r="D75" s="174"/>
      <c r="E75" s="167">
        <v>90</v>
      </c>
      <c r="F75" s="167">
        <v>16</v>
      </c>
      <c r="G75" s="167">
        <v>24</v>
      </c>
      <c r="H75" s="167">
        <v>-92</v>
      </c>
      <c r="I75" s="167">
        <v>-117</v>
      </c>
      <c r="J75" s="167">
        <v>29</v>
      </c>
      <c r="K75" s="167">
        <v>92</v>
      </c>
      <c r="L75" s="167">
        <v>50</v>
      </c>
      <c r="M75" s="167">
        <v>55</v>
      </c>
      <c r="N75" s="167">
        <v>-17</v>
      </c>
      <c r="O75" s="167">
        <v>7</v>
      </c>
      <c r="P75" s="167">
        <v>-6</v>
      </c>
      <c r="Q75" s="167">
        <v>-6</v>
      </c>
      <c r="R75" s="167">
        <v>-16</v>
      </c>
      <c r="S75" s="167">
        <v>12</v>
      </c>
      <c r="T75" s="167">
        <v>-4</v>
      </c>
      <c r="U75" s="167">
        <v>5</v>
      </c>
      <c r="V75" s="167">
        <v>7</v>
      </c>
      <c r="W75" s="168">
        <v>5</v>
      </c>
      <c r="AH75" s="95"/>
    </row>
    <row r="76" spans="1:34" ht="15.75" customHeight="1" x14ac:dyDescent="0.2">
      <c r="A76" s="12" t="s">
        <v>163</v>
      </c>
      <c r="B76" s="185" t="s">
        <v>31</v>
      </c>
      <c r="C76" s="167">
        <v>241</v>
      </c>
      <c r="D76" s="174"/>
      <c r="E76" s="167">
        <v>47</v>
      </c>
      <c r="F76" s="167">
        <v>37</v>
      </c>
      <c r="G76" s="167">
        <v>73</v>
      </c>
      <c r="H76" s="167">
        <v>217</v>
      </c>
      <c r="I76" s="167">
        <v>-163</v>
      </c>
      <c r="J76" s="167">
        <v>-124</v>
      </c>
      <c r="K76" s="167">
        <v>2</v>
      </c>
      <c r="L76" s="167">
        <v>42</v>
      </c>
      <c r="M76" s="167">
        <v>57</v>
      </c>
      <c r="N76" s="167">
        <v>21</v>
      </c>
      <c r="O76" s="167">
        <v>8</v>
      </c>
      <c r="P76" s="167">
        <v>-11</v>
      </c>
      <c r="Q76" s="167">
        <v>10</v>
      </c>
      <c r="R76" s="167">
        <v>-1</v>
      </c>
      <c r="S76" s="167">
        <v>10</v>
      </c>
      <c r="T76" s="167">
        <v>7</v>
      </c>
      <c r="U76" s="167">
        <v>5</v>
      </c>
      <c r="V76" s="167">
        <v>5</v>
      </c>
      <c r="W76" s="168">
        <v>-1</v>
      </c>
      <c r="AH76" s="95"/>
    </row>
    <row r="77" spans="1:34" ht="15.75" customHeight="1" x14ac:dyDescent="0.2">
      <c r="A77" s="12" t="s">
        <v>164</v>
      </c>
      <c r="B77" s="185" t="s">
        <v>10</v>
      </c>
      <c r="C77" s="167">
        <v>-43</v>
      </c>
      <c r="D77" s="174"/>
      <c r="E77" s="167">
        <v>-15</v>
      </c>
      <c r="F77" s="167">
        <v>-6</v>
      </c>
      <c r="G77" s="167">
        <v>-16</v>
      </c>
      <c r="H77" s="167">
        <v>3</v>
      </c>
      <c r="I77" s="167">
        <v>-4</v>
      </c>
      <c r="J77" s="167">
        <v>-10</v>
      </c>
      <c r="K77" s="167">
        <v>6</v>
      </c>
      <c r="L77" s="167">
        <v>-1</v>
      </c>
      <c r="M77" s="167">
        <v>13</v>
      </c>
      <c r="N77" s="167">
        <v>3</v>
      </c>
      <c r="O77" s="167">
        <v>0</v>
      </c>
      <c r="P77" s="167">
        <v>7</v>
      </c>
      <c r="Q77" s="167">
        <v>-17</v>
      </c>
      <c r="R77" s="167">
        <v>-1</v>
      </c>
      <c r="S77" s="167">
        <v>8</v>
      </c>
      <c r="T77" s="167">
        <v>-7</v>
      </c>
      <c r="U77" s="167">
        <v>-4</v>
      </c>
      <c r="V77" s="167">
        <v>-1</v>
      </c>
      <c r="W77" s="168">
        <v>-1</v>
      </c>
    </row>
    <row r="78" spans="1:34" ht="15.75" customHeight="1" x14ac:dyDescent="0.2">
      <c r="A78" s="170" t="s">
        <v>165</v>
      </c>
      <c r="B78" s="187" t="s">
        <v>32</v>
      </c>
      <c r="C78" s="172">
        <v>428</v>
      </c>
      <c r="D78" s="179"/>
      <c r="E78" s="172">
        <v>61</v>
      </c>
      <c r="F78" s="172">
        <v>8</v>
      </c>
      <c r="G78" s="172">
        <v>19</v>
      </c>
      <c r="H78" s="172">
        <v>-13</v>
      </c>
      <c r="I78" s="172">
        <v>39</v>
      </c>
      <c r="J78" s="172">
        <v>83</v>
      </c>
      <c r="K78" s="172">
        <v>62</v>
      </c>
      <c r="L78" s="172">
        <v>60</v>
      </c>
      <c r="M78" s="172">
        <v>9</v>
      </c>
      <c r="N78" s="172">
        <v>3</v>
      </c>
      <c r="O78" s="172">
        <v>19</v>
      </c>
      <c r="P78" s="172">
        <v>24</v>
      </c>
      <c r="Q78" s="172">
        <v>7</v>
      </c>
      <c r="R78" s="172">
        <v>14</v>
      </c>
      <c r="S78" s="172">
        <v>17</v>
      </c>
      <c r="T78" s="172">
        <v>7</v>
      </c>
      <c r="U78" s="172">
        <v>5</v>
      </c>
      <c r="V78" s="172">
        <v>1</v>
      </c>
      <c r="W78" s="173">
        <v>3</v>
      </c>
    </row>
    <row r="79" spans="1:34" ht="15.75" customHeight="1" x14ac:dyDescent="0.2">
      <c r="B79" s="174"/>
      <c r="C79" s="174"/>
      <c r="D79" s="174"/>
      <c r="E79" s="174"/>
      <c r="F79" s="174"/>
      <c r="G79" s="174"/>
      <c r="H79" s="174"/>
      <c r="I79" s="174"/>
      <c r="J79" s="174"/>
      <c r="K79" s="174"/>
      <c r="L79" s="174"/>
      <c r="M79" s="174"/>
      <c r="N79" s="174"/>
      <c r="O79" s="174"/>
      <c r="P79" s="174"/>
      <c r="Q79" s="174"/>
      <c r="R79" s="174"/>
      <c r="S79" s="174"/>
      <c r="T79" s="174"/>
      <c r="U79" s="174"/>
      <c r="V79" s="174"/>
      <c r="W79" s="174"/>
    </row>
    <row r="80" spans="1:34" s="95" customFormat="1" ht="16.5" customHeight="1" x14ac:dyDescent="0.2">
      <c r="B80" s="175"/>
      <c r="C80" s="242" t="s">
        <v>275</v>
      </c>
      <c r="D80" s="242"/>
      <c r="E80" s="242"/>
      <c r="F80" s="242"/>
      <c r="G80" s="242"/>
      <c r="H80" s="242"/>
      <c r="I80" s="242"/>
      <c r="J80" s="242"/>
      <c r="W80" s="128"/>
      <c r="Y80" s="25"/>
      <c r="Z80" s="25"/>
      <c r="AA80" s="25"/>
      <c r="AB80" s="25"/>
      <c r="AC80" s="25"/>
      <c r="AD80" s="25"/>
      <c r="AE80" s="25"/>
      <c r="AF80" s="25"/>
      <c r="AG80" s="25"/>
      <c r="AH80" s="25"/>
    </row>
    <row r="81" spans="1:34" s="95" customFormat="1" ht="18" customHeight="1" x14ac:dyDescent="0.2">
      <c r="A81" s="234" t="s">
        <v>33</v>
      </c>
      <c r="B81" s="235"/>
      <c r="C81" s="231" t="s">
        <v>34</v>
      </c>
      <c r="D81" s="180"/>
      <c r="E81" s="229" t="s">
        <v>1</v>
      </c>
      <c r="F81" s="229"/>
      <c r="G81" s="229"/>
      <c r="H81" s="229"/>
      <c r="I81" s="229"/>
      <c r="J81" s="229"/>
      <c r="K81" s="229"/>
      <c r="L81" s="229"/>
      <c r="M81" s="229"/>
      <c r="N81" s="229"/>
      <c r="O81" s="229"/>
      <c r="P81" s="229"/>
      <c r="Q81" s="229"/>
      <c r="R81" s="229"/>
      <c r="S81" s="229"/>
      <c r="T81" s="229"/>
      <c r="U81" s="229"/>
      <c r="V81" s="229"/>
      <c r="W81" s="230"/>
      <c r="Y81" s="25"/>
      <c r="Z81" s="25"/>
      <c r="AA81" s="25"/>
      <c r="AB81" s="25"/>
      <c r="AC81" s="25"/>
      <c r="AD81" s="25"/>
      <c r="AE81" s="25"/>
      <c r="AF81" s="25"/>
      <c r="AG81" s="25"/>
      <c r="AH81" s="25"/>
    </row>
    <row r="82" spans="1:34" s="95" customFormat="1" ht="18" customHeight="1" x14ac:dyDescent="0.2">
      <c r="A82" s="236"/>
      <c r="B82" s="235"/>
      <c r="C82" s="232"/>
      <c r="E82" s="229" t="s">
        <v>63</v>
      </c>
      <c r="F82" s="229"/>
      <c r="G82" s="229"/>
      <c r="H82" s="229"/>
      <c r="I82" s="229"/>
      <c r="J82" s="229"/>
      <c r="K82" s="229"/>
      <c r="L82" s="229"/>
      <c r="M82" s="229"/>
      <c r="N82" s="229"/>
      <c r="O82" s="229"/>
      <c r="P82" s="229"/>
      <c r="Q82" s="229"/>
      <c r="R82" s="229"/>
      <c r="S82" s="229"/>
      <c r="T82" s="229"/>
      <c r="U82" s="229"/>
      <c r="V82" s="229"/>
      <c r="W82" s="230"/>
      <c r="Y82" s="25"/>
      <c r="Z82" s="25"/>
      <c r="AA82" s="25"/>
      <c r="AB82" s="25"/>
      <c r="AC82" s="25"/>
      <c r="AD82" s="25"/>
      <c r="AE82" s="25"/>
      <c r="AF82" s="25"/>
      <c r="AG82" s="25"/>
      <c r="AH82" s="25"/>
    </row>
    <row r="83" spans="1:34" s="95" customFormat="1" ht="18" customHeight="1" x14ac:dyDescent="0.2">
      <c r="A83" s="237"/>
      <c r="B83" s="238"/>
      <c r="C83" s="233"/>
      <c r="D83" s="130"/>
      <c r="E83" s="131" t="s">
        <v>43</v>
      </c>
      <c r="F83" s="131" t="s">
        <v>44</v>
      </c>
      <c r="G83" s="131" t="s">
        <v>45</v>
      </c>
      <c r="H83" s="131" t="s">
        <v>46</v>
      </c>
      <c r="I83" s="131" t="s">
        <v>47</v>
      </c>
      <c r="J83" s="131" t="s">
        <v>48</v>
      </c>
      <c r="K83" s="131" t="s">
        <v>49</v>
      </c>
      <c r="L83" s="132" t="s">
        <v>50</v>
      </c>
      <c r="M83" s="131" t="s">
        <v>51</v>
      </c>
      <c r="N83" s="131" t="s">
        <v>52</v>
      </c>
      <c r="O83" s="131" t="s">
        <v>53</v>
      </c>
      <c r="P83" s="131" t="s">
        <v>54</v>
      </c>
      <c r="Q83" s="131" t="s">
        <v>55</v>
      </c>
      <c r="R83" s="131" t="s">
        <v>56</v>
      </c>
      <c r="S83" s="131" t="s">
        <v>57</v>
      </c>
      <c r="T83" s="131" t="s">
        <v>58</v>
      </c>
      <c r="U83" s="131" t="s">
        <v>59</v>
      </c>
      <c r="V83" s="131" t="s">
        <v>60</v>
      </c>
      <c r="W83" s="151" t="s">
        <v>42</v>
      </c>
      <c r="Y83" s="25"/>
      <c r="Z83" s="25"/>
      <c r="AA83" s="25"/>
      <c r="AB83" s="25"/>
      <c r="AC83" s="25"/>
      <c r="AD83" s="25"/>
      <c r="AE83" s="25"/>
      <c r="AF83" s="25"/>
      <c r="AG83" s="25"/>
      <c r="AH83" s="25"/>
    </row>
    <row r="84" spans="1:34" ht="15.75" customHeight="1" x14ac:dyDescent="0.2">
      <c r="A84" s="134" t="s">
        <v>133</v>
      </c>
      <c r="B84" s="184" t="s">
        <v>3</v>
      </c>
      <c r="C84" s="162">
        <v>3753</v>
      </c>
      <c r="D84" s="162"/>
      <c r="E84" s="162">
        <v>506</v>
      </c>
      <c r="F84" s="162">
        <v>151</v>
      </c>
      <c r="G84" s="162">
        <v>133</v>
      </c>
      <c r="H84" s="162">
        <v>1259</v>
      </c>
      <c r="I84" s="162">
        <v>183</v>
      </c>
      <c r="J84" s="162">
        <v>-496</v>
      </c>
      <c r="K84" s="162">
        <v>279</v>
      </c>
      <c r="L84" s="162">
        <v>192</v>
      </c>
      <c r="M84" s="162">
        <v>43</v>
      </c>
      <c r="N84" s="162">
        <v>191</v>
      </c>
      <c r="O84" s="162">
        <v>325</v>
      </c>
      <c r="P84" s="162">
        <v>368</v>
      </c>
      <c r="Q84" s="162">
        <v>255</v>
      </c>
      <c r="R84" s="162">
        <v>118</v>
      </c>
      <c r="S84" s="162">
        <v>65</v>
      </c>
      <c r="T84" s="162">
        <v>72</v>
      </c>
      <c r="U84" s="162">
        <v>49</v>
      </c>
      <c r="V84" s="162">
        <v>43</v>
      </c>
      <c r="W84" s="178">
        <v>17</v>
      </c>
    </row>
    <row r="85" spans="1:34" ht="15.75" customHeight="1" x14ac:dyDescent="0.2">
      <c r="A85" s="12"/>
      <c r="B85" s="184" t="s">
        <v>35</v>
      </c>
      <c r="C85" s="161"/>
      <c r="D85" s="162"/>
      <c r="E85" s="162"/>
      <c r="F85" s="162"/>
      <c r="G85" s="162"/>
      <c r="H85" s="162"/>
      <c r="I85" s="162"/>
      <c r="J85" s="162"/>
      <c r="K85" s="162"/>
      <c r="L85" s="162"/>
      <c r="M85" s="162"/>
      <c r="N85" s="162"/>
      <c r="O85" s="162"/>
      <c r="P85" s="162"/>
      <c r="Q85" s="162"/>
      <c r="R85" s="162"/>
      <c r="S85" s="162"/>
      <c r="T85" s="162"/>
      <c r="U85" s="162"/>
      <c r="V85" s="162"/>
      <c r="W85" s="178"/>
    </row>
    <row r="86" spans="1:34" ht="15.75" customHeight="1" x14ac:dyDescent="0.2">
      <c r="A86" s="12" t="s">
        <v>134</v>
      </c>
      <c r="B86" s="185" t="s">
        <v>4</v>
      </c>
      <c r="C86" s="165">
        <v>-668</v>
      </c>
      <c r="D86" s="167"/>
      <c r="E86" s="167">
        <v>-69</v>
      </c>
      <c r="F86" s="167">
        <v>-53</v>
      </c>
      <c r="G86" s="167">
        <v>-3</v>
      </c>
      <c r="H86" s="167">
        <v>732</v>
      </c>
      <c r="I86" s="167">
        <v>-335</v>
      </c>
      <c r="J86" s="167">
        <v>-281</v>
      </c>
      <c r="K86" s="167">
        <v>-276</v>
      </c>
      <c r="L86" s="167">
        <v>-118</v>
      </c>
      <c r="M86" s="167">
        <v>-34</v>
      </c>
      <c r="N86" s="167">
        <v>-33</v>
      </c>
      <c r="O86" s="167">
        <v>-30</v>
      </c>
      <c r="P86" s="167">
        <v>-66</v>
      </c>
      <c r="Q86" s="167">
        <v>-36</v>
      </c>
      <c r="R86" s="167">
        <v>-16</v>
      </c>
      <c r="S86" s="167">
        <v>-6</v>
      </c>
      <c r="T86" s="167">
        <v>-5</v>
      </c>
      <c r="U86" s="167">
        <v>-14</v>
      </c>
      <c r="V86" s="167">
        <v>-16</v>
      </c>
      <c r="W86" s="168">
        <v>-9</v>
      </c>
    </row>
    <row r="87" spans="1:34" ht="15.75" customHeight="1" x14ac:dyDescent="0.2">
      <c r="A87" s="12" t="s">
        <v>135</v>
      </c>
      <c r="B87" s="185" t="s">
        <v>5</v>
      </c>
      <c r="C87" s="167">
        <v>963</v>
      </c>
      <c r="D87" s="167"/>
      <c r="E87" s="167">
        <v>148</v>
      </c>
      <c r="F87" s="167">
        <v>140</v>
      </c>
      <c r="G87" s="167">
        <v>65</v>
      </c>
      <c r="H87" s="167">
        <v>-447</v>
      </c>
      <c r="I87" s="167">
        <v>84</v>
      </c>
      <c r="J87" s="167">
        <v>165</v>
      </c>
      <c r="K87" s="167">
        <v>300</v>
      </c>
      <c r="L87" s="167">
        <v>177</v>
      </c>
      <c r="M87" s="167">
        <v>37</v>
      </c>
      <c r="N87" s="167">
        <v>48</v>
      </c>
      <c r="O87" s="167">
        <v>38</v>
      </c>
      <c r="P87" s="167">
        <v>72</v>
      </c>
      <c r="Q87" s="167">
        <v>14</v>
      </c>
      <c r="R87" s="167">
        <v>15</v>
      </c>
      <c r="S87" s="167">
        <v>5</v>
      </c>
      <c r="T87" s="167">
        <v>27</v>
      </c>
      <c r="U87" s="167">
        <v>39</v>
      </c>
      <c r="V87" s="167">
        <v>26</v>
      </c>
      <c r="W87" s="168">
        <v>10</v>
      </c>
    </row>
    <row r="88" spans="1:34" ht="15.75" customHeight="1" x14ac:dyDescent="0.2">
      <c r="A88" s="12" t="s">
        <v>136</v>
      </c>
      <c r="B88" s="185" t="s">
        <v>6</v>
      </c>
      <c r="C88" s="167">
        <v>224</v>
      </c>
      <c r="D88" s="167"/>
      <c r="E88" s="167">
        <v>67</v>
      </c>
      <c r="F88" s="167">
        <v>23</v>
      </c>
      <c r="G88" s="167">
        <v>36</v>
      </c>
      <c r="H88" s="167">
        <v>-116</v>
      </c>
      <c r="I88" s="167">
        <v>-23</v>
      </c>
      <c r="J88" s="167">
        <v>15</v>
      </c>
      <c r="K88" s="167">
        <v>65</v>
      </c>
      <c r="L88" s="167">
        <v>44</v>
      </c>
      <c r="M88" s="167">
        <v>15</v>
      </c>
      <c r="N88" s="167">
        <v>14</v>
      </c>
      <c r="O88" s="167">
        <v>13</v>
      </c>
      <c r="P88" s="167">
        <v>2</v>
      </c>
      <c r="Q88" s="167">
        <v>29</v>
      </c>
      <c r="R88" s="167">
        <v>3</v>
      </c>
      <c r="S88" s="167">
        <v>15</v>
      </c>
      <c r="T88" s="167">
        <v>3</v>
      </c>
      <c r="U88" s="167">
        <v>4</v>
      </c>
      <c r="V88" s="167">
        <v>8</v>
      </c>
      <c r="W88" s="168">
        <v>7</v>
      </c>
    </row>
    <row r="89" spans="1:34" ht="15.75" customHeight="1" x14ac:dyDescent="0.2">
      <c r="A89" s="12" t="s">
        <v>137</v>
      </c>
      <c r="B89" s="185" t="s">
        <v>7</v>
      </c>
      <c r="C89" s="167">
        <v>94</v>
      </c>
      <c r="D89" s="167"/>
      <c r="E89" s="167">
        <v>73</v>
      </c>
      <c r="F89" s="167">
        <v>43</v>
      </c>
      <c r="G89" s="167">
        <v>-23</v>
      </c>
      <c r="H89" s="167">
        <v>-247</v>
      </c>
      <c r="I89" s="167">
        <v>-20</v>
      </c>
      <c r="J89" s="167">
        <v>-14</v>
      </c>
      <c r="K89" s="167">
        <v>41</v>
      </c>
      <c r="L89" s="167">
        <v>44</v>
      </c>
      <c r="M89" s="167">
        <v>25</v>
      </c>
      <c r="N89" s="167">
        <v>-21</v>
      </c>
      <c r="O89" s="167">
        <v>53</v>
      </c>
      <c r="P89" s="167">
        <v>51</v>
      </c>
      <c r="Q89" s="167">
        <v>28</v>
      </c>
      <c r="R89" s="167">
        <v>2</v>
      </c>
      <c r="S89" s="167">
        <v>12</v>
      </c>
      <c r="T89" s="167">
        <v>23</v>
      </c>
      <c r="U89" s="167">
        <v>6</v>
      </c>
      <c r="V89" s="167">
        <v>13</v>
      </c>
      <c r="W89" s="168">
        <v>5</v>
      </c>
    </row>
    <row r="90" spans="1:34" ht="15.75" customHeight="1" x14ac:dyDescent="0.2">
      <c r="A90" s="12" t="s">
        <v>138</v>
      </c>
      <c r="B90" s="186" t="s">
        <v>84</v>
      </c>
      <c r="C90" s="167">
        <v>456</v>
      </c>
      <c r="D90" s="167"/>
      <c r="E90" s="167">
        <v>-161</v>
      </c>
      <c r="F90" s="167">
        <v>-71</v>
      </c>
      <c r="G90" s="167">
        <v>-46</v>
      </c>
      <c r="H90" s="167">
        <v>1288</v>
      </c>
      <c r="I90" s="167">
        <v>881</v>
      </c>
      <c r="J90" s="167">
        <v>-211</v>
      </c>
      <c r="K90" s="167">
        <v>-228</v>
      </c>
      <c r="L90" s="167">
        <v>-296</v>
      </c>
      <c r="M90" s="167">
        <v>-146</v>
      </c>
      <c r="N90" s="167">
        <v>-64</v>
      </c>
      <c r="O90" s="167">
        <v>-118</v>
      </c>
      <c r="P90" s="167">
        <v>-98</v>
      </c>
      <c r="Q90" s="167">
        <v>-84</v>
      </c>
      <c r="R90" s="167">
        <v>-49</v>
      </c>
      <c r="S90" s="167">
        <v>-30</v>
      </c>
      <c r="T90" s="167">
        <v>-24</v>
      </c>
      <c r="U90" s="167">
        <v>-42</v>
      </c>
      <c r="V90" s="167">
        <v>-27</v>
      </c>
      <c r="W90" s="168">
        <v>-18</v>
      </c>
    </row>
    <row r="91" spans="1:34" ht="15.75" customHeight="1" x14ac:dyDescent="0.2">
      <c r="A91" s="12" t="s">
        <v>139</v>
      </c>
      <c r="B91" s="185" t="s">
        <v>9</v>
      </c>
      <c r="C91" s="167">
        <v>52</v>
      </c>
      <c r="D91" s="167"/>
      <c r="E91" s="167">
        <v>-7</v>
      </c>
      <c r="F91" s="167">
        <v>30</v>
      </c>
      <c r="G91" s="167">
        <v>8</v>
      </c>
      <c r="H91" s="167">
        <v>-30</v>
      </c>
      <c r="I91" s="167">
        <v>31</v>
      </c>
      <c r="J91" s="167">
        <v>29</v>
      </c>
      <c r="K91" s="167">
        <v>-22</v>
      </c>
      <c r="L91" s="167">
        <v>10</v>
      </c>
      <c r="M91" s="167">
        <v>8</v>
      </c>
      <c r="N91" s="167">
        <v>-10</v>
      </c>
      <c r="O91" s="167">
        <v>12</v>
      </c>
      <c r="P91" s="167">
        <v>9</v>
      </c>
      <c r="Q91" s="167">
        <v>1</v>
      </c>
      <c r="R91" s="167">
        <v>14</v>
      </c>
      <c r="S91" s="167">
        <v>2</v>
      </c>
      <c r="T91" s="167">
        <v>-6</v>
      </c>
      <c r="U91" s="167">
        <v>-7</v>
      </c>
      <c r="V91" s="167">
        <v>-11</v>
      </c>
      <c r="W91" s="168">
        <v>-9</v>
      </c>
    </row>
    <row r="92" spans="1:34" ht="15.75" customHeight="1" x14ac:dyDescent="0.2">
      <c r="A92" s="12" t="s">
        <v>140</v>
      </c>
      <c r="B92" s="185" t="s">
        <v>72</v>
      </c>
      <c r="C92" s="167">
        <v>148</v>
      </c>
      <c r="D92" s="167"/>
      <c r="E92" s="167">
        <v>23</v>
      </c>
      <c r="F92" s="167">
        <v>-8</v>
      </c>
      <c r="G92" s="167">
        <v>4</v>
      </c>
      <c r="H92" s="167">
        <v>-272</v>
      </c>
      <c r="I92" s="167">
        <v>12</v>
      </c>
      <c r="J92" s="167">
        <v>-31</v>
      </c>
      <c r="K92" s="167">
        <v>-15</v>
      </c>
      <c r="L92" s="167">
        <v>44</v>
      </c>
      <c r="M92" s="167">
        <v>42</v>
      </c>
      <c r="N92" s="167">
        <v>56</v>
      </c>
      <c r="O92" s="167">
        <v>56</v>
      </c>
      <c r="P92" s="167">
        <v>94</v>
      </c>
      <c r="Q92" s="167">
        <v>53</v>
      </c>
      <c r="R92" s="167">
        <v>41</v>
      </c>
      <c r="S92" s="167">
        <v>6</v>
      </c>
      <c r="T92" s="167">
        <v>10</v>
      </c>
      <c r="U92" s="167">
        <v>2</v>
      </c>
      <c r="V92" s="167">
        <v>22</v>
      </c>
      <c r="W92" s="168">
        <v>9</v>
      </c>
    </row>
    <row r="93" spans="1:34" ht="15.75" customHeight="1" x14ac:dyDescent="0.2">
      <c r="A93" s="12" t="s">
        <v>141</v>
      </c>
      <c r="B93" s="185" t="s">
        <v>11</v>
      </c>
      <c r="C93" s="167">
        <v>-317</v>
      </c>
      <c r="D93" s="167"/>
      <c r="E93" s="167">
        <v>-44</v>
      </c>
      <c r="F93" s="167">
        <v>-39</v>
      </c>
      <c r="G93" s="167">
        <v>-11</v>
      </c>
      <c r="H93" s="167">
        <v>414</v>
      </c>
      <c r="I93" s="167">
        <v>-311</v>
      </c>
      <c r="J93" s="167">
        <v>-145</v>
      </c>
      <c r="K93" s="167">
        <v>-85</v>
      </c>
      <c r="L93" s="167">
        <v>-54</v>
      </c>
      <c r="M93" s="167">
        <v>-8</v>
      </c>
      <c r="N93" s="167">
        <v>-20</v>
      </c>
      <c r="O93" s="167">
        <v>-4</v>
      </c>
      <c r="P93" s="167">
        <v>7</v>
      </c>
      <c r="Q93" s="167">
        <v>-2</v>
      </c>
      <c r="R93" s="167">
        <v>7</v>
      </c>
      <c r="S93" s="167">
        <v>-8</v>
      </c>
      <c r="T93" s="167">
        <v>1</v>
      </c>
      <c r="U93" s="167">
        <v>-7</v>
      </c>
      <c r="V93" s="167">
        <v>-12</v>
      </c>
      <c r="W93" s="168">
        <v>4</v>
      </c>
    </row>
    <row r="94" spans="1:34" ht="15.75" customHeight="1" x14ac:dyDescent="0.2">
      <c r="A94" s="12" t="s">
        <v>142</v>
      </c>
      <c r="B94" s="185" t="s">
        <v>12</v>
      </c>
      <c r="C94" s="167">
        <v>-99</v>
      </c>
      <c r="D94" s="167"/>
      <c r="E94" s="167">
        <v>6</v>
      </c>
      <c r="F94" s="167">
        <v>-13</v>
      </c>
      <c r="G94" s="167">
        <v>-10</v>
      </c>
      <c r="H94" s="167">
        <v>-113</v>
      </c>
      <c r="I94" s="167">
        <v>-9</v>
      </c>
      <c r="J94" s="167">
        <v>-16</v>
      </c>
      <c r="K94" s="167">
        <v>11</v>
      </c>
      <c r="L94" s="167">
        <v>20</v>
      </c>
      <c r="M94" s="167">
        <v>-14</v>
      </c>
      <c r="N94" s="167">
        <v>12</v>
      </c>
      <c r="O94" s="167">
        <v>11</v>
      </c>
      <c r="P94" s="167">
        <v>8</v>
      </c>
      <c r="Q94" s="167">
        <v>15</v>
      </c>
      <c r="R94" s="167">
        <v>1</v>
      </c>
      <c r="S94" s="167">
        <v>0</v>
      </c>
      <c r="T94" s="167">
        <v>-3</v>
      </c>
      <c r="U94" s="167">
        <v>1</v>
      </c>
      <c r="V94" s="167">
        <v>-3</v>
      </c>
      <c r="W94" s="168">
        <v>-3</v>
      </c>
    </row>
    <row r="95" spans="1:34" ht="15.75" customHeight="1" x14ac:dyDescent="0.2">
      <c r="A95" s="12" t="s">
        <v>143</v>
      </c>
      <c r="B95" s="185" t="s">
        <v>13</v>
      </c>
      <c r="C95" s="167">
        <v>-370</v>
      </c>
      <c r="D95" s="167"/>
      <c r="E95" s="167">
        <v>37</v>
      </c>
      <c r="F95" s="167">
        <v>0</v>
      </c>
      <c r="G95" s="167">
        <v>5</v>
      </c>
      <c r="H95" s="167">
        <v>-142</v>
      </c>
      <c r="I95" s="167">
        <v>-159</v>
      </c>
      <c r="J95" s="167">
        <v>-59</v>
      </c>
      <c r="K95" s="167">
        <v>1</v>
      </c>
      <c r="L95" s="167">
        <v>21</v>
      </c>
      <c r="M95" s="167">
        <v>-11</v>
      </c>
      <c r="N95" s="167">
        <v>-26</v>
      </c>
      <c r="O95" s="167">
        <v>-41</v>
      </c>
      <c r="P95" s="167">
        <v>-19</v>
      </c>
      <c r="Q95" s="167">
        <v>-12</v>
      </c>
      <c r="R95" s="167">
        <v>-13</v>
      </c>
      <c r="S95" s="167">
        <v>0</v>
      </c>
      <c r="T95" s="167">
        <v>7</v>
      </c>
      <c r="U95" s="167">
        <v>12</v>
      </c>
      <c r="V95" s="167">
        <v>18</v>
      </c>
      <c r="W95" s="168">
        <v>11</v>
      </c>
    </row>
    <row r="96" spans="1:34" ht="15.75" customHeight="1" x14ac:dyDescent="0.2">
      <c r="A96" s="12" t="s">
        <v>144</v>
      </c>
      <c r="B96" s="185" t="s">
        <v>14</v>
      </c>
      <c r="C96" s="167">
        <v>382</v>
      </c>
      <c r="D96" s="167"/>
      <c r="E96" s="167">
        <v>49</v>
      </c>
      <c r="F96" s="167">
        <v>-5</v>
      </c>
      <c r="G96" s="167">
        <v>0</v>
      </c>
      <c r="H96" s="167">
        <v>-97</v>
      </c>
      <c r="I96" s="167">
        <v>13</v>
      </c>
      <c r="J96" s="167">
        <v>64</v>
      </c>
      <c r="K96" s="167">
        <v>117</v>
      </c>
      <c r="L96" s="167">
        <v>67</v>
      </c>
      <c r="M96" s="167">
        <v>22</v>
      </c>
      <c r="N96" s="167">
        <v>31</v>
      </c>
      <c r="O96" s="167">
        <v>46</v>
      </c>
      <c r="P96" s="167">
        <v>29</v>
      </c>
      <c r="Q96" s="167">
        <v>27</v>
      </c>
      <c r="R96" s="167">
        <v>25</v>
      </c>
      <c r="S96" s="167">
        <v>0</v>
      </c>
      <c r="T96" s="167">
        <v>1</v>
      </c>
      <c r="U96" s="167">
        <v>-2</v>
      </c>
      <c r="V96" s="167">
        <v>2</v>
      </c>
      <c r="W96" s="168">
        <v>-7</v>
      </c>
    </row>
    <row r="97" spans="1:23" ht="15.75" customHeight="1" x14ac:dyDescent="0.2">
      <c r="A97" s="12" t="s">
        <v>145</v>
      </c>
      <c r="B97" s="185" t="s">
        <v>15</v>
      </c>
      <c r="C97" s="167">
        <v>289</v>
      </c>
      <c r="D97" s="167"/>
      <c r="E97" s="167">
        <v>59</v>
      </c>
      <c r="F97" s="167">
        <v>52</v>
      </c>
      <c r="G97" s="167">
        <v>21</v>
      </c>
      <c r="H97" s="167">
        <v>-86</v>
      </c>
      <c r="I97" s="167">
        <v>-15</v>
      </c>
      <c r="J97" s="167">
        <v>4</v>
      </c>
      <c r="K97" s="167">
        <v>118</v>
      </c>
      <c r="L97" s="167">
        <v>71</v>
      </c>
      <c r="M97" s="167">
        <v>25</v>
      </c>
      <c r="N97" s="167">
        <v>-13</v>
      </c>
      <c r="O97" s="167">
        <v>-7</v>
      </c>
      <c r="P97" s="167">
        <v>-4</v>
      </c>
      <c r="Q97" s="167">
        <v>4</v>
      </c>
      <c r="R97" s="167">
        <v>1</v>
      </c>
      <c r="S97" s="167">
        <v>0</v>
      </c>
      <c r="T97" s="167">
        <v>19</v>
      </c>
      <c r="U97" s="167">
        <v>19</v>
      </c>
      <c r="V97" s="167">
        <v>14</v>
      </c>
      <c r="W97" s="168">
        <v>7</v>
      </c>
    </row>
    <row r="98" spans="1:23" ht="15.75" customHeight="1" x14ac:dyDescent="0.2">
      <c r="A98" s="12" t="s">
        <v>146</v>
      </c>
      <c r="B98" s="185" t="s">
        <v>16</v>
      </c>
      <c r="C98" s="167">
        <v>546</v>
      </c>
      <c r="D98" s="167"/>
      <c r="E98" s="167">
        <v>43</v>
      </c>
      <c r="F98" s="167">
        <v>31</v>
      </c>
      <c r="G98" s="167">
        <v>9</v>
      </c>
      <c r="H98" s="167">
        <v>-19</v>
      </c>
      <c r="I98" s="167">
        <v>97</v>
      </c>
      <c r="J98" s="167">
        <v>99</v>
      </c>
      <c r="K98" s="167">
        <v>86</v>
      </c>
      <c r="L98" s="167">
        <v>30</v>
      </c>
      <c r="M98" s="167">
        <v>36</v>
      </c>
      <c r="N98" s="167">
        <v>48</v>
      </c>
      <c r="O98" s="167">
        <v>24</v>
      </c>
      <c r="P98" s="167">
        <v>25</v>
      </c>
      <c r="Q98" s="167">
        <v>5</v>
      </c>
      <c r="R98" s="167">
        <v>6</v>
      </c>
      <c r="S98" s="167">
        <v>2</v>
      </c>
      <c r="T98" s="167">
        <v>10</v>
      </c>
      <c r="U98" s="167">
        <v>13</v>
      </c>
      <c r="V98" s="167">
        <v>0</v>
      </c>
      <c r="W98" s="168">
        <v>1</v>
      </c>
    </row>
    <row r="99" spans="1:23" ht="15.75" customHeight="1" x14ac:dyDescent="0.2">
      <c r="A99" s="12" t="s">
        <v>147</v>
      </c>
      <c r="B99" s="185" t="s">
        <v>17</v>
      </c>
      <c r="C99" s="167">
        <v>1094</v>
      </c>
      <c r="D99" s="167"/>
      <c r="E99" s="167">
        <v>113</v>
      </c>
      <c r="F99" s="167">
        <v>21</v>
      </c>
      <c r="G99" s="167">
        <v>27</v>
      </c>
      <c r="H99" s="167">
        <v>292</v>
      </c>
      <c r="I99" s="167">
        <v>35</v>
      </c>
      <c r="J99" s="167">
        <v>-18</v>
      </c>
      <c r="K99" s="167">
        <v>119</v>
      </c>
      <c r="L99" s="167">
        <v>100</v>
      </c>
      <c r="M99" s="167">
        <v>53</v>
      </c>
      <c r="N99" s="167">
        <v>50</v>
      </c>
      <c r="O99" s="167">
        <v>46</v>
      </c>
      <c r="P99" s="167">
        <v>48</v>
      </c>
      <c r="Q99" s="167">
        <v>71</v>
      </c>
      <c r="R99" s="167">
        <v>59</v>
      </c>
      <c r="S99" s="167">
        <v>30</v>
      </c>
      <c r="T99" s="167">
        <v>9</v>
      </c>
      <c r="U99" s="167">
        <v>18</v>
      </c>
      <c r="V99" s="167">
        <v>10</v>
      </c>
      <c r="W99" s="168">
        <v>11</v>
      </c>
    </row>
    <row r="100" spans="1:23" ht="15.75" customHeight="1" x14ac:dyDescent="0.2">
      <c r="A100" s="12" t="s">
        <v>148</v>
      </c>
      <c r="B100" s="185" t="s">
        <v>18</v>
      </c>
      <c r="C100" s="167">
        <v>-1531</v>
      </c>
      <c r="D100" s="167"/>
      <c r="E100" s="167">
        <v>-327</v>
      </c>
      <c r="F100" s="167">
        <v>-257</v>
      </c>
      <c r="G100" s="167">
        <v>-181</v>
      </c>
      <c r="H100" s="167">
        <v>1646</v>
      </c>
      <c r="I100" s="167">
        <v>137</v>
      </c>
      <c r="J100" s="167">
        <v>-232</v>
      </c>
      <c r="K100" s="167">
        <v>-609</v>
      </c>
      <c r="L100" s="167">
        <v>-505</v>
      </c>
      <c r="M100" s="167">
        <v>-245</v>
      </c>
      <c r="N100" s="167">
        <v>-107</v>
      </c>
      <c r="O100" s="167">
        <v>-93</v>
      </c>
      <c r="P100" s="167">
        <v>-132</v>
      </c>
      <c r="Q100" s="167">
        <v>-64</v>
      </c>
      <c r="R100" s="167">
        <v>-110</v>
      </c>
      <c r="S100" s="167">
        <v>-84</v>
      </c>
      <c r="T100" s="167">
        <v>-95</v>
      </c>
      <c r="U100" s="167">
        <v>-117</v>
      </c>
      <c r="V100" s="167">
        <v>-85</v>
      </c>
      <c r="W100" s="168">
        <v>-71</v>
      </c>
    </row>
    <row r="101" spans="1:23" ht="15.75" customHeight="1" x14ac:dyDescent="0.2">
      <c r="A101" s="12" t="s">
        <v>149</v>
      </c>
      <c r="B101" s="185" t="s">
        <v>19</v>
      </c>
      <c r="C101" s="167">
        <v>363</v>
      </c>
      <c r="D101" s="167"/>
      <c r="E101" s="167">
        <v>42</v>
      </c>
      <c r="F101" s="167">
        <v>16</v>
      </c>
      <c r="G101" s="167">
        <v>33</v>
      </c>
      <c r="H101" s="167">
        <v>-436</v>
      </c>
      <c r="I101" s="167">
        <v>64</v>
      </c>
      <c r="J101" s="167">
        <v>83</v>
      </c>
      <c r="K101" s="167">
        <v>68</v>
      </c>
      <c r="L101" s="167">
        <v>76</v>
      </c>
      <c r="M101" s="167">
        <v>37</v>
      </c>
      <c r="N101" s="167">
        <v>94</v>
      </c>
      <c r="O101" s="167">
        <v>106</v>
      </c>
      <c r="P101" s="167">
        <v>51</v>
      </c>
      <c r="Q101" s="167">
        <v>41</v>
      </c>
      <c r="R101" s="167">
        <v>7</v>
      </c>
      <c r="S101" s="167">
        <v>16</v>
      </c>
      <c r="T101" s="167">
        <v>14</v>
      </c>
      <c r="U101" s="167">
        <v>24</v>
      </c>
      <c r="V101" s="167">
        <v>11</v>
      </c>
      <c r="W101" s="168">
        <v>16</v>
      </c>
    </row>
    <row r="102" spans="1:23" ht="15.75" customHeight="1" x14ac:dyDescent="0.2">
      <c r="A102" s="12" t="s">
        <v>150</v>
      </c>
      <c r="B102" s="185" t="s">
        <v>20</v>
      </c>
      <c r="C102" s="167">
        <v>-98</v>
      </c>
      <c r="D102" s="167"/>
      <c r="E102" s="167">
        <v>0</v>
      </c>
      <c r="F102" s="167">
        <v>20</v>
      </c>
      <c r="G102" s="167">
        <v>-1</v>
      </c>
      <c r="H102" s="167">
        <v>-15</v>
      </c>
      <c r="I102" s="167">
        <v>-40</v>
      </c>
      <c r="J102" s="167">
        <v>-42</v>
      </c>
      <c r="K102" s="167">
        <v>-8</v>
      </c>
      <c r="L102" s="167">
        <v>4</v>
      </c>
      <c r="M102" s="167">
        <v>3</v>
      </c>
      <c r="N102" s="167">
        <v>-2</v>
      </c>
      <c r="O102" s="167">
        <v>4</v>
      </c>
      <c r="P102" s="167">
        <v>-6</v>
      </c>
      <c r="Q102" s="167">
        <v>5</v>
      </c>
      <c r="R102" s="167">
        <v>-7</v>
      </c>
      <c r="S102" s="167">
        <v>-1</v>
      </c>
      <c r="T102" s="167">
        <v>-10</v>
      </c>
      <c r="U102" s="167">
        <v>10</v>
      </c>
      <c r="V102" s="167">
        <v>-7</v>
      </c>
      <c r="W102" s="168">
        <v>-5</v>
      </c>
    </row>
    <row r="103" spans="1:23" ht="15.75" customHeight="1" x14ac:dyDescent="0.2">
      <c r="A103" s="12" t="s">
        <v>151</v>
      </c>
      <c r="B103" s="185" t="s">
        <v>21</v>
      </c>
      <c r="C103" s="167">
        <v>-5</v>
      </c>
      <c r="D103" s="167"/>
      <c r="E103" s="167">
        <v>-11</v>
      </c>
      <c r="F103" s="167">
        <v>5</v>
      </c>
      <c r="G103" s="167">
        <v>23</v>
      </c>
      <c r="H103" s="167">
        <v>-78</v>
      </c>
      <c r="I103" s="167">
        <v>44</v>
      </c>
      <c r="J103" s="167">
        <v>48</v>
      </c>
      <c r="K103" s="167">
        <v>-22</v>
      </c>
      <c r="L103" s="167">
        <v>2</v>
      </c>
      <c r="M103" s="167">
        <v>3</v>
      </c>
      <c r="N103" s="167">
        <v>-14</v>
      </c>
      <c r="O103" s="167">
        <v>-12</v>
      </c>
      <c r="P103" s="167">
        <v>0</v>
      </c>
      <c r="Q103" s="167">
        <v>-13</v>
      </c>
      <c r="R103" s="167">
        <v>-13</v>
      </c>
      <c r="S103" s="167">
        <v>-9</v>
      </c>
      <c r="T103" s="167">
        <v>7</v>
      </c>
      <c r="U103" s="167">
        <v>17</v>
      </c>
      <c r="V103" s="167">
        <v>11</v>
      </c>
      <c r="W103" s="168">
        <v>7</v>
      </c>
    </row>
    <row r="104" spans="1:23" ht="15.75" customHeight="1" x14ac:dyDescent="0.2">
      <c r="A104" s="12" t="s">
        <v>152</v>
      </c>
      <c r="B104" s="185" t="s">
        <v>22</v>
      </c>
      <c r="C104" s="167">
        <v>-19</v>
      </c>
      <c r="D104" s="167"/>
      <c r="E104" s="167">
        <v>14</v>
      </c>
      <c r="F104" s="167">
        <v>-22</v>
      </c>
      <c r="G104" s="167">
        <v>-33</v>
      </c>
      <c r="H104" s="167">
        <v>-128</v>
      </c>
      <c r="I104" s="167">
        <v>28</v>
      </c>
      <c r="J104" s="167">
        <v>6</v>
      </c>
      <c r="K104" s="167">
        <v>-47</v>
      </c>
      <c r="L104" s="167">
        <v>49</v>
      </c>
      <c r="M104" s="167">
        <v>8</v>
      </c>
      <c r="N104" s="167">
        <v>-7</v>
      </c>
      <c r="O104" s="167">
        <v>12</v>
      </c>
      <c r="P104" s="167">
        <v>50</v>
      </c>
      <c r="Q104" s="167">
        <v>15</v>
      </c>
      <c r="R104" s="167">
        <v>8</v>
      </c>
      <c r="S104" s="167">
        <v>30</v>
      </c>
      <c r="T104" s="167">
        <v>1</v>
      </c>
      <c r="U104" s="167">
        <v>-1</v>
      </c>
      <c r="V104" s="167">
        <v>1</v>
      </c>
      <c r="W104" s="168">
        <v>-3</v>
      </c>
    </row>
    <row r="105" spans="1:23" ht="15.75" customHeight="1" x14ac:dyDescent="0.2">
      <c r="A105" s="12" t="s">
        <v>153</v>
      </c>
      <c r="B105" s="186" t="s">
        <v>85</v>
      </c>
      <c r="C105" s="167">
        <v>9</v>
      </c>
      <c r="D105" s="167"/>
      <c r="E105" s="167">
        <v>22</v>
      </c>
      <c r="F105" s="167">
        <v>13</v>
      </c>
      <c r="G105" s="167">
        <v>-9</v>
      </c>
      <c r="H105" s="167">
        <v>-100</v>
      </c>
      <c r="I105" s="167">
        <v>4</v>
      </c>
      <c r="J105" s="167">
        <v>13</v>
      </c>
      <c r="K105" s="167">
        <v>16</v>
      </c>
      <c r="L105" s="167">
        <v>18</v>
      </c>
      <c r="M105" s="167">
        <v>8</v>
      </c>
      <c r="N105" s="167">
        <v>4</v>
      </c>
      <c r="O105" s="167">
        <v>3</v>
      </c>
      <c r="P105" s="167">
        <v>6</v>
      </c>
      <c r="Q105" s="167">
        <v>1</v>
      </c>
      <c r="R105" s="167">
        <v>0</v>
      </c>
      <c r="S105" s="167">
        <v>0</v>
      </c>
      <c r="T105" s="167">
        <v>4</v>
      </c>
      <c r="U105" s="167">
        <v>7</v>
      </c>
      <c r="V105" s="167">
        <v>-1</v>
      </c>
      <c r="W105" s="168">
        <v>0</v>
      </c>
    </row>
    <row r="106" spans="1:23" ht="15.75" customHeight="1" x14ac:dyDescent="0.2">
      <c r="A106" s="12" t="s">
        <v>154</v>
      </c>
      <c r="B106" s="185" t="s">
        <v>23</v>
      </c>
      <c r="C106" s="167">
        <v>121</v>
      </c>
      <c r="D106" s="167"/>
      <c r="E106" s="167">
        <v>-2</v>
      </c>
      <c r="F106" s="167">
        <v>21</v>
      </c>
      <c r="G106" s="167">
        <v>44</v>
      </c>
      <c r="H106" s="167">
        <v>-101</v>
      </c>
      <c r="I106" s="167">
        <v>-102</v>
      </c>
      <c r="J106" s="167">
        <v>-40</v>
      </c>
      <c r="K106" s="167">
        <v>41</v>
      </c>
      <c r="L106" s="167">
        <v>10</v>
      </c>
      <c r="M106" s="167">
        <v>33</v>
      </c>
      <c r="N106" s="167">
        <v>28</v>
      </c>
      <c r="O106" s="167">
        <v>33</v>
      </c>
      <c r="P106" s="167">
        <v>45</v>
      </c>
      <c r="Q106" s="167">
        <v>11</v>
      </c>
      <c r="R106" s="167">
        <v>35</v>
      </c>
      <c r="S106" s="167">
        <v>1</v>
      </c>
      <c r="T106" s="167">
        <v>19</v>
      </c>
      <c r="U106" s="167">
        <v>20</v>
      </c>
      <c r="V106" s="167">
        <v>13</v>
      </c>
      <c r="W106" s="168">
        <v>12</v>
      </c>
    </row>
    <row r="107" spans="1:23" ht="15.75" customHeight="1" x14ac:dyDescent="0.2">
      <c r="A107" s="12" t="s">
        <v>155</v>
      </c>
      <c r="B107" s="185" t="s">
        <v>24</v>
      </c>
      <c r="C107" s="167">
        <v>186</v>
      </c>
      <c r="D107" s="167"/>
      <c r="E107" s="167">
        <v>78</v>
      </c>
      <c r="F107" s="167">
        <v>42</v>
      </c>
      <c r="G107" s="167">
        <v>-6</v>
      </c>
      <c r="H107" s="167">
        <v>-89</v>
      </c>
      <c r="I107" s="167">
        <v>-9</v>
      </c>
      <c r="J107" s="167">
        <v>20</v>
      </c>
      <c r="K107" s="167">
        <v>83</v>
      </c>
      <c r="L107" s="167">
        <v>61</v>
      </c>
      <c r="M107" s="167">
        <v>27</v>
      </c>
      <c r="N107" s="167">
        <v>7</v>
      </c>
      <c r="O107" s="167">
        <v>6</v>
      </c>
      <c r="P107" s="167">
        <v>0</v>
      </c>
      <c r="Q107" s="167">
        <v>3</v>
      </c>
      <c r="R107" s="167">
        <v>-2</v>
      </c>
      <c r="S107" s="167">
        <v>0</v>
      </c>
      <c r="T107" s="167">
        <v>-4</v>
      </c>
      <c r="U107" s="167">
        <v>-22</v>
      </c>
      <c r="V107" s="167">
        <v>-6</v>
      </c>
      <c r="W107" s="168">
        <v>-3</v>
      </c>
    </row>
    <row r="108" spans="1:23" ht="15.75" customHeight="1" x14ac:dyDescent="0.2">
      <c r="A108" s="12" t="s">
        <v>156</v>
      </c>
      <c r="B108" s="185" t="s">
        <v>25</v>
      </c>
      <c r="C108" s="167">
        <v>30</v>
      </c>
      <c r="D108" s="167"/>
      <c r="E108" s="167">
        <v>4</v>
      </c>
      <c r="F108" s="167">
        <v>16</v>
      </c>
      <c r="G108" s="167">
        <v>10</v>
      </c>
      <c r="H108" s="167">
        <v>-61</v>
      </c>
      <c r="I108" s="167">
        <v>3</v>
      </c>
      <c r="J108" s="167">
        <v>-11</v>
      </c>
      <c r="K108" s="167">
        <v>0</v>
      </c>
      <c r="L108" s="167">
        <v>15</v>
      </c>
      <c r="M108" s="167">
        <v>18</v>
      </c>
      <c r="N108" s="167">
        <v>15</v>
      </c>
      <c r="O108" s="167">
        <v>0</v>
      </c>
      <c r="P108" s="167">
        <v>8</v>
      </c>
      <c r="Q108" s="167">
        <v>7</v>
      </c>
      <c r="R108" s="167">
        <v>2</v>
      </c>
      <c r="S108" s="167">
        <v>0</v>
      </c>
      <c r="T108" s="167">
        <v>0</v>
      </c>
      <c r="U108" s="167">
        <v>0</v>
      </c>
      <c r="V108" s="167">
        <v>4</v>
      </c>
      <c r="W108" s="168">
        <v>0</v>
      </c>
    </row>
    <row r="109" spans="1:23" ht="15.75" customHeight="1" x14ac:dyDescent="0.2">
      <c r="A109" s="12" t="s">
        <v>157</v>
      </c>
      <c r="B109" s="185" t="s">
        <v>26</v>
      </c>
      <c r="C109" s="167">
        <v>584</v>
      </c>
      <c r="D109" s="167"/>
      <c r="E109" s="167">
        <v>74</v>
      </c>
      <c r="F109" s="167">
        <v>45</v>
      </c>
      <c r="G109" s="167">
        <v>52</v>
      </c>
      <c r="H109" s="167">
        <v>-283</v>
      </c>
      <c r="I109" s="167">
        <v>67</v>
      </c>
      <c r="J109" s="167">
        <v>46</v>
      </c>
      <c r="K109" s="167">
        <v>107</v>
      </c>
      <c r="L109" s="167">
        <v>80</v>
      </c>
      <c r="M109" s="167">
        <v>41</v>
      </c>
      <c r="N109" s="167">
        <v>49</v>
      </c>
      <c r="O109" s="167">
        <v>82</v>
      </c>
      <c r="P109" s="167">
        <v>62</v>
      </c>
      <c r="Q109" s="167">
        <v>39</v>
      </c>
      <c r="R109" s="167">
        <v>30</v>
      </c>
      <c r="S109" s="167">
        <v>18</v>
      </c>
      <c r="T109" s="167">
        <v>16</v>
      </c>
      <c r="U109" s="167">
        <v>22</v>
      </c>
      <c r="V109" s="167">
        <v>20</v>
      </c>
      <c r="W109" s="168">
        <v>17</v>
      </c>
    </row>
    <row r="110" spans="1:23" ht="15.75" customHeight="1" x14ac:dyDescent="0.2">
      <c r="A110" s="12" t="s">
        <v>158</v>
      </c>
      <c r="B110" s="185" t="s">
        <v>27</v>
      </c>
      <c r="C110" s="167">
        <v>-393</v>
      </c>
      <c r="D110" s="167"/>
      <c r="E110" s="167">
        <v>-29</v>
      </c>
      <c r="F110" s="167">
        <v>-24</v>
      </c>
      <c r="G110" s="167">
        <v>13</v>
      </c>
      <c r="H110" s="167">
        <v>-30</v>
      </c>
      <c r="I110" s="167">
        <v>-48</v>
      </c>
      <c r="J110" s="167">
        <v>-54</v>
      </c>
      <c r="K110" s="167">
        <v>-62</v>
      </c>
      <c r="L110" s="167">
        <v>-43</v>
      </c>
      <c r="M110" s="167">
        <v>-5</v>
      </c>
      <c r="N110" s="167">
        <v>-20</v>
      </c>
      <c r="O110" s="167">
        <v>-22</v>
      </c>
      <c r="P110" s="167">
        <v>-21</v>
      </c>
      <c r="Q110" s="167">
        <v>-16</v>
      </c>
      <c r="R110" s="167">
        <v>2</v>
      </c>
      <c r="S110" s="167">
        <v>5</v>
      </c>
      <c r="T110" s="167">
        <v>-10</v>
      </c>
      <c r="U110" s="167">
        <v>-24</v>
      </c>
      <c r="V110" s="167">
        <v>-11</v>
      </c>
      <c r="W110" s="168">
        <v>6</v>
      </c>
    </row>
    <row r="111" spans="1:23" ht="15.75" customHeight="1" x14ac:dyDescent="0.2">
      <c r="A111" s="12" t="s">
        <v>159</v>
      </c>
      <c r="B111" s="185" t="s">
        <v>8</v>
      </c>
      <c r="C111" s="167">
        <v>362</v>
      </c>
      <c r="D111" s="167"/>
      <c r="E111" s="167">
        <v>70</v>
      </c>
      <c r="F111" s="167">
        <v>39</v>
      </c>
      <c r="G111" s="167">
        <v>0</v>
      </c>
      <c r="H111" s="167">
        <v>-150</v>
      </c>
      <c r="I111" s="167">
        <v>-31</v>
      </c>
      <c r="J111" s="167">
        <v>27</v>
      </c>
      <c r="K111" s="167">
        <v>64</v>
      </c>
      <c r="L111" s="167">
        <v>68</v>
      </c>
      <c r="M111" s="167">
        <v>49</v>
      </c>
      <c r="N111" s="167">
        <v>25</v>
      </c>
      <c r="O111" s="167">
        <v>39</v>
      </c>
      <c r="P111" s="167">
        <v>57</v>
      </c>
      <c r="Q111" s="167">
        <v>54</v>
      </c>
      <c r="R111" s="167">
        <v>15</v>
      </c>
      <c r="S111" s="167">
        <v>27</v>
      </c>
      <c r="T111" s="167">
        <v>3</v>
      </c>
      <c r="U111" s="167">
        <v>3</v>
      </c>
      <c r="V111" s="167">
        <v>5</v>
      </c>
      <c r="W111" s="168">
        <v>-2</v>
      </c>
    </row>
    <row r="112" spans="1:23" ht="15.75" customHeight="1" x14ac:dyDescent="0.2">
      <c r="A112" s="12" t="s">
        <v>160</v>
      </c>
      <c r="B112" s="185" t="s">
        <v>28</v>
      </c>
      <c r="C112" s="167">
        <v>16</v>
      </c>
      <c r="D112" s="167"/>
      <c r="E112" s="167">
        <v>7</v>
      </c>
      <c r="F112" s="167">
        <v>10</v>
      </c>
      <c r="G112" s="167">
        <v>7</v>
      </c>
      <c r="H112" s="167">
        <v>-56</v>
      </c>
      <c r="I112" s="167">
        <v>11</v>
      </c>
      <c r="J112" s="167">
        <v>19</v>
      </c>
      <c r="K112" s="167">
        <v>-9</v>
      </c>
      <c r="L112" s="167">
        <v>10</v>
      </c>
      <c r="M112" s="167">
        <v>-2</v>
      </c>
      <c r="N112" s="167">
        <v>5</v>
      </c>
      <c r="O112" s="167">
        <v>-1</v>
      </c>
      <c r="P112" s="167">
        <v>-1</v>
      </c>
      <c r="Q112" s="167">
        <v>3</v>
      </c>
      <c r="R112" s="167">
        <v>2</v>
      </c>
      <c r="S112" s="167">
        <v>0</v>
      </c>
      <c r="T112" s="167">
        <v>4</v>
      </c>
      <c r="U112" s="167">
        <v>3</v>
      </c>
      <c r="V112" s="167">
        <v>3</v>
      </c>
      <c r="W112" s="168">
        <v>1</v>
      </c>
    </row>
    <row r="113" spans="1:23" ht="15.75" customHeight="1" x14ac:dyDescent="0.2">
      <c r="A113" s="12" t="s">
        <v>161</v>
      </c>
      <c r="B113" s="185" t="s">
        <v>29</v>
      </c>
      <c r="C113" s="167">
        <v>67</v>
      </c>
      <c r="D113" s="167"/>
      <c r="E113" s="167">
        <v>41</v>
      </c>
      <c r="F113" s="167">
        <v>-13</v>
      </c>
      <c r="G113" s="167">
        <v>26</v>
      </c>
      <c r="H113" s="167">
        <v>-125</v>
      </c>
      <c r="I113" s="167">
        <v>-26</v>
      </c>
      <c r="J113" s="167">
        <v>-37</v>
      </c>
      <c r="K113" s="167">
        <v>25</v>
      </c>
      <c r="L113" s="167">
        <v>6</v>
      </c>
      <c r="M113" s="167">
        <v>5</v>
      </c>
      <c r="N113" s="167">
        <v>29</v>
      </c>
      <c r="O113" s="167">
        <v>30</v>
      </c>
      <c r="P113" s="167">
        <v>18</v>
      </c>
      <c r="Q113" s="167">
        <v>10</v>
      </c>
      <c r="R113" s="167">
        <v>15</v>
      </c>
      <c r="S113" s="167">
        <v>25</v>
      </c>
      <c r="T113" s="167">
        <v>20</v>
      </c>
      <c r="U113" s="167">
        <v>9</v>
      </c>
      <c r="V113" s="167">
        <v>7</v>
      </c>
      <c r="W113" s="168">
        <v>2</v>
      </c>
    </row>
    <row r="114" spans="1:23" ht="15.75" customHeight="1" x14ac:dyDescent="0.2">
      <c r="A114" s="12" t="s">
        <v>162</v>
      </c>
      <c r="B114" s="185" t="s">
        <v>30</v>
      </c>
      <c r="C114" s="167">
        <v>411</v>
      </c>
      <c r="D114" s="167"/>
      <c r="E114" s="167">
        <v>79</v>
      </c>
      <c r="F114" s="167">
        <v>52</v>
      </c>
      <c r="G114" s="167">
        <v>43</v>
      </c>
      <c r="H114" s="167">
        <v>-151</v>
      </c>
      <c r="I114" s="167">
        <v>-11</v>
      </c>
      <c r="J114" s="167">
        <v>9</v>
      </c>
      <c r="K114" s="167">
        <v>151</v>
      </c>
      <c r="L114" s="167">
        <v>21</v>
      </c>
      <c r="M114" s="167">
        <v>30</v>
      </c>
      <c r="N114" s="167">
        <v>7</v>
      </c>
      <c r="O114" s="167">
        <v>19</v>
      </c>
      <c r="P114" s="167">
        <v>29</v>
      </c>
      <c r="Q114" s="167">
        <v>19</v>
      </c>
      <c r="R114" s="167">
        <v>22</v>
      </c>
      <c r="S114" s="167">
        <v>-4</v>
      </c>
      <c r="T114" s="167">
        <v>13</v>
      </c>
      <c r="U114" s="167">
        <v>49</v>
      </c>
      <c r="V114" s="167">
        <v>12</v>
      </c>
      <c r="W114" s="168">
        <v>22</v>
      </c>
    </row>
    <row r="115" spans="1:23" ht="15.75" customHeight="1" x14ac:dyDescent="0.2">
      <c r="A115" s="12" t="s">
        <v>163</v>
      </c>
      <c r="B115" s="185" t="s">
        <v>31</v>
      </c>
      <c r="C115" s="167">
        <v>481</v>
      </c>
      <c r="D115" s="167"/>
      <c r="E115" s="167">
        <v>73</v>
      </c>
      <c r="F115" s="167">
        <v>34</v>
      </c>
      <c r="G115" s="167">
        <v>28</v>
      </c>
      <c r="H115" s="167">
        <v>407</v>
      </c>
      <c r="I115" s="167">
        <v>-260</v>
      </c>
      <c r="J115" s="167">
        <v>-58</v>
      </c>
      <c r="K115" s="167">
        <v>110</v>
      </c>
      <c r="L115" s="167">
        <v>98</v>
      </c>
      <c r="M115" s="167">
        <v>-3</v>
      </c>
      <c r="N115" s="167">
        <v>-6</v>
      </c>
      <c r="O115" s="167">
        <v>0</v>
      </c>
      <c r="P115" s="167">
        <v>-5</v>
      </c>
      <c r="Q115" s="167">
        <v>12</v>
      </c>
      <c r="R115" s="167">
        <v>4</v>
      </c>
      <c r="S115" s="167">
        <v>8</v>
      </c>
      <c r="T115" s="167">
        <v>9</v>
      </c>
      <c r="U115" s="167">
        <v>9</v>
      </c>
      <c r="V115" s="167">
        <v>11</v>
      </c>
      <c r="W115" s="168">
        <v>10</v>
      </c>
    </row>
    <row r="116" spans="1:23" ht="15.75" customHeight="1" x14ac:dyDescent="0.2">
      <c r="A116" s="12" t="s">
        <v>164</v>
      </c>
      <c r="B116" s="185" t="s">
        <v>10</v>
      </c>
      <c r="C116" s="167">
        <v>-66</v>
      </c>
      <c r="D116" s="167"/>
      <c r="E116" s="167">
        <v>7</v>
      </c>
      <c r="F116" s="167">
        <v>6</v>
      </c>
      <c r="G116" s="167">
        <v>-6</v>
      </c>
      <c r="H116" s="167">
        <v>-20</v>
      </c>
      <c r="I116" s="167">
        <v>-18</v>
      </c>
      <c r="J116" s="167">
        <v>-32</v>
      </c>
      <c r="K116" s="167">
        <v>6</v>
      </c>
      <c r="L116" s="167">
        <v>15</v>
      </c>
      <c r="M116" s="167">
        <v>-7</v>
      </c>
      <c r="N116" s="167">
        <v>-4</v>
      </c>
      <c r="O116" s="167">
        <v>1</v>
      </c>
      <c r="P116" s="167">
        <v>14</v>
      </c>
      <c r="Q116" s="167">
        <v>-3</v>
      </c>
      <c r="R116" s="167">
        <v>4</v>
      </c>
      <c r="S116" s="167">
        <v>-3</v>
      </c>
      <c r="T116" s="167">
        <v>-7</v>
      </c>
      <c r="U116" s="167">
        <v>-10</v>
      </c>
      <c r="V116" s="167">
        <v>-2</v>
      </c>
      <c r="W116" s="168">
        <v>-7</v>
      </c>
    </row>
    <row r="117" spans="1:23" ht="15.75" customHeight="1" x14ac:dyDescent="0.2">
      <c r="A117" s="170" t="s">
        <v>165</v>
      </c>
      <c r="B117" s="187" t="s">
        <v>32</v>
      </c>
      <c r="C117" s="172">
        <v>441</v>
      </c>
      <c r="D117" s="172"/>
      <c r="E117" s="172">
        <v>27</v>
      </c>
      <c r="F117" s="172">
        <v>-3</v>
      </c>
      <c r="G117" s="172">
        <v>8</v>
      </c>
      <c r="H117" s="172">
        <v>-128</v>
      </c>
      <c r="I117" s="172">
        <v>89</v>
      </c>
      <c r="J117" s="172">
        <v>138</v>
      </c>
      <c r="K117" s="172">
        <v>133</v>
      </c>
      <c r="L117" s="172">
        <v>47</v>
      </c>
      <c r="M117" s="172">
        <v>-7</v>
      </c>
      <c r="N117" s="172">
        <v>16</v>
      </c>
      <c r="O117" s="172">
        <v>19</v>
      </c>
      <c r="P117" s="172">
        <v>35</v>
      </c>
      <c r="Q117" s="172">
        <v>18</v>
      </c>
      <c r="R117" s="172">
        <v>8</v>
      </c>
      <c r="S117" s="172">
        <v>8</v>
      </c>
      <c r="T117" s="172">
        <v>16</v>
      </c>
      <c r="U117" s="172">
        <v>8</v>
      </c>
      <c r="V117" s="172">
        <v>13</v>
      </c>
      <c r="W117" s="173">
        <v>-4</v>
      </c>
    </row>
    <row r="118" spans="1:23" ht="12" customHeight="1" x14ac:dyDescent="0.2"/>
    <row r="119" spans="1:23" ht="10.5" customHeight="1" x14ac:dyDescent="0.2">
      <c r="A119" s="227" t="s">
        <v>321</v>
      </c>
      <c r="B119" s="227"/>
      <c r="C119" s="101"/>
    </row>
  </sheetData>
  <sortState ref="B86:W117">
    <sortCondition ref="B86"/>
  </sortState>
  <dataConsolidate/>
  <mergeCells count="23">
    <mergeCell ref="AA13:AC13"/>
    <mergeCell ref="Z14:AD14"/>
    <mergeCell ref="E81:W81"/>
    <mergeCell ref="C81:C83"/>
    <mergeCell ref="E3:W3"/>
    <mergeCell ref="E4:W4"/>
    <mergeCell ref="C3:C5"/>
    <mergeCell ref="Z16:AD16"/>
    <mergeCell ref="C80:J80"/>
    <mergeCell ref="C41:J41"/>
    <mergeCell ref="Z34:AD34"/>
    <mergeCell ref="Z25:AD25"/>
    <mergeCell ref="AA36:AC36"/>
    <mergeCell ref="A1:G1"/>
    <mergeCell ref="A119:B119"/>
    <mergeCell ref="I1:J1"/>
    <mergeCell ref="E42:W42"/>
    <mergeCell ref="E43:W43"/>
    <mergeCell ref="C42:C44"/>
    <mergeCell ref="E82:W82"/>
    <mergeCell ref="A3:B5"/>
    <mergeCell ref="A42:B44"/>
    <mergeCell ref="A81:B83"/>
  </mergeCells>
  <phoneticPr fontId="4" type="noConversion"/>
  <hyperlinks>
    <hyperlink ref="AC21" location="'Council 15-16'!A1" display="2015/16"/>
    <hyperlink ref="AB21" location="'Council 14-15'!A1" display="2014/15"/>
    <hyperlink ref="AA21" location="'Council 13-14'!A1" display="2013/14"/>
    <hyperlink ref="AC20" location="'Council 12-13'!A1" display="2012/13"/>
    <hyperlink ref="AB20" location="'Council 11-12'!A1" display="2011/12"/>
    <hyperlink ref="AA20" location="'Council 10-11'!A1" display="2010/11"/>
    <hyperlink ref="AC19" location="'Council 09-10'!A1" display="2009/10"/>
    <hyperlink ref="AB19" location="'Council 08-09'!A1" display="2008/09"/>
    <hyperlink ref="AA19" location="'Council 07-08'!A1" display="2007/08"/>
    <hyperlink ref="AC18" location="'Council 06-07'!A1" display="2006/07"/>
    <hyperlink ref="AB18" location="'Council 05-06'!A1" display="2005/06"/>
    <hyperlink ref="AA18" location="'Council 04-05'!A1" display="2004/05"/>
    <hyperlink ref="AC17" location="'Council 03-04'!A1" display="2003/04"/>
    <hyperlink ref="AB17" location="'Council 02-03'!A1" display="2002/03"/>
    <hyperlink ref="AA17" location="'Council 01-02'!A1" display="2001/02"/>
    <hyperlink ref="AA22" location="'Council 16-17'!A1" display="2016-17"/>
    <hyperlink ref="AB22" location="'Council 17-18'!A1" display="2017-18"/>
    <hyperlink ref="I1" location="Contents!A1" display="back to contents"/>
    <hyperlink ref="AC22" location="'Council 18-19'!A1" display="2018-19"/>
    <hyperlink ref="AA23" location="'Council 19-20'!A1" display="2019-20"/>
    <hyperlink ref="AA32" location="'NHS Board 19-20'!A1" display="2019-20"/>
    <hyperlink ref="AC31" location="'NHS Board 18-19'!A1" display="2018-19"/>
    <hyperlink ref="AB31" location="'NHS Board 17-18'!A1" display="2017-18"/>
    <hyperlink ref="AA31" location="'NHS Board 16-17'!A1" display="2016-17"/>
    <hyperlink ref="AC30" location="'NHS Board 15-16'!A1" display="2015-16"/>
    <hyperlink ref="AB30" location="'NHS Board 14-15'!A1" display="2014-15"/>
    <hyperlink ref="AA30" location="'NHS Board 13-14'!A1" display="2013-14"/>
    <hyperlink ref="AC29" location="'NHS Board 12-13'!A1" display="2012-13"/>
    <hyperlink ref="AB29" location="'NHS Board 11-12'!A1" display="2011-12"/>
    <hyperlink ref="AA29" location="'NHS Board 10-11'!A1" display="2010-11"/>
    <hyperlink ref="AA28" location="'NHS Board 07-08'!A1" display="2007-08"/>
    <hyperlink ref="AB28" location="'NHS Board 08-09'!A1" display="2008-09"/>
    <hyperlink ref="AC28" location="'NHS Board 09-10'!A1" display="2009-10"/>
    <hyperlink ref="AC27" location="'NHS Board 06-07'!A1" display="2006-07"/>
    <hyperlink ref="AB27" location="'NHS Board 05-06'!A1" display="2005-06"/>
    <hyperlink ref="AA27" location="'NHS Board 04-05'!A1" display="2004-05"/>
    <hyperlink ref="AC26" location="'NHS Board 03-04'!A1" display="2003-04"/>
    <hyperlink ref="AB26" location="'NHS Board 02-03'!A1" display="2002-03"/>
    <hyperlink ref="AA26" location="'NHS Board 01-02'!A1" display="2001-02"/>
    <hyperlink ref="AB35" location="'Migration 18-20'!A1" display="2018-2020 Totals"/>
    <hyperlink ref="AA36" location="'Migration 18-20 as % of MYE'!A1" display="2018-2020 as % of Population"/>
    <hyperlink ref="AB37" location="'Migration 18-20 Chart'!A1" display="Interactive Graph"/>
  </hyperlinks>
  <pageMargins left="0.23622047244094491" right="0.23622047244094491" top="0.74803149606299213" bottom="0.74803149606299213" header="0.31496062992125984" footer="0.31496062992125984"/>
  <pageSetup paperSize="9" scale="40" fitToHeight="0"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C893C7"/>
  </sheetPr>
  <dimension ref="A1:AD221"/>
  <sheetViews>
    <sheetView showGridLines="0" workbookViewId="0">
      <selection sqref="A1:I1"/>
    </sheetView>
  </sheetViews>
  <sheetFormatPr defaultRowHeight="15" x14ac:dyDescent="0.2"/>
  <cols>
    <col min="1" max="1" width="11.85546875" style="122" customWidth="1"/>
    <col min="2" max="2" width="24.7109375" style="155" customWidth="1"/>
    <col min="3" max="3" width="11.7109375" style="25" customWidth="1"/>
    <col min="4" max="4" width="5.7109375" style="25" customWidth="1"/>
    <col min="5" max="24" width="9.7109375" style="25" customWidth="1"/>
    <col min="25" max="25" width="9.140625" style="25" customWidth="1"/>
    <col min="26" max="26" width="11.42578125" style="25" customWidth="1"/>
    <col min="27" max="27" width="17.7109375" style="25" customWidth="1"/>
    <col min="28" max="28" width="17.85546875" style="25" customWidth="1"/>
    <col min="29" max="29" width="18.5703125" style="25" customWidth="1"/>
    <col min="30" max="30" width="12" style="25" customWidth="1"/>
    <col min="31" max="16384" width="9.140625" style="25"/>
  </cols>
  <sheetData>
    <row r="1" spans="1:30" ht="18" customHeight="1" x14ac:dyDescent="0.2">
      <c r="A1" s="226" t="s">
        <v>264</v>
      </c>
      <c r="B1" s="226"/>
      <c r="C1" s="226"/>
      <c r="D1" s="226"/>
      <c r="E1" s="226"/>
      <c r="F1" s="226"/>
      <c r="G1" s="226"/>
      <c r="H1" s="226"/>
      <c r="I1" s="226"/>
      <c r="J1" s="120"/>
      <c r="K1" s="228" t="s">
        <v>209</v>
      </c>
      <c r="L1" s="228"/>
      <c r="M1" s="120"/>
      <c r="N1" s="120"/>
    </row>
    <row r="2" spans="1:30" ht="15" customHeight="1" x14ac:dyDescent="0.2">
      <c r="B2" s="123"/>
      <c r="C2" s="124"/>
      <c r="D2" s="124"/>
      <c r="E2" s="124"/>
      <c r="F2" s="124"/>
      <c r="G2" s="124"/>
      <c r="H2" s="124"/>
      <c r="I2" s="124"/>
      <c r="J2" s="125"/>
      <c r="K2" s="125"/>
      <c r="L2" s="126"/>
      <c r="N2" s="127"/>
      <c r="O2" s="127"/>
      <c r="P2" s="127"/>
      <c r="W2" s="128"/>
    </row>
    <row r="3" spans="1:30" ht="18" customHeight="1" x14ac:dyDescent="0.2">
      <c r="A3" s="250" t="s">
        <v>201</v>
      </c>
      <c r="B3" s="251"/>
      <c r="C3" s="255" t="s">
        <v>34</v>
      </c>
      <c r="D3" s="129"/>
      <c r="E3" s="229" t="s">
        <v>2</v>
      </c>
      <c r="F3" s="229"/>
      <c r="G3" s="229"/>
      <c r="H3" s="229"/>
      <c r="I3" s="229"/>
      <c r="J3" s="229"/>
      <c r="K3" s="229"/>
      <c r="L3" s="229"/>
      <c r="M3" s="229"/>
      <c r="N3" s="229"/>
      <c r="O3" s="229"/>
      <c r="P3" s="229"/>
      <c r="Q3" s="229"/>
      <c r="R3" s="229"/>
      <c r="S3" s="229"/>
      <c r="T3" s="229"/>
      <c r="U3" s="229"/>
      <c r="V3" s="229"/>
      <c r="W3" s="230"/>
    </row>
    <row r="4" spans="1:30" s="95" customFormat="1" ht="18" customHeight="1" x14ac:dyDescent="0.2">
      <c r="A4" s="252"/>
      <c r="B4" s="251"/>
      <c r="C4" s="256"/>
      <c r="E4" s="229" t="s">
        <v>63</v>
      </c>
      <c r="F4" s="229"/>
      <c r="G4" s="229"/>
      <c r="H4" s="229"/>
      <c r="I4" s="229"/>
      <c r="J4" s="229"/>
      <c r="K4" s="229"/>
      <c r="L4" s="229"/>
      <c r="M4" s="229"/>
      <c r="N4" s="229"/>
      <c r="O4" s="229"/>
      <c r="P4" s="229"/>
      <c r="Q4" s="229"/>
      <c r="R4" s="229"/>
      <c r="S4" s="229"/>
      <c r="T4" s="229"/>
      <c r="U4" s="229"/>
      <c r="V4" s="229"/>
      <c r="W4" s="230"/>
      <c r="Y4" s="25"/>
      <c r="Z4" s="25"/>
      <c r="AA4" s="25"/>
      <c r="AB4" s="25"/>
      <c r="AC4" s="25"/>
      <c r="AD4" s="25"/>
    </row>
    <row r="5" spans="1:30" s="95" customFormat="1" ht="18" customHeight="1" x14ac:dyDescent="0.2">
      <c r="A5" s="253"/>
      <c r="B5" s="254"/>
      <c r="C5" s="257"/>
      <c r="D5" s="130"/>
      <c r="E5" s="131" t="s">
        <v>43</v>
      </c>
      <c r="F5" s="131" t="s">
        <v>44</v>
      </c>
      <c r="G5" s="131" t="s">
        <v>45</v>
      </c>
      <c r="H5" s="131" t="s">
        <v>46</v>
      </c>
      <c r="I5" s="131" t="s">
        <v>47</v>
      </c>
      <c r="J5" s="131" t="s">
        <v>48</v>
      </c>
      <c r="K5" s="131" t="s">
        <v>49</v>
      </c>
      <c r="L5" s="132" t="s">
        <v>50</v>
      </c>
      <c r="M5" s="131" t="s">
        <v>51</v>
      </c>
      <c r="N5" s="131" t="s">
        <v>52</v>
      </c>
      <c r="O5" s="131" t="s">
        <v>53</v>
      </c>
      <c r="P5" s="131" t="s">
        <v>54</v>
      </c>
      <c r="Q5" s="131" t="s">
        <v>55</v>
      </c>
      <c r="R5" s="131" t="s">
        <v>56</v>
      </c>
      <c r="S5" s="131" t="s">
        <v>57</v>
      </c>
      <c r="T5" s="131" t="s">
        <v>58</v>
      </c>
      <c r="U5" s="131" t="s">
        <v>59</v>
      </c>
      <c r="V5" s="131" t="s">
        <v>60</v>
      </c>
      <c r="W5" s="151" t="s">
        <v>42</v>
      </c>
      <c r="Y5" s="25"/>
      <c r="Z5" s="25"/>
      <c r="AA5" s="25"/>
      <c r="AB5" s="25"/>
      <c r="AC5" s="25"/>
      <c r="AD5" s="25"/>
    </row>
    <row r="6" spans="1:30" ht="15" customHeight="1" x14ac:dyDescent="0.2">
      <c r="A6" s="134" t="s">
        <v>133</v>
      </c>
      <c r="B6" s="135" t="s">
        <v>3</v>
      </c>
      <c r="C6" s="136">
        <v>26075</v>
      </c>
      <c r="D6" s="136"/>
      <c r="E6" s="136">
        <v>1547</v>
      </c>
      <c r="F6" s="136">
        <v>686</v>
      </c>
      <c r="G6" s="136">
        <v>484</v>
      </c>
      <c r="H6" s="136">
        <v>5147</v>
      </c>
      <c r="I6" s="136">
        <v>8700</v>
      </c>
      <c r="J6" s="136">
        <v>3653</v>
      </c>
      <c r="K6" s="136">
        <v>1818</v>
      </c>
      <c r="L6" s="136">
        <v>1004</v>
      </c>
      <c r="M6" s="136">
        <v>799</v>
      </c>
      <c r="N6" s="136">
        <v>551</v>
      </c>
      <c r="O6" s="136">
        <v>557</v>
      </c>
      <c r="P6" s="136">
        <v>393</v>
      </c>
      <c r="Q6" s="136">
        <v>475</v>
      </c>
      <c r="R6" s="136">
        <v>156</v>
      </c>
      <c r="S6" s="136">
        <v>13</v>
      </c>
      <c r="T6" s="136">
        <v>24</v>
      </c>
      <c r="U6" s="136">
        <v>2</v>
      </c>
      <c r="V6" s="136">
        <v>24</v>
      </c>
      <c r="W6" s="137">
        <v>42</v>
      </c>
    </row>
    <row r="7" spans="1:30" ht="15" customHeight="1" x14ac:dyDescent="0.2">
      <c r="B7" s="135" t="s">
        <v>69</v>
      </c>
      <c r="C7" s="136"/>
      <c r="D7" s="136"/>
      <c r="E7" s="136"/>
      <c r="F7" s="136"/>
      <c r="G7" s="136"/>
      <c r="H7" s="136"/>
      <c r="I7" s="136"/>
      <c r="J7" s="136"/>
      <c r="K7" s="136"/>
      <c r="L7" s="136"/>
      <c r="M7" s="136"/>
      <c r="N7" s="136"/>
      <c r="O7" s="136"/>
      <c r="P7" s="136"/>
      <c r="Q7" s="136"/>
      <c r="R7" s="136"/>
      <c r="S7" s="136"/>
      <c r="T7" s="136"/>
      <c r="U7" s="136"/>
      <c r="V7" s="136"/>
      <c r="W7" s="137"/>
    </row>
    <row r="8" spans="1:30" ht="15" customHeight="1" x14ac:dyDescent="0.2">
      <c r="B8" s="138" t="s">
        <v>203</v>
      </c>
      <c r="C8" s="139">
        <v>510</v>
      </c>
      <c r="D8" s="139"/>
      <c r="E8" s="139">
        <v>45</v>
      </c>
      <c r="F8" s="139">
        <v>61</v>
      </c>
      <c r="G8" s="139">
        <v>37</v>
      </c>
      <c r="H8" s="139">
        <v>-333</v>
      </c>
      <c r="I8" s="139">
        <v>255</v>
      </c>
      <c r="J8" s="139">
        <v>87</v>
      </c>
      <c r="K8" s="139">
        <v>31</v>
      </c>
      <c r="L8" s="139">
        <v>122</v>
      </c>
      <c r="M8" s="139">
        <v>84</v>
      </c>
      <c r="N8" s="139">
        <v>-31</v>
      </c>
      <c r="O8" s="139">
        <v>52</v>
      </c>
      <c r="P8" s="139">
        <v>23</v>
      </c>
      <c r="Q8" s="139">
        <v>38</v>
      </c>
      <c r="R8" s="139">
        <v>-2</v>
      </c>
      <c r="S8" s="139">
        <v>-9</v>
      </c>
      <c r="T8" s="139">
        <v>12</v>
      </c>
      <c r="U8" s="139">
        <v>32</v>
      </c>
      <c r="V8" s="139">
        <v>-7</v>
      </c>
      <c r="W8" s="140">
        <v>13</v>
      </c>
    </row>
    <row r="9" spans="1:30" ht="15" customHeight="1" x14ac:dyDescent="0.2">
      <c r="A9" s="141" t="s">
        <v>168</v>
      </c>
      <c r="B9" s="138" t="s">
        <v>70</v>
      </c>
      <c r="C9" s="139">
        <v>308</v>
      </c>
      <c r="D9" s="139"/>
      <c r="E9" s="139">
        <v>125</v>
      </c>
      <c r="F9" s="139">
        <v>46</v>
      </c>
      <c r="G9" s="139">
        <v>-2</v>
      </c>
      <c r="H9" s="139">
        <v>-314</v>
      </c>
      <c r="I9" s="139">
        <v>-88</v>
      </c>
      <c r="J9" s="139">
        <v>-105</v>
      </c>
      <c r="K9" s="139">
        <v>88</v>
      </c>
      <c r="L9" s="139">
        <v>79</v>
      </c>
      <c r="M9" s="139">
        <v>58</v>
      </c>
      <c r="N9" s="139">
        <v>51</v>
      </c>
      <c r="O9" s="139">
        <v>49</v>
      </c>
      <c r="P9" s="139">
        <v>66</v>
      </c>
      <c r="Q9" s="139">
        <v>161</v>
      </c>
      <c r="R9" s="139">
        <v>86</v>
      </c>
      <c r="S9" s="139">
        <v>32</v>
      </c>
      <c r="T9" s="139">
        <v>-32</v>
      </c>
      <c r="U9" s="139">
        <v>6</v>
      </c>
      <c r="V9" s="139">
        <v>-9</v>
      </c>
      <c r="W9" s="140">
        <v>11</v>
      </c>
    </row>
    <row r="10" spans="1:30" ht="15" customHeight="1" x14ac:dyDescent="0.2">
      <c r="A10" s="141" t="s">
        <v>169</v>
      </c>
      <c r="B10" s="138" t="s">
        <v>71</v>
      </c>
      <c r="C10" s="139">
        <v>286</v>
      </c>
      <c r="D10" s="139"/>
      <c r="E10" s="139">
        <v>130</v>
      </c>
      <c r="F10" s="139">
        <v>23</v>
      </c>
      <c r="G10" s="139">
        <v>-36</v>
      </c>
      <c r="H10" s="139">
        <v>-252</v>
      </c>
      <c r="I10" s="139">
        <v>-90</v>
      </c>
      <c r="J10" s="139">
        <v>6</v>
      </c>
      <c r="K10" s="139">
        <v>29</v>
      </c>
      <c r="L10" s="139">
        <v>92</v>
      </c>
      <c r="M10" s="139">
        <v>66</v>
      </c>
      <c r="N10" s="139">
        <v>42</v>
      </c>
      <c r="O10" s="139">
        <v>55</v>
      </c>
      <c r="P10" s="139">
        <v>103</v>
      </c>
      <c r="Q10" s="139">
        <v>97</v>
      </c>
      <c r="R10" s="139">
        <v>30</v>
      </c>
      <c r="S10" s="139">
        <v>12</v>
      </c>
      <c r="T10" s="139">
        <v>-3</v>
      </c>
      <c r="U10" s="139">
        <v>-8</v>
      </c>
      <c r="V10" s="139">
        <v>0</v>
      </c>
      <c r="W10" s="140">
        <v>-10</v>
      </c>
    </row>
    <row r="11" spans="1:30" ht="15" customHeight="1" x14ac:dyDescent="0.2">
      <c r="A11" s="141" t="s">
        <v>170</v>
      </c>
      <c r="B11" s="138" t="s">
        <v>72</v>
      </c>
      <c r="C11" s="139">
        <v>119</v>
      </c>
      <c r="D11" s="139"/>
      <c r="E11" s="139">
        <v>32</v>
      </c>
      <c r="F11" s="139">
        <v>6</v>
      </c>
      <c r="G11" s="139">
        <v>-21</v>
      </c>
      <c r="H11" s="139">
        <v>-321</v>
      </c>
      <c r="I11" s="139">
        <v>51</v>
      </c>
      <c r="J11" s="139">
        <v>-30</v>
      </c>
      <c r="K11" s="139">
        <v>19</v>
      </c>
      <c r="L11" s="139">
        <v>39</v>
      </c>
      <c r="M11" s="139">
        <v>25</v>
      </c>
      <c r="N11" s="139">
        <v>36</v>
      </c>
      <c r="O11" s="139">
        <v>94</v>
      </c>
      <c r="P11" s="139">
        <v>62</v>
      </c>
      <c r="Q11" s="139">
        <v>103</v>
      </c>
      <c r="R11" s="139">
        <v>13</v>
      </c>
      <c r="S11" s="139">
        <v>-13</v>
      </c>
      <c r="T11" s="139">
        <v>-6</v>
      </c>
      <c r="U11" s="139">
        <v>2</v>
      </c>
      <c r="V11" s="139">
        <v>16</v>
      </c>
      <c r="W11" s="140">
        <v>12</v>
      </c>
    </row>
    <row r="12" spans="1:30" ht="15" customHeight="1" x14ac:dyDescent="0.2">
      <c r="A12" s="141" t="s">
        <v>171</v>
      </c>
      <c r="B12" s="138" t="s">
        <v>17</v>
      </c>
      <c r="C12" s="139">
        <v>1809</v>
      </c>
      <c r="D12" s="139"/>
      <c r="E12" s="139">
        <v>136</v>
      </c>
      <c r="F12" s="139">
        <v>80</v>
      </c>
      <c r="G12" s="139">
        <v>19</v>
      </c>
      <c r="H12" s="139">
        <v>641</v>
      </c>
      <c r="I12" s="139">
        <v>78</v>
      </c>
      <c r="J12" s="139">
        <v>19</v>
      </c>
      <c r="K12" s="139">
        <v>228</v>
      </c>
      <c r="L12" s="139">
        <v>161</v>
      </c>
      <c r="M12" s="139">
        <v>73</v>
      </c>
      <c r="N12" s="139">
        <v>124</v>
      </c>
      <c r="O12" s="139">
        <v>31</v>
      </c>
      <c r="P12" s="139">
        <v>49</v>
      </c>
      <c r="Q12" s="139">
        <v>73</v>
      </c>
      <c r="R12" s="139">
        <v>53</v>
      </c>
      <c r="S12" s="139">
        <v>6</v>
      </c>
      <c r="T12" s="139">
        <v>0</v>
      </c>
      <c r="U12" s="139">
        <v>19</v>
      </c>
      <c r="V12" s="139">
        <v>-1</v>
      </c>
      <c r="W12" s="140">
        <v>20</v>
      </c>
    </row>
    <row r="13" spans="1:30" ht="15" customHeight="1" x14ac:dyDescent="0.2">
      <c r="A13" s="141" t="s">
        <v>172</v>
      </c>
      <c r="B13" s="138" t="s">
        <v>73</v>
      </c>
      <c r="C13" s="139">
        <v>1389</v>
      </c>
      <c r="D13" s="139"/>
      <c r="E13" s="139">
        <v>200</v>
      </c>
      <c r="F13" s="139">
        <v>94</v>
      </c>
      <c r="G13" s="139">
        <v>100</v>
      </c>
      <c r="H13" s="139">
        <v>470</v>
      </c>
      <c r="I13" s="139">
        <v>-41</v>
      </c>
      <c r="J13" s="139">
        <v>34</v>
      </c>
      <c r="K13" s="139">
        <v>140</v>
      </c>
      <c r="L13" s="139">
        <v>182</v>
      </c>
      <c r="M13" s="139">
        <v>88</v>
      </c>
      <c r="N13" s="139">
        <v>-2</v>
      </c>
      <c r="O13" s="139">
        <v>26</v>
      </c>
      <c r="P13" s="139">
        <v>-29</v>
      </c>
      <c r="Q13" s="139">
        <v>45</v>
      </c>
      <c r="R13" s="139">
        <v>44</v>
      </c>
      <c r="S13" s="139">
        <v>28</v>
      </c>
      <c r="T13" s="139">
        <v>12</v>
      </c>
      <c r="U13" s="139">
        <v>-3</v>
      </c>
      <c r="V13" s="139">
        <v>0</v>
      </c>
      <c r="W13" s="140">
        <v>1</v>
      </c>
      <c r="Z13" s="27"/>
      <c r="AA13" s="239" t="s">
        <v>68</v>
      </c>
      <c r="AB13" s="239"/>
      <c r="AC13" s="239"/>
      <c r="AD13" s="27"/>
    </row>
    <row r="14" spans="1:30" ht="15" customHeight="1" x14ac:dyDescent="0.2">
      <c r="A14" s="141" t="s">
        <v>173</v>
      </c>
      <c r="B14" s="138" t="s">
        <v>74</v>
      </c>
      <c r="C14" s="139">
        <v>4438</v>
      </c>
      <c r="D14" s="139"/>
      <c r="E14" s="139">
        <v>369</v>
      </c>
      <c r="F14" s="139">
        <v>182</v>
      </c>
      <c r="G14" s="139">
        <v>103</v>
      </c>
      <c r="H14" s="139">
        <v>537</v>
      </c>
      <c r="I14" s="139">
        <v>1528</v>
      </c>
      <c r="J14" s="139">
        <v>830</v>
      </c>
      <c r="K14" s="139">
        <v>418</v>
      </c>
      <c r="L14" s="139">
        <v>263</v>
      </c>
      <c r="M14" s="139">
        <v>202</v>
      </c>
      <c r="N14" s="139">
        <v>91</v>
      </c>
      <c r="O14" s="139">
        <v>98</v>
      </c>
      <c r="P14" s="139">
        <v>-60</v>
      </c>
      <c r="Q14" s="139">
        <v>-56</v>
      </c>
      <c r="R14" s="139">
        <v>-74</v>
      </c>
      <c r="S14" s="139">
        <v>-49</v>
      </c>
      <c r="T14" s="139">
        <v>1</v>
      </c>
      <c r="U14" s="139">
        <v>8</v>
      </c>
      <c r="V14" s="139">
        <v>26</v>
      </c>
      <c r="W14" s="140">
        <v>21</v>
      </c>
      <c r="Z14" s="240" t="s">
        <v>86</v>
      </c>
      <c r="AA14" s="240"/>
      <c r="AB14" s="240"/>
      <c r="AC14" s="240"/>
      <c r="AD14" s="240"/>
    </row>
    <row r="15" spans="1:30" ht="15" customHeight="1" x14ac:dyDescent="0.2">
      <c r="B15" s="138" t="s">
        <v>204</v>
      </c>
      <c r="C15" s="139">
        <v>3643</v>
      </c>
      <c r="D15" s="139"/>
      <c r="E15" s="139">
        <v>-105</v>
      </c>
      <c r="F15" s="139">
        <v>-152</v>
      </c>
      <c r="G15" s="139">
        <v>-34</v>
      </c>
      <c r="H15" s="139">
        <v>1874</v>
      </c>
      <c r="I15" s="139">
        <v>2532</v>
      </c>
      <c r="J15" s="139">
        <v>625</v>
      </c>
      <c r="K15" s="139">
        <v>34</v>
      </c>
      <c r="L15" s="139">
        <v>-193</v>
      </c>
      <c r="M15" s="139">
        <v>-146</v>
      </c>
      <c r="N15" s="139">
        <v>-78</v>
      </c>
      <c r="O15" s="139">
        <v>-106</v>
      </c>
      <c r="P15" s="139">
        <v>-63</v>
      </c>
      <c r="Q15" s="139">
        <v>-128</v>
      </c>
      <c r="R15" s="139">
        <v>-86</v>
      </c>
      <c r="S15" s="139">
        <v>-58</v>
      </c>
      <c r="T15" s="139">
        <v>-52</v>
      </c>
      <c r="U15" s="139">
        <v>-85</v>
      </c>
      <c r="V15" s="139">
        <v>-67</v>
      </c>
      <c r="W15" s="140">
        <v>-69</v>
      </c>
      <c r="Z15" s="28"/>
      <c r="AA15" s="28"/>
      <c r="AB15" s="28"/>
      <c r="AC15" s="28"/>
      <c r="AD15" s="28"/>
    </row>
    <row r="16" spans="1:30" ht="15" customHeight="1" x14ac:dyDescent="0.2">
      <c r="A16" s="122" t="s">
        <v>174</v>
      </c>
      <c r="B16" s="138" t="s">
        <v>75</v>
      </c>
      <c r="C16" s="139">
        <v>990</v>
      </c>
      <c r="D16" s="139"/>
      <c r="E16" s="139">
        <v>122</v>
      </c>
      <c r="F16" s="139">
        <v>93</v>
      </c>
      <c r="G16" s="139">
        <v>32</v>
      </c>
      <c r="H16" s="139">
        <v>-574</v>
      </c>
      <c r="I16" s="139">
        <v>198</v>
      </c>
      <c r="J16" s="139">
        <v>252</v>
      </c>
      <c r="K16" s="139">
        <v>145</v>
      </c>
      <c r="L16" s="139">
        <v>158</v>
      </c>
      <c r="M16" s="139">
        <v>135</v>
      </c>
      <c r="N16" s="139">
        <v>145</v>
      </c>
      <c r="O16" s="139">
        <v>104</v>
      </c>
      <c r="P16" s="139">
        <v>89</v>
      </c>
      <c r="Q16" s="139">
        <v>79</v>
      </c>
      <c r="R16" s="139">
        <v>8</v>
      </c>
      <c r="S16" s="139">
        <v>0</v>
      </c>
      <c r="T16" s="139">
        <v>3</v>
      </c>
      <c r="U16" s="139">
        <v>-1</v>
      </c>
      <c r="V16" s="139">
        <v>-1</v>
      </c>
      <c r="W16" s="140">
        <v>3</v>
      </c>
      <c r="Z16" s="241" t="s">
        <v>125</v>
      </c>
      <c r="AA16" s="241"/>
      <c r="AB16" s="241"/>
      <c r="AC16" s="241"/>
      <c r="AD16" s="241"/>
    </row>
    <row r="17" spans="1:30" ht="15" customHeight="1" x14ac:dyDescent="0.2">
      <c r="A17" s="122" t="s">
        <v>175</v>
      </c>
      <c r="B17" s="138" t="s">
        <v>76</v>
      </c>
      <c r="C17" s="139">
        <v>-202</v>
      </c>
      <c r="D17" s="139"/>
      <c r="E17" s="139">
        <v>41</v>
      </c>
      <c r="F17" s="139">
        <v>-5</v>
      </c>
      <c r="G17" s="139">
        <v>23</v>
      </c>
      <c r="H17" s="139">
        <v>-253</v>
      </c>
      <c r="I17" s="139">
        <v>-74</v>
      </c>
      <c r="J17" s="139">
        <v>-48</v>
      </c>
      <c r="K17" s="139">
        <v>37</v>
      </c>
      <c r="L17" s="139">
        <v>9</v>
      </c>
      <c r="M17" s="139">
        <v>-52</v>
      </c>
      <c r="N17" s="139">
        <v>17</v>
      </c>
      <c r="O17" s="139">
        <v>-3</v>
      </c>
      <c r="P17" s="139">
        <v>-24</v>
      </c>
      <c r="Q17" s="139">
        <v>0</v>
      </c>
      <c r="R17" s="139">
        <v>-7</v>
      </c>
      <c r="S17" s="139">
        <v>4</v>
      </c>
      <c r="T17" s="139">
        <v>42</v>
      </c>
      <c r="U17" s="139">
        <v>35</v>
      </c>
      <c r="V17" s="139">
        <v>28</v>
      </c>
      <c r="W17" s="140">
        <v>28</v>
      </c>
      <c r="Z17" s="29"/>
      <c r="AA17" s="30" t="s">
        <v>108</v>
      </c>
      <c r="AB17" s="30" t="s">
        <v>109</v>
      </c>
      <c r="AC17" s="30" t="s">
        <v>110</v>
      </c>
      <c r="AD17" s="31"/>
    </row>
    <row r="18" spans="1:30" ht="15" customHeight="1" x14ac:dyDescent="0.2">
      <c r="A18" s="122" t="s">
        <v>176</v>
      </c>
      <c r="B18" s="138" t="s">
        <v>77</v>
      </c>
      <c r="C18" s="139">
        <v>9104</v>
      </c>
      <c r="D18" s="139"/>
      <c r="E18" s="139">
        <v>223</v>
      </c>
      <c r="F18" s="139">
        <v>104</v>
      </c>
      <c r="G18" s="139">
        <v>105</v>
      </c>
      <c r="H18" s="139">
        <v>3006</v>
      </c>
      <c r="I18" s="139">
        <v>3502</v>
      </c>
      <c r="J18" s="139">
        <v>1654</v>
      </c>
      <c r="K18" s="139">
        <v>339</v>
      </c>
      <c r="L18" s="139">
        <v>-71</v>
      </c>
      <c r="M18" s="139">
        <v>45</v>
      </c>
      <c r="N18" s="139">
        <v>54</v>
      </c>
      <c r="O18" s="139">
        <v>-18</v>
      </c>
      <c r="P18" s="139">
        <v>44</v>
      </c>
      <c r="Q18" s="139">
        <v>-12</v>
      </c>
      <c r="R18" s="139">
        <v>53</v>
      </c>
      <c r="S18" s="139">
        <v>16</v>
      </c>
      <c r="T18" s="139">
        <v>28</v>
      </c>
      <c r="U18" s="139">
        <v>8</v>
      </c>
      <c r="V18" s="139">
        <v>11</v>
      </c>
      <c r="W18" s="140">
        <v>13</v>
      </c>
      <c r="Z18" s="29"/>
      <c r="AA18" s="30" t="s">
        <v>111</v>
      </c>
      <c r="AB18" s="30" t="s">
        <v>112</v>
      </c>
      <c r="AC18" s="30" t="s">
        <v>113</v>
      </c>
      <c r="AD18" s="31"/>
    </row>
    <row r="19" spans="1:30" ht="15" customHeight="1" x14ac:dyDescent="0.2">
      <c r="A19" s="122" t="s">
        <v>177</v>
      </c>
      <c r="B19" s="138" t="s">
        <v>78</v>
      </c>
      <c r="C19" s="139">
        <v>163</v>
      </c>
      <c r="D19" s="139"/>
      <c r="E19" s="139">
        <v>24</v>
      </c>
      <c r="F19" s="139">
        <v>15</v>
      </c>
      <c r="G19" s="139">
        <v>-2</v>
      </c>
      <c r="H19" s="139">
        <v>-59</v>
      </c>
      <c r="I19" s="139">
        <v>24</v>
      </c>
      <c r="J19" s="139">
        <v>27</v>
      </c>
      <c r="K19" s="139">
        <v>23</v>
      </c>
      <c r="L19" s="139">
        <v>24</v>
      </c>
      <c r="M19" s="139">
        <v>32</v>
      </c>
      <c r="N19" s="139">
        <v>9</v>
      </c>
      <c r="O19" s="139">
        <v>13</v>
      </c>
      <c r="P19" s="139">
        <v>4</v>
      </c>
      <c r="Q19" s="139">
        <v>1</v>
      </c>
      <c r="R19" s="139">
        <v>11</v>
      </c>
      <c r="S19" s="139">
        <v>8</v>
      </c>
      <c r="T19" s="139">
        <v>2</v>
      </c>
      <c r="U19" s="139">
        <v>5</v>
      </c>
      <c r="V19" s="139">
        <v>1</v>
      </c>
      <c r="W19" s="140">
        <v>1</v>
      </c>
      <c r="Z19" s="29"/>
      <c r="AA19" s="30" t="s">
        <v>114</v>
      </c>
      <c r="AB19" s="30" t="s">
        <v>115</v>
      </c>
      <c r="AC19" s="30" t="s">
        <v>116</v>
      </c>
      <c r="AD19" s="31"/>
    </row>
    <row r="20" spans="1:30" ht="15" customHeight="1" x14ac:dyDescent="0.2">
      <c r="A20" s="122" t="s">
        <v>178</v>
      </c>
      <c r="B20" s="138" t="s">
        <v>79</v>
      </c>
      <c r="C20" s="139">
        <v>155</v>
      </c>
      <c r="D20" s="139"/>
      <c r="E20" s="139">
        <v>24</v>
      </c>
      <c r="F20" s="139">
        <v>21</v>
      </c>
      <c r="G20" s="139">
        <v>2</v>
      </c>
      <c r="H20" s="139">
        <v>-72</v>
      </c>
      <c r="I20" s="139">
        <v>35</v>
      </c>
      <c r="J20" s="139">
        <v>33</v>
      </c>
      <c r="K20" s="139">
        <v>28</v>
      </c>
      <c r="L20" s="139">
        <v>22</v>
      </c>
      <c r="M20" s="139">
        <v>15</v>
      </c>
      <c r="N20" s="139">
        <v>2</v>
      </c>
      <c r="O20" s="139">
        <v>33</v>
      </c>
      <c r="P20" s="139">
        <v>17</v>
      </c>
      <c r="Q20" s="139">
        <v>0</v>
      </c>
      <c r="R20" s="139">
        <v>-2</v>
      </c>
      <c r="S20" s="139">
        <v>1</v>
      </c>
      <c r="T20" s="139">
        <v>-4</v>
      </c>
      <c r="U20" s="139">
        <v>-2</v>
      </c>
      <c r="V20" s="139">
        <v>0</v>
      </c>
      <c r="W20" s="140">
        <v>2</v>
      </c>
      <c r="Z20" s="29"/>
      <c r="AA20" s="30" t="s">
        <v>117</v>
      </c>
      <c r="AB20" s="30" t="s">
        <v>118</v>
      </c>
      <c r="AC20" s="30" t="s">
        <v>119</v>
      </c>
      <c r="AD20" s="31"/>
    </row>
    <row r="21" spans="1:30" ht="15" customHeight="1" x14ac:dyDescent="0.2">
      <c r="A21" s="122" t="s">
        <v>179</v>
      </c>
      <c r="B21" s="138" t="s">
        <v>80</v>
      </c>
      <c r="C21" s="139">
        <v>3194</v>
      </c>
      <c r="D21" s="139"/>
      <c r="E21" s="139">
        <v>169</v>
      </c>
      <c r="F21" s="139">
        <v>116</v>
      </c>
      <c r="G21" s="139">
        <v>132</v>
      </c>
      <c r="H21" s="139">
        <v>875</v>
      </c>
      <c r="I21" s="139">
        <v>809</v>
      </c>
      <c r="J21" s="139">
        <v>247</v>
      </c>
      <c r="K21" s="139">
        <v>241</v>
      </c>
      <c r="L21" s="139">
        <v>109</v>
      </c>
      <c r="M21" s="139">
        <v>137</v>
      </c>
      <c r="N21" s="139">
        <v>79</v>
      </c>
      <c r="O21" s="139">
        <v>105</v>
      </c>
      <c r="P21" s="139">
        <v>83</v>
      </c>
      <c r="Q21" s="139">
        <v>36</v>
      </c>
      <c r="R21" s="139">
        <v>9</v>
      </c>
      <c r="S21" s="139">
        <v>27</v>
      </c>
      <c r="T21" s="139">
        <v>24</v>
      </c>
      <c r="U21" s="139">
        <v>-20</v>
      </c>
      <c r="V21" s="139">
        <v>23</v>
      </c>
      <c r="W21" s="140">
        <v>-7</v>
      </c>
      <c r="Z21" s="29"/>
      <c r="AA21" s="30" t="s">
        <v>120</v>
      </c>
      <c r="AB21" s="30" t="s">
        <v>121</v>
      </c>
      <c r="AC21" s="30" t="s">
        <v>122</v>
      </c>
      <c r="AD21" s="31"/>
    </row>
    <row r="22" spans="1:30" ht="15" customHeight="1" x14ac:dyDescent="0.2">
      <c r="A22" s="142" t="s">
        <v>180</v>
      </c>
      <c r="B22" s="138" t="s">
        <v>81</v>
      </c>
      <c r="C22" s="143">
        <v>169</v>
      </c>
      <c r="D22" s="143"/>
      <c r="E22" s="143">
        <v>12</v>
      </c>
      <c r="F22" s="143">
        <v>2</v>
      </c>
      <c r="G22" s="143">
        <v>26</v>
      </c>
      <c r="H22" s="143">
        <v>-78</v>
      </c>
      <c r="I22" s="143">
        <v>-19</v>
      </c>
      <c r="J22" s="143">
        <v>22</v>
      </c>
      <c r="K22" s="143">
        <v>18</v>
      </c>
      <c r="L22" s="143">
        <v>8</v>
      </c>
      <c r="M22" s="143">
        <v>37</v>
      </c>
      <c r="N22" s="143">
        <v>12</v>
      </c>
      <c r="O22" s="143">
        <v>24</v>
      </c>
      <c r="P22" s="143">
        <v>29</v>
      </c>
      <c r="Q22" s="143">
        <v>38</v>
      </c>
      <c r="R22" s="143">
        <v>20</v>
      </c>
      <c r="S22" s="143">
        <v>8</v>
      </c>
      <c r="T22" s="143">
        <v>-3</v>
      </c>
      <c r="U22" s="143">
        <v>6</v>
      </c>
      <c r="V22" s="143">
        <v>4</v>
      </c>
      <c r="W22" s="144">
        <v>3</v>
      </c>
      <c r="Z22" s="29"/>
      <c r="AA22" s="30" t="s">
        <v>124</v>
      </c>
      <c r="AB22" s="30" t="s">
        <v>128</v>
      </c>
      <c r="AC22" s="30" t="s">
        <v>214</v>
      </c>
      <c r="AD22" s="31"/>
    </row>
    <row r="23" spans="1:30" ht="15" customHeight="1" x14ac:dyDescent="0.2">
      <c r="B23" s="145"/>
      <c r="C23" s="95"/>
      <c r="D23" s="95"/>
      <c r="E23" s="95"/>
      <c r="F23" s="95"/>
      <c r="G23" s="95"/>
      <c r="H23" s="95"/>
      <c r="I23" s="95"/>
      <c r="J23" s="95"/>
      <c r="K23" s="95"/>
      <c r="L23" s="95"/>
      <c r="M23" s="95"/>
      <c r="N23" s="95"/>
      <c r="O23" s="95"/>
      <c r="P23" s="95"/>
      <c r="Q23" s="95"/>
      <c r="R23" s="95"/>
      <c r="S23" s="95"/>
      <c r="T23" s="95"/>
      <c r="U23" s="95"/>
      <c r="V23" s="95"/>
      <c r="W23" s="95"/>
      <c r="Z23" s="29"/>
      <c r="AA23" s="30" t="s">
        <v>325</v>
      </c>
      <c r="AB23" s="31"/>
      <c r="AC23" s="31"/>
      <c r="AD23" s="31"/>
    </row>
    <row r="24" spans="1:30" s="95" customFormat="1" ht="18" customHeight="1" x14ac:dyDescent="0.2">
      <c r="A24" s="122"/>
      <c r="B24" s="123"/>
      <c r="C24" s="146" t="s">
        <v>305</v>
      </c>
      <c r="D24" s="124"/>
      <c r="E24" s="124"/>
      <c r="F24" s="124"/>
      <c r="G24" s="124"/>
      <c r="H24" s="124"/>
      <c r="I24" s="124"/>
      <c r="J24" s="125"/>
      <c r="K24" s="125"/>
      <c r="L24" s="126"/>
      <c r="M24" s="25"/>
      <c r="N24" s="127"/>
      <c r="O24" s="127"/>
      <c r="P24" s="127"/>
      <c r="Q24" s="25"/>
      <c r="R24" s="25"/>
      <c r="S24" s="25"/>
      <c r="T24" s="25"/>
      <c r="U24" s="25"/>
      <c r="V24" s="25"/>
      <c r="W24" s="128"/>
      <c r="X24" s="25"/>
      <c r="Y24" s="25"/>
      <c r="Z24" s="32"/>
      <c r="AA24" s="32"/>
      <c r="AB24" s="32"/>
      <c r="AC24" s="32"/>
      <c r="AD24" s="32"/>
    </row>
    <row r="25" spans="1:30" s="95" customFormat="1" ht="18" customHeight="1" x14ac:dyDescent="0.2">
      <c r="A25" s="250" t="s">
        <v>201</v>
      </c>
      <c r="B25" s="251"/>
      <c r="C25" s="258" t="s">
        <v>34</v>
      </c>
      <c r="D25" s="129"/>
      <c r="E25" s="229" t="s">
        <v>0</v>
      </c>
      <c r="F25" s="229"/>
      <c r="G25" s="229"/>
      <c r="H25" s="229"/>
      <c r="I25" s="229"/>
      <c r="J25" s="229"/>
      <c r="K25" s="229"/>
      <c r="L25" s="229"/>
      <c r="M25" s="229"/>
      <c r="N25" s="229"/>
      <c r="O25" s="229"/>
      <c r="P25" s="229"/>
      <c r="Q25" s="229"/>
      <c r="R25" s="229"/>
      <c r="S25" s="229"/>
      <c r="T25" s="229"/>
      <c r="U25" s="229"/>
      <c r="V25" s="229"/>
      <c r="W25" s="230"/>
      <c r="X25" s="25"/>
      <c r="Y25" s="25"/>
      <c r="Z25" s="241" t="s">
        <v>126</v>
      </c>
      <c r="AA25" s="241"/>
      <c r="AB25" s="241"/>
      <c r="AC25" s="241"/>
      <c r="AD25" s="241"/>
    </row>
    <row r="26" spans="1:30" s="95" customFormat="1" ht="18" customHeight="1" x14ac:dyDescent="0.2">
      <c r="A26" s="252"/>
      <c r="B26" s="251"/>
      <c r="C26" s="259"/>
      <c r="E26" s="229" t="s">
        <v>63</v>
      </c>
      <c r="F26" s="229"/>
      <c r="G26" s="229"/>
      <c r="H26" s="229"/>
      <c r="I26" s="229"/>
      <c r="J26" s="229"/>
      <c r="K26" s="229"/>
      <c r="L26" s="229"/>
      <c r="M26" s="229"/>
      <c r="N26" s="229"/>
      <c r="O26" s="229"/>
      <c r="P26" s="229"/>
      <c r="Q26" s="229"/>
      <c r="R26" s="229"/>
      <c r="S26" s="229"/>
      <c r="T26" s="229"/>
      <c r="U26" s="229"/>
      <c r="V26" s="229"/>
      <c r="W26" s="230"/>
      <c r="X26" s="25"/>
      <c r="Y26" s="25"/>
      <c r="Z26" s="29"/>
      <c r="AA26" s="33" t="s">
        <v>108</v>
      </c>
      <c r="AB26" s="33" t="s">
        <v>109</v>
      </c>
      <c r="AC26" s="33" t="s">
        <v>110</v>
      </c>
      <c r="AD26" s="31"/>
    </row>
    <row r="27" spans="1:30" s="95" customFormat="1" ht="18" customHeight="1" x14ac:dyDescent="0.2">
      <c r="A27" s="253"/>
      <c r="B27" s="254"/>
      <c r="C27" s="260"/>
      <c r="D27" s="130"/>
      <c r="E27" s="131" t="s">
        <v>43</v>
      </c>
      <c r="F27" s="131" t="s">
        <v>44</v>
      </c>
      <c r="G27" s="131" t="s">
        <v>45</v>
      </c>
      <c r="H27" s="131" t="s">
        <v>46</v>
      </c>
      <c r="I27" s="131" t="s">
        <v>47</v>
      </c>
      <c r="J27" s="131" t="s">
        <v>48</v>
      </c>
      <c r="K27" s="131" t="s">
        <v>49</v>
      </c>
      <c r="L27" s="132" t="s">
        <v>50</v>
      </c>
      <c r="M27" s="131" t="s">
        <v>51</v>
      </c>
      <c r="N27" s="131" t="s">
        <v>52</v>
      </c>
      <c r="O27" s="131" t="s">
        <v>53</v>
      </c>
      <c r="P27" s="131" t="s">
        <v>54</v>
      </c>
      <c r="Q27" s="131" t="s">
        <v>55</v>
      </c>
      <c r="R27" s="131" t="s">
        <v>56</v>
      </c>
      <c r="S27" s="131" t="s">
        <v>57</v>
      </c>
      <c r="T27" s="131" t="s">
        <v>58</v>
      </c>
      <c r="U27" s="131" t="s">
        <v>59</v>
      </c>
      <c r="V27" s="131" t="s">
        <v>60</v>
      </c>
      <c r="W27" s="151" t="s">
        <v>42</v>
      </c>
      <c r="X27" s="25"/>
      <c r="Y27" s="25"/>
      <c r="Z27" s="29"/>
      <c r="AA27" s="33" t="s">
        <v>111</v>
      </c>
      <c r="AB27" s="33" t="s">
        <v>112</v>
      </c>
      <c r="AC27" s="33" t="s">
        <v>113</v>
      </c>
      <c r="AD27" s="31"/>
    </row>
    <row r="28" spans="1:30" ht="15" customHeight="1" x14ac:dyDescent="0.2">
      <c r="A28" s="134" t="s">
        <v>133</v>
      </c>
      <c r="B28" s="135" t="s">
        <v>3</v>
      </c>
      <c r="C28" s="136">
        <v>13310</v>
      </c>
      <c r="D28" s="136"/>
      <c r="E28" s="136">
        <v>794</v>
      </c>
      <c r="F28" s="136">
        <v>301</v>
      </c>
      <c r="G28" s="136">
        <v>302</v>
      </c>
      <c r="H28" s="136">
        <v>2342</v>
      </c>
      <c r="I28" s="136">
        <v>4545</v>
      </c>
      <c r="J28" s="136">
        <v>1992</v>
      </c>
      <c r="K28" s="136">
        <v>1058</v>
      </c>
      <c r="L28" s="136">
        <v>497</v>
      </c>
      <c r="M28" s="136">
        <v>410</v>
      </c>
      <c r="N28" s="136">
        <v>212</v>
      </c>
      <c r="O28" s="136">
        <v>254</v>
      </c>
      <c r="P28" s="136">
        <v>196</v>
      </c>
      <c r="Q28" s="136">
        <v>236</v>
      </c>
      <c r="R28" s="136">
        <v>105</v>
      </c>
      <c r="S28" s="136">
        <v>27</v>
      </c>
      <c r="T28" s="136">
        <v>-10</v>
      </c>
      <c r="U28" s="136">
        <v>14</v>
      </c>
      <c r="V28" s="136">
        <v>14</v>
      </c>
      <c r="W28" s="137">
        <v>21</v>
      </c>
      <c r="Z28" s="29"/>
      <c r="AA28" s="33" t="s">
        <v>114</v>
      </c>
      <c r="AB28" s="33" t="s">
        <v>115</v>
      </c>
      <c r="AC28" s="33" t="s">
        <v>116</v>
      </c>
      <c r="AD28" s="31"/>
    </row>
    <row r="29" spans="1:30" ht="15" customHeight="1" x14ac:dyDescent="0.2">
      <c r="B29" s="135" t="s">
        <v>69</v>
      </c>
      <c r="C29" s="136"/>
      <c r="D29" s="136"/>
      <c r="E29" s="136"/>
      <c r="F29" s="136"/>
      <c r="G29" s="136"/>
      <c r="H29" s="136"/>
      <c r="I29" s="136"/>
      <c r="J29" s="136"/>
      <c r="K29" s="136"/>
      <c r="L29" s="136"/>
      <c r="M29" s="136"/>
      <c r="N29" s="136"/>
      <c r="O29" s="136"/>
      <c r="P29" s="136"/>
      <c r="Q29" s="136"/>
      <c r="R29" s="136"/>
      <c r="S29" s="136"/>
      <c r="T29" s="136"/>
      <c r="U29" s="136"/>
      <c r="V29" s="136"/>
      <c r="W29" s="137"/>
      <c r="Z29" s="34"/>
      <c r="AA29" s="33" t="s">
        <v>117</v>
      </c>
      <c r="AB29" s="35" t="s">
        <v>118</v>
      </c>
      <c r="AC29" s="35" t="s">
        <v>119</v>
      </c>
      <c r="AD29" s="31"/>
    </row>
    <row r="30" spans="1:30" ht="15" customHeight="1" x14ac:dyDescent="0.2">
      <c r="B30" s="138" t="s">
        <v>203</v>
      </c>
      <c r="C30" s="139">
        <v>272</v>
      </c>
      <c r="D30" s="139"/>
      <c r="E30" s="139">
        <v>5</v>
      </c>
      <c r="F30" s="139">
        <v>22</v>
      </c>
      <c r="G30" s="139">
        <v>11</v>
      </c>
      <c r="H30" s="139">
        <v>-129</v>
      </c>
      <c r="I30" s="139">
        <v>129</v>
      </c>
      <c r="J30" s="139">
        <v>39</v>
      </c>
      <c r="K30" s="139">
        <v>-10</v>
      </c>
      <c r="L30" s="139">
        <v>55</v>
      </c>
      <c r="M30" s="139">
        <v>65</v>
      </c>
      <c r="N30" s="139">
        <v>-13</v>
      </c>
      <c r="O30" s="139">
        <v>37</v>
      </c>
      <c r="P30" s="139">
        <v>-20</v>
      </c>
      <c r="Q30" s="139">
        <v>37</v>
      </c>
      <c r="R30" s="139">
        <v>5</v>
      </c>
      <c r="S30" s="139">
        <v>1</v>
      </c>
      <c r="T30" s="139">
        <v>9</v>
      </c>
      <c r="U30" s="139">
        <v>15</v>
      </c>
      <c r="V30" s="139">
        <v>2</v>
      </c>
      <c r="W30" s="140">
        <v>12</v>
      </c>
      <c r="Y30" s="95"/>
      <c r="Z30" s="34"/>
      <c r="AA30" s="35" t="s">
        <v>120</v>
      </c>
      <c r="AB30" s="35" t="s">
        <v>121</v>
      </c>
      <c r="AC30" s="35" t="s">
        <v>122</v>
      </c>
      <c r="AD30" s="31"/>
    </row>
    <row r="31" spans="1:30" ht="15" customHeight="1" x14ac:dyDescent="0.2">
      <c r="A31" s="141" t="s">
        <v>168</v>
      </c>
      <c r="B31" s="138" t="s">
        <v>70</v>
      </c>
      <c r="C31" s="139">
        <v>103</v>
      </c>
      <c r="D31" s="139"/>
      <c r="E31" s="139">
        <v>59</v>
      </c>
      <c r="F31" s="139">
        <v>6</v>
      </c>
      <c r="G31" s="139">
        <v>-20</v>
      </c>
      <c r="H31" s="139">
        <v>-102</v>
      </c>
      <c r="I31" s="139">
        <v>-79</v>
      </c>
      <c r="J31" s="139">
        <v>-69</v>
      </c>
      <c r="K31" s="139">
        <v>41</v>
      </c>
      <c r="L31" s="139">
        <v>37</v>
      </c>
      <c r="M31" s="139">
        <v>-7</v>
      </c>
      <c r="N31" s="139">
        <v>27</v>
      </c>
      <c r="O31" s="139">
        <v>28</v>
      </c>
      <c r="P31" s="139">
        <v>19</v>
      </c>
      <c r="Q31" s="139">
        <v>102</v>
      </c>
      <c r="R31" s="139">
        <v>51</v>
      </c>
      <c r="S31" s="139">
        <v>27</v>
      </c>
      <c r="T31" s="139">
        <v>-17</v>
      </c>
      <c r="U31" s="139">
        <v>0</v>
      </c>
      <c r="V31" s="139">
        <v>-3</v>
      </c>
      <c r="W31" s="140">
        <v>3</v>
      </c>
      <c r="Y31" s="95"/>
      <c r="Z31" s="34"/>
      <c r="AA31" s="35" t="s">
        <v>124</v>
      </c>
      <c r="AB31" s="35" t="s">
        <v>128</v>
      </c>
      <c r="AC31" s="35" t="s">
        <v>214</v>
      </c>
      <c r="AD31" s="31"/>
    </row>
    <row r="32" spans="1:30" ht="15" customHeight="1" x14ac:dyDescent="0.2">
      <c r="A32" s="141" t="s">
        <v>169</v>
      </c>
      <c r="B32" s="138" t="s">
        <v>71</v>
      </c>
      <c r="C32" s="139">
        <v>115</v>
      </c>
      <c r="D32" s="139"/>
      <c r="E32" s="139">
        <v>82</v>
      </c>
      <c r="F32" s="139">
        <v>14</v>
      </c>
      <c r="G32" s="139">
        <v>-10</v>
      </c>
      <c r="H32" s="139">
        <v>-129</v>
      </c>
      <c r="I32" s="139">
        <v>-39</v>
      </c>
      <c r="J32" s="139">
        <v>-14</v>
      </c>
      <c r="K32" s="139">
        <v>0</v>
      </c>
      <c r="L32" s="139">
        <v>30</v>
      </c>
      <c r="M32" s="139">
        <v>31</v>
      </c>
      <c r="N32" s="139">
        <v>10</v>
      </c>
      <c r="O32" s="139">
        <v>24</v>
      </c>
      <c r="P32" s="139">
        <v>48</v>
      </c>
      <c r="Q32" s="139">
        <v>51</v>
      </c>
      <c r="R32" s="139">
        <v>18</v>
      </c>
      <c r="S32" s="139">
        <v>13</v>
      </c>
      <c r="T32" s="139">
        <v>1</v>
      </c>
      <c r="U32" s="139">
        <v>-4</v>
      </c>
      <c r="V32" s="139">
        <v>-8</v>
      </c>
      <c r="W32" s="140">
        <v>-3</v>
      </c>
      <c r="Y32" s="95"/>
      <c r="Z32" s="34"/>
      <c r="AA32" s="35" t="s">
        <v>325</v>
      </c>
      <c r="AB32" s="36"/>
      <c r="AC32" s="36"/>
      <c r="AD32" s="36"/>
    </row>
    <row r="33" spans="1:30" ht="15" customHeight="1" x14ac:dyDescent="0.2">
      <c r="A33" s="141" t="s">
        <v>170</v>
      </c>
      <c r="B33" s="138" t="s">
        <v>72</v>
      </c>
      <c r="C33" s="139">
        <v>82</v>
      </c>
      <c r="D33" s="139"/>
      <c r="E33" s="139">
        <v>15</v>
      </c>
      <c r="F33" s="139">
        <v>12</v>
      </c>
      <c r="G33" s="139">
        <v>-3</v>
      </c>
      <c r="H33" s="139">
        <v>-137</v>
      </c>
      <c r="I33" s="139">
        <v>7</v>
      </c>
      <c r="J33" s="139">
        <v>-37</v>
      </c>
      <c r="K33" s="139">
        <v>6</v>
      </c>
      <c r="L33" s="139">
        <v>17</v>
      </c>
      <c r="M33" s="139">
        <v>13</v>
      </c>
      <c r="N33" s="139">
        <v>10</v>
      </c>
      <c r="O33" s="139">
        <v>45</v>
      </c>
      <c r="P33" s="139">
        <v>41</v>
      </c>
      <c r="Q33" s="139">
        <v>61</v>
      </c>
      <c r="R33" s="139">
        <v>27</v>
      </c>
      <c r="S33" s="139">
        <v>-4</v>
      </c>
      <c r="T33" s="139">
        <v>1</v>
      </c>
      <c r="U33" s="139">
        <v>2</v>
      </c>
      <c r="V33" s="139">
        <v>1</v>
      </c>
      <c r="W33" s="140">
        <v>5</v>
      </c>
      <c r="Y33" s="95"/>
      <c r="Z33" s="32"/>
      <c r="AA33" s="32"/>
      <c r="AB33" s="32"/>
      <c r="AC33" s="32"/>
      <c r="AD33" s="32"/>
    </row>
    <row r="34" spans="1:30" ht="15" customHeight="1" x14ac:dyDescent="0.2">
      <c r="A34" s="141" t="s">
        <v>171</v>
      </c>
      <c r="B34" s="138" t="s">
        <v>17</v>
      </c>
      <c r="C34" s="139">
        <v>830</v>
      </c>
      <c r="D34" s="139"/>
      <c r="E34" s="139">
        <v>58</v>
      </c>
      <c r="F34" s="139">
        <v>44</v>
      </c>
      <c r="G34" s="139">
        <v>3</v>
      </c>
      <c r="H34" s="139">
        <v>271</v>
      </c>
      <c r="I34" s="139">
        <v>33</v>
      </c>
      <c r="J34" s="139">
        <v>-25</v>
      </c>
      <c r="K34" s="139">
        <v>99</v>
      </c>
      <c r="L34" s="139">
        <v>87</v>
      </c>
      <c r="M34" s="139">
        <v>57</v>
      </c>
      <c r="N34" s="139">
        <v>63</v>
      </c>
      <c r="O34" s="139">
        <v>21</v>
      </c>
      <c r="P34" s="139">
        <v>25</v>
      </c>
      <c r="Q34" s="139">
        <v>35</v>
      </c>
      <c r="R34" s="139">
        <v>37</v>
      </c>
      <c r="S34" s="139">
        <v>7</v>
      </c>
      <c r="T34" s="139">
        <v>9</v>
      </c>
      <c r="U34" s="139">
        <v>8</v>
      </c>
      <c r="V34" s="139">
        <v>-2</v>
      </c>
      <c r="W34" s="140">
        <v>0</v>
      </c>
      <c r="Z34" s="241" t="s">
        <v>127</v>
      </c>
      <c r="AA34" s="241"/>
      <c r="AB34" s="241"/>
      <c r="AC34" s="241"/>
      <c r="AD34" s="241"/>
    </row>
    <row r="35" spans="1:30" ht="15" customHeight="1" x14ac:dyDescent="0.2">
      <c r="A35" s="141" t="s">
        <v>172</v>
      </c>
      <c r="B35" s="138" t="s">
        <v>73</v>
      </c>
      <c r="C35" s="139">
        <v>639</v>
      </c>
      <c r="D35" s="139"/>
      <c r="E35" s="139">
        <v>138</v>
      </c>
      <c r="F35" s="139">
        <v>56</v>
      </c>
      <c r="G35" s="139">
        <v>55</v>
      </c>
      <c r="H35" s="139">
        <v>231</v>
      </c>
      <c r="I35" s="139">
        <v>-46</v>
      </c>
      <c r="J35" s="139">
        <v>-50</v>
      </c>
      <c r="K35" s="139">
        <v>89</v>
      </c>
      <c r="L35" s="139">
        <v>108</v>
      </c>
      <c r="M35" s="139">
        <v>35</v>
      </c>
      <c r="N35" s="139">
        <v>-17</v>
      </c>
      <c r="O35" s="139">
        <v>-1</v>
      </c>
      <c r="P35" s="139">
        <v>-9</v>
      </c>
      <c r="Q35" s="139">
        <v>28</v>
      </c>
      <c r="R35" s="139">
        <v>23</v>
      </c>
      <c r="S35" s="139">
        <v>1</v>
      </c>
      <c r="T35" s="139">
        <v>4</v>
      </c>
      <c r="U35" s="139">
        <v>-6</v>
      </c>
      <c r="V35" s="139">
        <v>3</v>
      </c>
      <c r="W35" s="140">
        <v>-3</v>
      </c>
      <c r="Z35" s="37"/>
      <c r="AA35" s="38"/>
      <c r="AB35" s="39" t="s">
        <v>323</v>
      </c>
      <c r="AC35" s="37"/>
      <c r="AD35" s="39"/>
    </row>
    <row r="36" spans="1:30" ht="15" customHeight="1" x14ac:dyDescent="0.2">
      <c r="A36" s="141" t="s">
        <v>173</v>
      </c>
      <c r="B36" s="138" t="s">
        <v>74</v>
      </c>
      <c r="C36" s="139">
        <v>2152</v>
      </c>
      <c r="D36" s="139"/>
      <c r="E36" s="139">
        <v>210</v>
      </c>
      <c r="F36" s="139">
        <v>96</v>
      </c>
      <c r="G36" s="139">
        <v>66</v>
      </c>
      <c r="H36" s="139">
        <v>146</v>
      </c>
      <c r="I36" s="139">
        <v>779</v>
      </c>
      <c r="J36" s="139">
        <v>446</v>
      </c>
      <c r="K36" s="139">
        <v>199</v>
      </c>
      <c r="L36" s="139">
        <v>117</v>
      </c>
      <c r="M36" s="139">
        <v>104</v>
      </c>
      <c r="N36" s="139">
        <v>72</v>
      </c>
      <c r="O36" s="139">
        <v>42</v>
      </c>
      <c r="P36" s="139">
        <v>-31</v>
      </c>
      <c r="Q36" s="139">
        <v>-57</v>
      </c>
      <c r="R36" s="139">
        <v>-27</v>
      </c>
      <c r="S36" s="139">
        <v>-31</v>
      </c>
      <c r="T36" s="139">
        <v>0</v>
      </c>
      <c r="U36" s="139">
        <v>6</v>
      </c>
      <c r="V36" s="139">
        <v>7</v>
      </c>
      <c r="W36" s="140">
        <v>8</v>
      </c>
      <c r="Z36" s="39"/>
      <c r="AA36" s="243" t="s">
        <v>324</v>
      </c>
      <c r="AB36" s="243"/>
      <c r="AC36" s="243"/>
      <c r="AD36" s="38"/>
    </row>
    <row r="37" spans="1:30" ht="15" customHeight="1" x14ac:dyDescent="0.2">
      <c r="B37" s="138" t="s">
        <v>204</v>
      </c>
      <c r="C37" s="139">
        <v>2207</v>
      </c>
      <c r="D37" s="139"/>
      <c r="E37" s="139">
        <v>-47</v>
      </c>
      <c r="F37" s="139">
        <v>-90</v>
      </c>
      <c r="G37" s="139">
        <v>42</v>
      </c>
      <c r="H37" s="139">
        <v>804</v>
      </c>
      <c r="I37" s="139">
        <v>1429</v>
      </c>
      <c r="J37" s="139">
        <v>445</v>
      </c>
      <c r="K37" s="139">
        <v>131</v>
      </c>
      <c r="L37" s="139">
        <v>-84</v>
      </c>
      <c r="M37" s="139">
        <v>-69</v>
      </c>
      <c r="N37" s="139">
        <v>-76</v>
      </c>
      <c r="O37" s="139">
        <v>-51</v>
      </c>
      <c r="P37" s="139">
        <v>0</v>
      </c>
      <c r="Q37" s="139">
        <v>-87</v>
      </c>
      <c r="R37" s="139">
        <v>-48</v>
      </c>
      <c r="S37" s="139">
        <v>-22</v>
      </c>
      <c r="T37" s="139">
        <v>-24</v>
      </c>
      <c r="U37" s="139">
        <v>-26</v>
      </c>
      <c r="V37" s="139">
        <v>-7</v>
      </c>
      <c r="W37" s="140">
        <v>-13</v>
      </c>
      <c r="Z37" s="38"/>
      <c r="AA37" s="38"/>
      <c r="AB37" s="39" t="s">
        <v>87</v>
      </c>
      <c r="AC37" s="38"/>
    </row>
    <row r="38" spans="1:30" ht="15" customHeight="1" x14ac:dyDescent="0.2">
      <c r="A38" s="122" t="s">
        <v>174</v>
      </c>
      <c r="B38" s="138" t="s">
        <v>75</v>
      </c>
      <c r="C38" s="139">
        <v>417</v>
      </c>
      <c r="D38" s="139"/>
      <c r="E38" s="139">
        <v>64</v>
      </c>
      <c r="F38" s="139">
        <v>35</v>
      </c>
      <c r="G38" s="139">
        <v>28</v>
      </c>
      <c r="H38" s="139">
        <v>-221</v>
      </c>
      <c r="I38" s="139">
        <v>53</v>
      </c>
      <c r="J38" s="139">
        <v>94</v>
      </c>
      <c r="K38" s="139">
        <v>66</v>
      </c>
      <c r="L38" s="139">
        <v>46</v>
      </c>
      <c r="M38" s="139">
        <v>45</v>
      </c>
      <c r="N38" s="139">
        <v>58</v>
      </c>
      <c r="O38" s="139">
        <v>42</v>
      </c>
      <c r="P38" s="139">
        <v>56</v>
      </c>
      <c r="Q38" s="139">
        <v>48</v>
      </c>
      <c r="R38" s="139">
        <v>16</v>
      </c>
      <c r="S38" s="139">
        <v>-8</v>
      </c>
      <c r="T38" s="139">
        <v>-7</v>
      </c>
      <c r="U38" s="139">
        <v>3</v>
      </c>
      <c r="V38" s="139">
        <v>1</v>
      </c>
      <c r="W38" s="140">
        <v>-2</v>
      </c>
    </row>
    <row r="39" spans="1:30" ht="15" customHeight="1" x14ac:dyDescent="0.2">
      <c r="A39" s="122" t="s">
        <v>175</v>
      </c>
      <c r="B39" s="138" t="s">
        <v>76</v>
      </c>
      <c r="C39" s="139">
        <v>-259</v>
      </c>
      <c r="D39" s="139"/>
      <c r="E39" s="139">
        <v>2</v>
      </c>
      <c r="F39" s="139">
        <v>-21</v>
      </c>
      <c r="G39" s="139">
        <v>-29</v>
      </c>
      <c r="H39" s="139">
        <v>-96</v>
      </c>
      <c r="I39" s="139">
        <v>-72</v>
      </c>
      <c r="J39" s="139">
        <v>-48</v>
      </c>
      <c r="K39" s="139">
        <v>25</v>
      </c>
      <c r="L39" s="139">
        <v>19</v>
      </c>
      <c r="M39" s="139">
        <v>-32</v>
      </c>
      <c r="N39" s="139">
        <v>11</v>
      </c>
      <c r="O39" s="139">
        <v>-7</v>
      </c>
      <c r="P39" s="139">
        <v>-21</v>
      </c>
      <c r="Q39" s="139">
        <v>0</v>
      </c>
      <c r="R39" s="139">
        <v>-23</v>
      </c>
      <c r="S39" s="139">
        <v>4</v>
      </c>
      <c r="T39" s="139">
        <v>7</v>
      </c>
      <c r="U39" s="139">
        <v>16</v>
      </c>
      <c r="V39" s="139">
        <v>4</v>
      </c>
      <c r="W39" s="140">
        <v>2</v>
      </c>
    </row>
    <row r="40" spans="1:30" ht="15" customHeight="1" x14ac:dyDescent="0.2">
      <c r="A40" s="122" t="s">
        <v>176</v>
      </c>
      <c r="B40" s="138" t="s">
        <v>77</v>
      </c>
      <c r="C40" s="139">
        <v>4712</v>
      </c>
      <c r="D40" s="139"/>
      <c r="E40" s="139">
        <v>100</v>
      </c>
      <c r="F40" s="139">
        <v>58</v>
      </c>
      <c r="G40" s="139">
        <v>64</v>
      </c>
      <c r="H40" s="139">
        <v>1344</v>
      </c>
      <c r="I40" s="139">
        <v>1770</v>
      </c>
      <c r="J40" s="139">
        <v>966</v>
      </c>
      <c r="K40" s="139">
        <v>272</v>
      </c>
      <c r="L40" s="139">
        <v>7</v>
      </c>
      <c r="M40" s="139">
        <v>58</v>
      </c>
      <c r="N40" s="139">
        <v>19</v>
      </c>
      <c r="O40" s="139">
        <v>-4</v>
      </c>
      <c r="P40" s="139">
        <v>8</v>
      </c>
      <c r="Q40" s="139">
        <v>-16</v>
      </c>
      <c r="R40" s="139">
        <v>16</v>
      </c>
      <c r="S40" s="139">
        <v>21</v>
      </c>
      <c r="T40" s="139">
        <v>3</v>
      </c>
      <c r="U40" s="139">
        <v>6</v>
      </c>
      <c r="V40" s="139">
        <v>10</v>
      </c>
      <c r="W40" s="140">
        <v>10</v>
      </c>
    </row>
    <row r="41" spans="1:30" ht="15" customHeight="1" x14ac:dyDescent="0.2">
      <c r="A41" s="122" t="s">
        <v>177</v>
      </c>
      <c r="B41" s="138" t="s">
        <v>78</v>
      </c>
      <c r="C41" s="139">
        <v>72</v>
      </c>
      <c r="D41" s="139"/>
      <c r="E41" s="139">
        <v>11</v>
      </c>
      <c r="F41" s="139">
        <v>2</v>
      </c>
      <c r="G41" s="139">
        <v>1</v>
      </c>
      <c r="H41" s="139">
        <v>-18</v>
      </c>
      <c r="I41" s="139">
        <v>7</v>
      </c>
      <c r="J41" s="139">
        <v>9</v>
      </c>
      <c r="K41" s="139">
        <v>8</v>
      </c>
      <c r="L41" s="139">
        <v>10</v>
      </c>
      <c r="M41" s="139">
        <v>10</v>
      </c>
      <c r="N41" s="139">
        <v>4</v>
      </c>
      <c r="O41" s="139">
        <v>3</v>
      </c>
      <c r="P41" s="139">
        <v>7</v>
      </c>
      <c r="Q41" s="139">
        <v>-1</v>
      </c>
      <c r="R41" s="139">
        <v>12</v>
      </c>
      <c r="S41" s="139">
        <v>4</v>
      </c>
      <c r="T41" s="139">
        <v>0</v>
      </c>
      <c r="U41" s="139">
        <v>1</v>
      </c>
      <c r="V41" s="139">
        <v>0</v>
      </c>
      <c r="W41" s="140">
        <v>2</v>
      </c>
      <c r="X41" s="95"/>
    </row>
    <row r="42" spans="1:30" ht="15" customHeight="1" x14ac:dyDescent="0.2">
      <c r="A42" s="122" t="s">
        <v>178</v>
      </c>
      <c r="B42" s="138" t="s">
        <v>79</v>
      </c>
      <c r="C42" s="139">
        <v>86</v>
      </c>
      <c r="D42" s="139"/>
      <c r="E42" s="139">
        <v>22</v>
      </c>
      <c r="F42" s="139">
        <v>14</v>
      </c>
      <c r="G42" s="139">
        <v>-4</v>
      </c>
      <c r="H42" s="139">
        <v>-28</v>
      </c>
      <c r="I42" s="139">
        <v>13</v>
      </c>
      <c r="J42" s="139">
        <v>12</v>
      </c>
      <c r="K42" s="139">
        <v>6</v>
      </c>
      <c r="L42" s="139">
        <v>10</v>
      </c>
      <c r="M42" s="139">
        <v>13</v>
      </c>
      <c r="N42" s="139">
        <v>3</v>
      </c>
      <c r="O42" s="139">
        <v>21</v>
      </c>
      <c r="P42" s="139">
        <v>7</v>
      </c>
      <c r="Q42" s="139">
        <v>2</v>
      </c>
      <c r="R42" s="139">
        <v>-3</v>
      </c>
      <c r="S42" s="139">
        <v>0</v>
      </c>
      <c r="T42" s="139">
        <v>-1</v>
      </c>
      <c r="U42" s="139">
        <v>-1</v>
      </c>
      <c r="V42" s="139">
        <v>0</v>
      </c>
      <c r="W42" s="140">
        <v>0</v>
      </c>
      <c r="X42" s="95"/>
    </row>
    <row r="43" spans="1:30" ht="15" customHeight="1" x14ac:dyDescent="0.2">
      <c r="A43" s="122" t="s">
        <v>179</v>
      </c>
      <c r="B43" s="138" t="s">
        <v>80</v>
      </c>
      <c r="C43" s="139">
        <v>1781</v>
      </c>
      <c r="D43" s="139"/>
      <c r="E43" s="139">
        <v>62</v>
      </c>
      <c r="F43" s="139">
        <v>49</v>
      </c>
      <c r="G43" s="139">
        <v>75</v>
      </c>
      <c r="H43" s="139">
        <v>434</v>
      </c>
      <c r="I43" s="139">
        <v>575</v>
      </c>
      <c r="J43" s="139">
        <v>212</v>
      </c>
      <c r="K43" s="139">
        <v>119</v>
      </c>
      <c r="L43" s="139">
        <v>38</v>
      </c>
      <c r="M43" s="139">
        <v>67</v>
      </c>
      <c r="N43" s="139">
        <v>40</v>
      </c>
      <c r="O43" s="139">
        <v>39</v>
      </c>
      <c r="P43" s="139">
        <v>55</v>
      </c>
      <c r="Q43" s="139">
        <v>13</v>
      </c>
      <c r="R43" s="139">
        <v>-9</v>
      </c>
      <c r="S43" s="139">
        <v>8</v>
      </c>
      <c r="T43" s="139">
        <v>6</v>
      </c>
      <c r="U43" s="139">
        <v>-9</v>
      </c>
      <c r="V43" s="139">
        <v>6</v>
      </c>
      <c r="W43" s="140">
        <v>1</v>
      </c>
      <c r="X43" s="95"/>
    </row>
    <row r="44" spans="1:30" ht="15" customHeight="1" x14ac:dyDescent="0.2">
      <c r="A44" s="142" t="s">
        <v>180</v>
      </c>
      <c r="B44" s="138" t="s">
        <v>81</v>
      </c>
      <c r="C44" s="143">
        <v>101</v>
      </c>
      <c r="D44" s="143"/>
      <c r="E44" s="143">
        <v>13</v>
      </c>
      <c r="F44" s="143">
        <v>4</v>
      </c>
      <c r="G44" s="143">
        <v>23</v>
      </c>
      <c r="H44" s="143">
        <v>-28</v>
      </c>
      <c r="I44" s="143">
        <v>-14</v>
      </c>
      <c r="J44" s="143">
        <v>12</v>
      </c>
      <c r="K44" s="143">
        <v>7</v>
      </c>
      <c r="L44" s="143">
        <v>0</v>
      </c>
      <c r="M44" s="143">
        <v>20</v>
      </c>
      <c r="N44" s="143">
        <v>1</v>
      </c>
      <c r="O44" s="143">
        <v>15</v>
      </c>
      <c r="P44" s="143">
        <v>11</v>
      </c>
      <c r="Q44" s="143">
        <v>20</v>
      </c>
      <c r="R44" s="143">
        <v>10</v>
      </c>
      <c r="S44" s="143">
        <v>6</v>
      </c>
      <c r="T44" s="143">
        <v>-1</v>
      </c>
      <c r="U44" s="143">
        <v>3</v>
      </c>
      <c r="V44" s="143">
        <v>0</v>
      </c>
      <c r="W44" s="144">
        <v>-1</v>
      </c>
      <c r="X44" s="95"/>
    </row>
    <row r="45" spans="1:30" x14ac:dyDescent="0.2">
      <c r="B45" s="145"/>
      <c r="C45" s="95"/>
      <c r="D45" s="95"/>
      <c r="E45" s="95"/>
      <c r="F45" s="95"/>
      <c r="G45" s="95"/>
      <c r="H45" s="95"/>
      <c r="I45" s="95"/>
      <c r="J45" s="95"/>
      <c r="K45" s="95"/>
      <c r="L45" s="95"/>
      <c r="M45" s="95"/>
      <c r="N45" s="95"/>
      <c r="O45" s="95"/>
      <c r="P45" s="95"/>
      <c r="Q45" s="95"/>
      <c r="R45" s="95"/>
      <c r="S45" s="95"/>
      <c r="T45" s="95"/>
      <c r="U45" s="95"/>
      <c r="V45" s="95"/>
      <c r="W45" s="95"/>
    </row>
    <row r="46" spans="1:30" s="95" customFormat="1" ht="15.75" x14ac:dyDescent="0.2">
      <c r="A46" s="122"/>
      <c r="B46" s="123"/>
      <c r="C46" s="146" t="s">
        <v>305</v>
      </c>
      <c r="D46" s="124"/>
      <c r="E46" s="124"/>
      <c r="F46" s="124"/>
      <c r="G46" s="124"/>
      <c r="H46" s="124"/>
      <c r="I46" s="124"/>
      <c r="J46" s="125"/>
      <c r="K46" s="125"/>
      <c r="L46" s="126"/>
      <c r="M46" s="25"/>
      <c r="N46" s="127"/>
      <c r="O46" s="127"/>
      <c r="P46" s="127"/>
      <c r="Q46" s="25"/>
      <c r="R46" s="25"/>
      <c r="S46" s="25"/>
      <c r="T46" s="25"/>
      <c r="U46" s="25"/>
      <c r="V46" s="25"/>
      <c r="W46" s="128"/>
      <c r="X46" s="25"/>
      <c r="Y46" s="25"/>
      <c r="Z46" s="25"/>
      <c r="AA46" s="25"/>
      <c r="AB46" s="25"/>
      <c r="AC46" s="25"/>
      <c r="AD46" s="25"/>
    </row>
    <row r="47" spans="1:30" s="95" customFormat="1" ht="18" customHeight="1" x14ac:dyDescent="0.2">
      <c r="A47" s="250" t="s">
        <v>201</v>
      </c>
      <c r="B47" s="251"/>
      <c r="C47" s="255" t="s">
        <v>34</v>
      </c>
      <c r="D47" s="129"/>
      <c r="E47" s="229" t="s">
        <v>1</v>
      </c>
      <c r="F47" s="229"/>
      <c r="G47" s="229"/>
      <c r="H47" s="229"/>
      <c r="I47" s="229"/>
      <c r="J47" s="229"/>
      <c r="K47" s="229"/>
      <c r="L47" s="229"/>
      <c r="M47" s="229"/>
      <c r="N47" s="229"/>
      <c r="O47" s="229"/>
      <c r="P47" s="229"/>
      <c r="Q47" s="229"/>
      <c r="R47" s="229"/>
      <c r="S47" s="229"/>
      <c r="T47" s="229"/>
      <c r="U47" s="229"/>
      <c r="V47" s="229"/>
      <c r="W47" s="230"/>
      <c r="X47" s="25"/>
      <c r="Y47" s="25"/>
      <c r="Z47" s="25"/>
      <c r="AA47" s="25"/>
      <c r="AB47" s="25"/>
      <c r="AC47" s="25"/>
      <c r="AD47" s="25"/>
    </row>
    <row r="48" spans="1:30" s="95" customFormat="1" ht="18" customHeight="1" x14ac:dyDescent="0.2">
      <c r="A48" s="252"/>
      <c r="B48" s="251"/>
      <c r="C48" s="256"/>
      <c r="E48" s="229" t="s">
        <v>63</v>
      </c>
      <c r="F48" s="229"/>
      <c r="G48" s="229"/>
      <c r="H48" s="229"/>
      <c r="I48" s="229"/>
      <c r="J48" s="229"/>
      <c r="K48" s="229"/>
      <c r="L48" s="229"/>
      <c r="M48" s="229"/>
      <c r="N48" s="229"/>
      <c r="O48" s="229"/>
      <c r="P48" s="229"/>
      <c r="Q48" s="229"/>
      <c r="R48" s="229"/>
      <c r="S48" s="229"/>
      <c r="T48" s="229"/>
      <c r="U48" s="229"/>
      <c r="V48" s="229"/>
      <c r="W48" s="230"/>
      <c r="X48" s="25"/>
      <c r="Y48" s="25"/>
      <c r="Z48" s="25"/>
      <c r="AA48" s="25"/>
      <c r="AB48" s="25"/>
      <c r="AC48" s="25"/>
      <c r="AD48" s="25"/>
    </row>
    <row r="49" spans="1:30" s="95" customFormat="1" ht="18" customHeight="1" x14ac:dyDescent="0.2">
      <c r="A49" s="253"/>
      <c r="B49" s="254"/>
      <c r="C49" s="257"/>
      <c r="D49" s="130"/>
      <c r="E49" s="131" t="s">
        <v>43</v>
      </c>
      <c r="F49" s="131" t="s">
        <v>44</v>
      </c>
      <c r="G49" s="131" t="s">
        <v>45</v>
      </c>
      <c r="H49" s="131" t="s">
        <v>46</v>
      </c>
      <c r="I49" s="131" t="s">
        <v>47</v>
      </c>
      <c r="J49" s="131" t="s">
        <v>48</v>
      </c>
      <c r="K49" s="131" t="s">
        <v>49</v>
      </c>
      <c r="L49" s="132" t="s">
        <v>50</v>
      </c>
      <c r="M49" s="131" t="s">
        <v>51</v>
      </c>
      <c r="N49" s="131" t="s">
        <v>52</v>
      </c>
      <c r="O49" s="131" t="s">
        <v>53</v>
      </c>
      <c r="P49" s="131" t="s">
        <v>54</v>
      </c>
      <c r="Q49" s="131" t="s">
        <v>55</v>
      </c>
      <c r="R49" s="131" t="s">
        <v>56</v>
      </c>
      <c r="S49" s="131" t="s">
        <v>57</v>
      </c>
      <c r="T49" s="131" t="s">
        <v>58</v>
      </c>
      <c r="U49" s="131" t="s">
        <v>59</v>
      </c>
      <c r="V49" s="131" t="s">
        <v>60</v>
      </c>
      <c r="W49" s="151" t="s">
        <v>42</v>
      </c>
      <c r="X49" s="25"/>
      <c r="Y49" s="25"/>
      <c r="Z49" s="25"/>
      <c r="AA49" s="25"/>
      <c r="AB49" s="25"/>
      <c r="AC49" s="25"/>
      <c r="AD49" s="25"/>
    </row>
    <row r="50" spans="1:30" ht="15" customHeight="1" x14ac:dyDescent="0.2">
      <c r="A50" s="134" t="s">
        <v>133</v>
      </c>
      <c r="B50" s="135" t="s">
        <v>3</v>
      </c>
      <c r="C50" s="136">
        <v>12765</v>
      </c>
      <c r="D50" s="136"/>
      <c r="E50" s="136">
        <v>753</v>
      </c>
      <c r="F50" s="136">
        <v>385</v>
      </c>
      <c r="G50" s="136">
        <v>182</v>
      </c>
      <c r="H50" s="136">
        <v>2805</v>
      </c>
      <c r="I50" s="136">
        <v>4155</v>
      </c>
      <c r="J50" s="136">
        <v>1661</v>
      </c>
      <c r="K50" s="136">
        <v>760</v>
      </c>
      <c r="L50" s="136">
        <v>507</v>
      </c>
      <c r="M50" s="136">
        <v>389</v>
      </c>
      <c r="N50" s="136">
        <v>339</v>
      </c>
      <c r="O50" s="136">
        <v>303</v>
      </c>
      <c r="P50" s="136">
        <v>197</v>
      </c>
      <c r="Q50" s="136">
        <v>239</v>
      </c>
      <c r="R50" s="136">
        <v>51</v>
      </c>
      <c r="S50" s="136">
        <v>-14</v>
      </c>
      <c r="T50" s="136">
        <v>34</v>
      </c>
      <c r="U50" s="136">
        <v>-12</v>
      </c>
      <c r="V50" s="136">
        <v>10</v>
      </c>
      <c r="W50" s="137">
        <v>21</v>
      </c>
    </row>
    <row r="51" spans="1:30" ht="15" customHeight="1" x14ac:dyDescent="0.2">
      <c r="B51" s="135" t="s">
        <v>69</v>
      </c>
      <c r="C51" s="136"/>
      <c r="D51" s="136"/>
      <c r="E51" s="136"/>
      <c r="F51" s="136"/>
      <c r="G51" s="136"/>
      <c r="H51" s="136"/>
      <c r="I51" s="136"/>
      <c r="J51" s="136"/>
      <c r="K51" s="136"/>
      <c r="L51" s="136"/>
      <c r="M51" s="136"/>
      <c r="N51" s="136"/>
      <c r="O51" s="136"/>
      <c r="P51" s="136"/>
      <c r="Q51" s="136"/>
      <c r="R51" s="136"/>
      <c r="S51" s="136"/>
      <c r="T51" s="136"/>
      <c r="U51" s="136"/>
      <c r="V51" s="136"/>
      <c r="W51" s="137"/>
    </row>
    <row r="52" spans="1:30" ht="15" customHeight="1" x14ac:dyDescent="0.2">
      <c r="B52" s="138" t="s">
        <v>203</v>
      </c>
      <c r="C52" s="139">
        <v>238</v>
      </c>
      <c r="D52" s="139"/>
      <c r="E52" s="139">
        <v>40</v>
      </c>
      <c r="F52" s="139">
        <v>39</v>
      </c>
      <c r="G52" s="139">
        <v>26</v>
      </c>
      <c r="H52" s="139">
        <v>-204</v>
      </c>
      <c r="I52" s="139">
        <v>126</v>
      </c>
      <c r="J52" s="139">
        <v>48</v>
      </c>
      <c r="K52" s="139">
        <v>41</v>
      </c>
      <c r="L52" s="139">
        <v>67</v>
      </c>
      <c r="M52" s="139">
        <v>19</v>
      </c>
      <c r="N52" s="139">
        <v>-18</v>
      </c>
      <c r="O52" s="139">
        <v>15</v>
      </c>
      <c r="P52" s="139">
        <v>43</v>
      </c>
      <c r="Q52" s="139">
        <v>1</v>
      </c>
      <c r="R52" s="139">
        <v>-7</v>
      </c>
      <c r="S52" s="139">
        <v>-10</v>
      </c>
      <c r="T52" s="139">
        <v>3</v>
      </c>
      <c r="U52" s="139">
        <v>17</v>
      </c>
      <c r="V52" s="139">
        <v>-9</v>
      </c>
      <c r="W52" s="140">
        <v>1</v>
      </c>
    </row>
    <row r="53" spans="1:30" ht="15" customHeight="1" x14ac:dyDescent="0.2">
      <c r="A53" s="141" t="s">
        <v>168</v>
      </c>
      <c r="B53" s="138" t="s">
        <v>70</v>
      </c>
      <c r="C53" s="139">
        <v>205</v>
      </c>
      <c r="D53" s="139"/>
      <c r="E53" s="139">
        <v>66</v>
      </c>
      <c r="F53" s="139">
        <v>40</v>
      </c>
      <c r="G53" s="139">
        <v>18</v>
      </c>
      <c r="H53" s="139">
        <v>-212</v>
      </c>
      <c r="I53" s="139">
        <v>-9</v>
      </c>
      <c r="J53" s="139">
        <v>-36</v>
      </c>
      <c r="K53" s="139">
        <v>47</v>
      </c>
      <c r="L53" s="139">
        <v>42</v>
      </c>
      <c r="M53" s="139">
        <v>65</v>
      </c>
      <c r="N53" s="139">
        <v>24</v>
      </c>
      <c r="O53" s="139">
        <v>21</v>
      </c>
      <c r="P53" s="139">
        <v>47</v>
      </c>
      <c r="Q53" s="139">
        <v>59</v>
      </c>
      <c r="R53" s="139">
        <v>35</v>
      </c>
      <c r="S53" s="139">
        <v>5</v>
      </c>
      <c r="T53" s="139">
        <v>-15</v>
      </c>
      <c r="U53" s="139">
        <v>6</v>
      </c>
      <c r="V53" s="139">
        <v>-6</v>
      </c>
      <c r="W53" s="140">
        <v>8</v>
      </c>
    </row>
    <row r="54" spans="1:30" ht="15" customHeight="1" x14ac:dyDescent="0.2">
      <c r="A54" s="141" t="s">
        <v>169</v>
      </c>
      <c r="B54" s="138" t="s">
        <v>71</v>
      </c>
      <c r="C54" s="139">
        <v>171</v>
      </c>
      <c r="D54" s="139"/>
      <c r="E54" s="139">
        <v>48</v>
      </c>
      <c r="F54" s="139">
        <v>9</v>
      </c>
      <c r="G54" s="139">
        <v>-26</v>
      </c>
      <c r="H54" s="139">
        <v>-123</v>
      </c>
      <c r="I54" s="139">
        <v>-51</v>
      </c>
      <c r="J54" s="139">
        <v>20</v>
      </c>
      <c r="K54" s="139">
        <v>29</v>
      </c>
      <c r="L54" s="139">
        <v>62</v>
      </c>
      <c r="M54" s="139">
        <v>35</v>
      </c>
      <c r="N54" s="139">
        <v>32</v>
      </c>
      <c r="O54" s="139">
        <v>31</v>
      </c>
      <c r="P54" s="139">
        <v>55</v>
      </c>
      <c r="Q54" s="139">
        <v>46</v>
      </c>
      <c r="R54" s="139">
        <v>12</v>
      </c>
      <c r="S54" s="139">
        <v>-1</v>
      </c>
      <c r="T54" s="139">
        <v>-4</v>
      </c>
      <c r="U54" s="139">
        <v>-4</v>
      </c>
      <c r="V54" s="139">
        <v>8</v>
      </c>
      <c r="W54" s="140">
        <v>-7</v>
      </c>
    </row>
    <row r="55" spans="1:30" ht="15" customHeight="1" x14ac:dyDescent="0.2">
      <c r="A55" s="141" t="s">
        <v>170</v>
      </c>
      <c r="B55" s="138" t="s">
        <v>72</v>
      </c>
      <c r="C55" s="139">
        <v>37</v>
      </c>
      <c r="D55" s="139"/>
      <c r="E55" s="139">
        <v>17</v>
      </c>
      <c r="F55" s="139">
        <v>-6</v>
      </c>
      <c r="G55" s="139">
        <v>-18</v>
      </c>
      <c r="H55" s="139">
        <v>-184</v>
      </c>
      <c r="I55" s="139">
        <v>44</v>
      </c>
      <c r="J55" s="139">
        <v>7</v>
      </c>
      <c r="K55" s="139">
        <v>13</v>
      </c>
      <c r="L55" s="139">
        <v>22</v>
      </c>
      <c r="M55" s="139">
        <v>12</v>
      </c>
      <c r="N55" s="139">
        <v>26</v>
      </c>
      <c r="O55" s="139">
        <v>49</v>
      </c>
      <c r="P55" s="139">
        <v>21</v>
      </c>
      <c r="Q55" s="139">
        <v>42</v>
      </c>
      <c r="R55" s="139">
        <v>-14</v>
      </c>
      <c r="S55" s="139">
        <v>-9</v>
      </c>
      <c r="T55" s="139">
        <v>-7</v>
      </c>
      <c r="U55" s="139">
        <v>0</v>
      </c>
      <c r="V55" s="139">
        <v>15</v>
      </c>
      <c r="W55" s="140">
        <v>7</v>
      </c>
    </row>
    <row r="56" spans="1:30" ht="15" customHeight="1" x14ac:dyDescent="0.2">
      <c r="A56" s="141" t="s">
        <v>171</v>
      </c>
      <c r="B56" s="138" t="s">
        <v>17</v>
      </c>
      <c r="C56" s="139">
        <v>979</v>
      </c>
      <c r="D56" s="139"/>
      <c r="E56" s="139">
        <v>78</v>
      </c>
      <c r="F56" s="139">
        <v>36</v>
      </c>
      <c r="G56" s="139">
        <v>16</v>
      </c>
      <c r="H56" s="139">
        <v>370</v>
      </c>
      <c r="I56" s="139">
        <v>45</v>
      </c>
      <c r="J56" s="139">
        <v>44</v>
      </c>
      <c r="K56" s="139">
        <v>129</v>
      </c>
      <c r="L56" s="139">
        <v>74</v>
      </c>
      <c r="M56" s="139">
        <v>16</v>
      </c>
      <c r="N56" s="139">
        <v>61</v>
      </c>
      <c r="O56" s="139">
        <v>10</v>
      </c>
      <c r="P56" s="139">
        <v>24</v>
      </c>
      <c r="Q56" s="139">
        <v>38</v>
      </c>
      <c r="R56" s="139">
        <v>16</v>
      </c>
      <c r="S56" s="139">
        <v>-1</v>
      </c>
      <c r="T56" s="139">
        <v>-9</v>
      </c>
      <c r="U56" s="139">
        <v>11</v>
      </c>
      <c r="V56" s="139">
        <v>1</v>
      </c>
      <c r="W56" s="140">
        <v>20</v>
      </c>
    </row>
    <row r="57" spans="1:30" ht="15" customHeight="1" x14ac:dyDescent="0.2">
      <c r="A57" s="141" t="s">
        <v>172</v>
      </c>
      <c r="B57" s="138" t="s">
        <v>73</v>
      </c>
      <c r="C57" s="139">
        <v>750</v>
      </c>
      <c r="D57" s="139"/>
      <c r="E57" s="139">
        <v>62</v>
      </c>
      <c r="F57" s="139">
        <v>38</v>
      </c>
      <c r="G57" s="139">
        <v>45</v>
      </c>
      <c r="H57" s="139">
        <v>239</v>
      </c>
      <c r="I57" s="139">
        <v>5</v>
      </c>
      <c r="J57" s="139">
        <v>84</v>
      </c>
      <c r="K57" s="139">
        <v>51</v>
      </c>
      <c r="L57" s="139">
        <v>74</v>
      </c>
      <c r="M57" s="139">
        <v>53</v>
      </c>
      <c r="N57" s="139">
        <v>15</v>
      </c>
      <c r="O57" s="139">
        <v>27</v>
      </c>
      <c r="P57" s="139">
        <v>-20</v>
      </c>
      <c r="Q57" s="139">
        <v>17</v>
      </c>
      <c r="R57" s="139">
        <v>21</v>
      </c>
      <c r="S57" s="139">
        <v>27</v>
      </c>
      <c r="T57" s="139">
        <v>8</v>
      </c>
      <c r="U57" s="139">
        <v>3</v>
      </c>
      <c r="V57" s="139">
        <v>-3</v>
      </c>
      <c r="W57" s="140">
        <v>4</v>
      </c>
    </row>
    <row r="58" spans="1:30" ht="15" customHeight="1" x14ac:dyDescent="0.2">
      <c r="A58" s="141" t="s">
        <v>173</v>
      </c>
      <c r="B58" s="138" t="s">
        <v>74</v>
      </c>
      <c r="C58" s="139">
        <v>2286</v>
      </c>
      <c r="D58" s="139"/>
      <c r="E58" s="139">
        <v>159</v>
      </c>
      <c r="F58" s="139">
        <v>86</v>
      </c>
      <c r="G58" s="139">
        <v>37</v>
      </c>
      <c r="H58" s="139">
        <v>391</v>
      </c>
      <c r="I58" s="139">
        <v>749</v>
      </c>
      <c r="J58" s="139">
        <v>384</v>
      </c>
      <c r="K58" s="139">
        <v>219</v>
      </c>
      <c r="L58" s="139">
        <v>146</v>
      </c>
      <c r="M58" s="139">
        <v>98</v>
      </c>
      <c r="N58" s="139">
        <v>19</v>
      </c>
      <c r="O58" s="139">
        <v>56</v>
      </c>
      <c r="P58" s="139">
        <v>-29</v>
      </c>
      <c r="Q58" s="139">
        <v>1</v>
      </c>
      <c r="R58" s="139">
        <v>-47</v>
      </c>
      <c r="S58" s="139">
        <v>-18</v>
      </c>
      <c r="T58" s="139">
        <v>1</v>
      </c>
      <c r="U58" s="139">
        <v>2</v>
      </c>
      <c r="V58" s="139">
        <v>19</v>
      </c>
      <c r="W58" s="140">
        <v>13</v>
      </c>
    </row>
    <row r="59" spans="1:30" ht="15" customHeight="1" x14ac:dyDescent="0.2">
      <c r="B59" s="138" t="s">
        <v>204</v>
      </c>
      <c r="C59" s="139">
        <v>1436</v>
      </c>
      <c r="D59" s="139"/>
      <c r="E59" s="139">
        <v>-58</v>
      </c>
      <c r="F59" s="139">
        <v>-62</v>
      </c>
      <c r="G59" s="139">
        <v>-76</v>
      </c>
      <c r="H59" s="139">
        <v>1070</v>
      </c>
      <c r="I59" s="139">
        <v>1103</v>
      </c>
      <c r="J59" s="139">
        <v>180</v>
      </c>
      <c r="K59" s="139">
        <v>-97</v>
      </c>
      <c r="L59" s="139">
        <v>-109</v>
      </c>
      <c r="M59" s="139">
        <v>-77</v>
      </c>
      <c r="N59" s="139">
        <v>-2</v>
      </c>
      <c r="O59" s="139">
        <v>-55</v>
      </c>
      <c r="P59" s="139">
        <v>-63</v>
      </c>
      <c r="Q59" s="139">
        <v>-41</v>
      </c>
      <c r="R59" s="139">
        <v>-38</v>
      </c>
      <c r="S59" s="139">
        <v>-36</v>
      </c>
      <c r="T59" s="139">
        <v>-28</v>
      </c>
      <c r="U59" s="139">
        <v>-59</v>
      </c>
      <c r="V59" s="139">
        <v>-60</v>
      </c>
      <c r="W59" s="140">
        <v>-56</v>
      </c>
    </row>
    <row r="60" spans="1:30" ht="15" customHeight="1" x14ac:dyDescent="0.2">
      <c r="A60" s="122" t="s">
        <v>174</v>
      </c>
      <c r="B60" s="138" t="s">
        <v>75</v>
      </c>
      <c r="C60" s="139">
        <v>573</v>
      </c>
      <c r="D60" s="139"/>
      <c r="E60" s="139">
        <v>58</v>
      </c>
      <c r="F60" s="139">
        <v>58</v>
      </c>
      <c r="G60" s="139">
        <v>4</v>
      </c>
      <c r="H60" s="139">
        <v>-353</v>
      </c>
      <c r="I60" s="139">
        <v>145</v>
      </c>
      <c r="J60" s="139">
        <v>158</v>
      </c>
      <c r="K60" s="139">
        <v>79</v>
      </c>
      <c r="L60" s="139">
        <v>112</v>
      </c>
      <c r="M60" s="139">
        <v>90</v>
      </c>
      <c r="N60" s="139">
        <v>87</v>
      </c>
      <c r="O60" s="139">
        <v>62</v>
      </c>
      <c r="P60" s="139">
        <v>33</v>
      </c>
      <c r="Q60" s="139">
        <v>31</v>
      </c>
      <c r="R60" s="139">
        <v>-8</v>
      </c>
      <c r="S60" s="139">
        <v>8</v>
      </c>
      <c r="T60" s="139">
        <v>10</v>
      </c>
      <c r="U60" s="139">
        <v>-4</v>
      </c>
      <c r="V60" s="139">
        <v>-2</v>
      </c>
      <c r="W60" s="140">
        <v>5</v>
      </c>
    </row>
    <row r="61" spans="1:30" ht="15" customHeight="1" x14ac:dyDescent="0.2">
      <c r="A61" s="122" t="s">
        <v>175</v>
      </c>
      <c r="B61" s="138" t="s">
        <v>76</v>
      </c>
      <c r="C61" s="139">
        <v>57</v>
      </c>
      <c r="D61" s="139"/>
      <c r="E61" s="139">
        <v>39</v>
      </c>
      <c r="F61" s="139">
        <v>16</v>
      </c>
      <c r="G61" s="139">
        <v>52</v>
      </c>
      <c r="H61" s="139">
        <v>-157</v>
      </c>
      <c r="I61" s="139">
        <v>-2</v>
      </c>
      <c r="J61" s="139">
        <v>0</v>
      </c>
      <c r="K61" s="139">
        <v>12</v>
      </c>
      <c r="L61" s="139">
        <v>-10</v>
      </c>
      <c r="M61" s="139">
        <v>-20</v>
      </c>
      <c r="N61" s="139">
        <v>6</v>
      </c>
      <c r="O61" s="139">
        <v>4</v>
      </c>
      <c r="P61" s="139">
        <v>-3</v>
      </c>
      <c r="Q61" s="139">
        <v>0</v>
      </c>
      <c r="R61" s="139">
        <v>16</v>
      </c>
      <c r="S61" s="139">
        <v>0</v>
      </c>
      <c r="T61" s="139">
        <v>35</v>
      </c>
      <c r="U61" s="139">
        <v>19</v>
      </c>
      <c r="V61" s="139">
        <v>24</v>
      </c>
      <c r="W61" s="140">
        <v>26</v>
      </c>
    </row>
    <row r="62" spans="1:30" ht="15" customHeight="1" x14ac:dyDescent="0.2">
      <c r="A62" s="122" t="s">
        <v>176</v>
      </c>
      <c r="B62" s="138" t="s">
        <v>77</v>
      </c>
      <c r="C62" s="139">
        <v>4392</v>
      </c>
      <c r="D62" s="139"/>
      <c r="E62" s="139">
        <v>123</v>
      </c>
      <c r="F62" s="139">
        <v>46</v>
      </c>
      <c r="G62" s="139">
        <v>41</v>
      </c>
      <c r="H62" s="139">
        <v>1662</v>
      </c>
      <c r="I62" s="139">
        <v>1732</v>
      </c>
      <c r="J62" s="139">
        <v>688</v>
      </c>
      <c r="K62" s="139">
        <v>67</v>
      </c>
      <c r="L62" s="139">
        <v>-78</v>
      </c>
      <c r="M62" s="139">
        <v>-13</v>
      </c>
      <c r="N62" s="139">
        <v>35</v>
      </c>
      <c r="O62" s="139">
        <v>-14</v>
      </c>
      <c r="P62" s="139">
        <v>36</v>
      </c>
      <c r="Q62" s="139">
        <v>4</v>
      </c>
      <c r="R62" s="139">
        <v>37</v>
      </c>
      <c r="S62" s="139">
        <v>-5</v>
      </c>
      <c r="T62" s="139">
        <v>25</v>
      </c>
      <c r="U62" s="139">
        <v>2</v>
      </c>
      <c r="V62" s="139">
        <v>1</v>
      </c>
      <c r="W62" s="140">
        <v>3</v>
      </c>
    </row>
    <row r="63" spans="1:30" ht="15" customHeight="1" x14ac:dyDescent="0.2">
      <c r="A63" s="122" t="s">
        <v>177</v>
      </c>
      <c r="B63" s="138" t="s">
        <v>78</v>
      </c>
      <c r="C63" s="139">
        <v>91</v>
      </c>
      <c r="D63" s="139"/>
      <c r="E63" s="139">
        <v>13</v>
      </c>
      <c r="F63" s="139">
        <v>13</v>
      </c>
      <c r="G63" s="139">
        <v>-3</v>
      </c>
      <c r="H63" s="139">
        <v>-41</v>
      </c>
      <c r="I63" s="139">
        <v>17</v>
      </c>
      <c r="J63" s="139">
        <v>18</v>
      </c>
      <c r="K63" s="139">
        <v>15</v>
      </c>
      <c r="L63" s="139">
        <v>14</v>
      </c>
      <c r="M63" s="139">
        <v>22</v>
      </c>
      <c r="N63" s="139">
        <v>5</v>
      </c>
      <c r="O63" s="139">
        <v>10</v>
      </c>
      <c r="P63" s="139">
        <v>-3</v>
      </c>
      <c r="Q63" s="139">
        <v>2</v>
      </c>
      <c r="R63" s="139">
        <v>-1</v>
      </c>
      <c r="S63" s="139">
        <v>4</v>
      </c>
      <c r="T63" s="139">
        <v>2</v>
      </c>
      <c r="U63" s="139">
        <v>4</v>
      </c>
      <c r="V63" s="139">
        <v>1</v>
      </c>
      <c r="W63" s="140">
        <v>-1</v>
      </c>
    </row>
    <row r="64" spans="1:30" ht="15" customHeight="1" x14ac:dyDescent="0.2">
      <c r="A64" s="122" t="s">
        <v>178</v>
      </c>
      <c r="B64" s="138" t="s">
        <v>79</v>
      </c>
      <c r="C64" s="139">
        <v>69</v>
      </c>
      <c r="D64" s="139"/>
      <c r="E64" s="139">
        <v>2</v>
      </c>
      <c r="F64" s="139">
        <v>7</v>
      </c>
      <c r="G64" s="139">
        <v>6</v>
      </c>
      <c r="H64" s="139">
        <v>-44</v>
      </c>
      <c r="I64" s="139">
        <v>22</v>
      </c>
      <c r="J64" s="139">
        <v>21</v>
      </c>
      <c r="K64" s="139">
        <v>22</v>
      </c>
      <c r="L64" s="139">
        <v>12</v>
      </c>
      <c r="M64" s="139">
        <v>2</v>
      </c>
      <c r="N64" s="139">
        <v>-1</v>
      </c>
      <c r="O64" s="139">
        <v>12</v>
      </c>
      <c r="P64" s="139">
        <v>10</v>
      </c>
      <c r="Q64" s="139">
        <v>-2</v>
      </c>
      <c r="R64" s="139">
        <v>1</v>
      </c>
      <c r="S64" s="139">
        <v>1</v>
      </c>
      <c r="T64" s="139">
        <v>-3</v>
      </c>
      <c r="U64" s="139">
        <v>-1</v>
      </c>
      <c r="V64" s="139">
        <v>0</v>
      </c>
      <c r="W64" s="140">
        <v>2</v>
      </c>
    </row>
    <row r="65" spans="1:30" ht="15" customHeight="1" x14ac:dyDescent="0.2">
      <c r="A65" s="122" t="s">
        <v>179</v>
      </c>
      <c r="B65" s="138" t="s">
        <v>80</v>
      </c>
      <c r="C65" s="139">
        <v>1413</v>
      </c>
      <c r="D65" s="139"/>
      <c r="E65" s="139">
        <v>107</v>
      </c>
      <c r="F65" s="139">
        <v>67</v>
      </c>
      <c r="G65" s="139">
        <v>57</v>
      </c>
      <c r="H65" s="139">
        <v>441</v>
      </c>
      <c r="I65" s="139">
        <v>234</v>
      </c>
      <c r="J65" s="139">
        <v>35</v>
      </c>
      <c r="K65" s="139">
        <v>122</v>
      </c>
      <c r="L65" s="139">
        <v>71</v>
      </c>
      <c r="M65" s="139">
        <v>70</v>
      </c>
      <c r="N65" s="139">
        <v>39</v>
      </c>
      <c r="O65" s="139">
        <v>66</v>
      </c>
      <c r="P65" s="139">
        <v>28</v>
      </c>
      <c r="Q65" s="139">
        <v>23</v>
      </c>
      <c r="R65" s="139">
        <v>18</v>
      </c>
      <c r="S65" s="139">
        <v>19</v>
      </c>
      <c r="T65" s="139">
        <v>18</v>
      </c>
      <c r="U65" s="139">
        <v>-11</v>
      </c>
      <c r="V65" s="139">
        <v>17</v>
      </c>
      <c r="W65" s="140">
        <v>-8</v>
      </c>
    </row>
    <row r="66" spans="1:30" ht="15" customHeight="1" x14ac:dyDescent="0.2">
      <c r="A66" s="142" t="s">
        <v>180</v>
      </c>
      <c r="B66" s="138" t="s">
        <v>81</v>
      </c>
      <c r="C66" s="143">
        <v>68</v>
      </c>
      <c r="D66" s="143"/>
      <c r="E66" s="143">
        <v>-1</v>
      </c>
      <c r="F66" s="143">
        <v>-2</v>
      </c>
      <c r="G66" s="143">
        <v>3</v>
      </c>
      <c r="H66" s="143">
        <v>-50</v>
      </c>
      <c r="I66" s="143">
        <v>-5</v>
      </c>
      <c r="J66" s="143">
        <v>10</v>
      </c>
      <c r="K66" s="143">
        <v>11</v>
      </c>
      <c r="L66" s="143">
        <v>8</v>
      </c>
      <c r="M66" s="143">
        <v>17</v>
      </c>
      <c r="N66" s="143">
        <v>11</v>
      </c>
      <c r="O66" s="143">
        <v>9</v>
      </c>
      <c r="P66" s="143">
        <v>18</v>
      </c>
      <c r="Q66" s="143">
        <v>18</v>
      </c>
      <c r="R66" s="143">
        <v>10</v>
      </c>
      <c r="S66" s="143">
        <v>2</v>
      </c>
      <c r="T66" s="143">
        <v>-2</v>
      </c>
      <c r="U66" s="143">
        <v>3</v>
      </c>
      <c r="V66" s="143">
        <v>4</v>
      </c>
      <c r="W66" s="144">
        <v>4</v>
      </c>
    </row>
    <row r="67" spans="1:30" ht="12" customHeight="1" x14ac:dyDescent="0.2">
      <c r="B67" s="154"/>
      <c r="C67" s="95"/>
      <c r="D67" s="95"/>
      <c r="E67" s="95"/>
      <c r="F67" s="95"/>
      <c r="G67" s="95"/>
      <c r="H67" s="95"/>
      <c r="I67" s="95"/>
      <c r="J67" s="95"/>
      <c r="K67" s="95"/>
      <c r="L67" s="95"/>
      <c r="M67" s="95"/>
      <c r="N67" s="95"/>
      <c r="O67" s="95"/>
      <c r="P67" s="95"/>
      <c r="Q67" s="95"/>
      <c r="R67" s="95"/>
      <c r="S67" s="95"/>
      <c r="T67" s="95"/>
      <c r="U67" s="95"/>
      <c r="V67" s="95"/>
      <c r="W67" s="95"/>
    </row>
    <row r="68" spans="1:30" ht="10.5" customHeight="1" x14ac:dyDescent="0.2">
      <c r="A68" s="148" t="s">
        <v>82</v>
      </c>
      <c r="B68" s="148"/>
    </row>
    <row r="69" spans="1:30" ht="10.5" customHeight="1" x14ac:dyDescent="0.2">
      <c r="A69" s="227" t="s">
        <v>198</v>
      </c>
      <c r="B69" s="227"/>
      <c r="C69" s="227"/>
      <c r="D69" s="227"/>
      <c r="E69" s="227"/>
      <c r="F69" s="227"/>
      <c r="G69" s="227"/>
      <c r="H69" s="227"/>
      <c r="I69" s="227"/>
      <c r="J69" s="101"/>
      <c r="K69" s="101"/>
      <c r="L69" s="101"/>
      <c r="M69" s="101"/>
      <c r="N69" s="101"/>
      <c r="Y69" s="95"/>
      <c r="Z69" s="95"/>
      <c r="AA69" s="95"/>
      <c r="AB69" s="95"/>
      <c r="AC69" s="95"/>
      <c r="AD69" s="95"/>
    </row>
    <row r="70" spans="1:30" x14ac:dyDescent="0.2">
      <c r="A70" s="249" t="s">
        <v>202</v>
      </c>
      <c r="B70" s="249"/>
      <c r="C70" s="249"/>
      <c r="D70" s="249"/>
      <c r="E70" s="249"/>
      <c r="F70" s="249"/>
      <c r="G70" s="249"/>
      <c r="H70" s="249"/>
      <c r="I70" s="249"/>
      <c r="J70" s="149"/>
      <c r="K70" s="149"/>
      <c r="L70" s="149"/>
      <c r="M70" s="149"/>
      <c r="N70" s="149"/>
      <c r="O70" s="149"/>
      <c r="P70" s="149"/>
      <c r="Q70" s="149"/>
      <c r="R70" s="149"/>
      <c r="Y70" s="95"/>
      <c r="Z70" s="95"/>
      <c r="AA70" s="95"/>
      <c r="AB70" s="95"/>
      <c r="AC70" s="95"/>
      <c r="AD70" s="95"/>
    </row>
    <row r="71" spans="1:30" ht="10.5" customHeight="1" x14ac:dyDescent="0.2">
      <c r="A71" s="249"/>
      <c r="B71" s="249"/>
      <c r="C71" s="249"/>
      <c r="D71" s="249"/>
      <c r="E71" s="249"/>
      <c r="F71" s="249"/>
      <c r="G71" s="249"/>
      <c r="H71" s="249"/>
      <c r="I71" s="249"/>
      <c r="Y71" s="95"/>
      <c r="Z71" s="95"/>
      <c r="AA71" s="95"/>
      <c r="AB71" s="95"/>
      <c r="AC71" s="95"/>
      <c r="AD71" s="95"/>
    </row>
    <row r="72" spans="1:30" ht="10.5" customHeight="1" x14ac:dyDescent="0.2">
      <c r="A72" s="249"/>
      <c r="B72" s="249"/>
      <c r="C72" s="249"/>
      <c r="D72" s="249"/>
      <c r="E72" s="249"/>
      <c r="F72" s="249"/>
      <c r="G72" s="249"/>
      <c r="H72" s="249"/>
      <c r="I72" s="249"/>
      <c r="Y72" s="95"/>
      <c r="Z72" s="95"/>
      <c r="AA72" s="95"/>
      <c r="AB72" s="95"/>
      <c r="AC72" s="95"/>
      <c r="AD72" s="95"/>
    </row>
    <row r="73" spans="1:30" ht="10.5" customHeight="1" x14ac:dyDescent="0.2">
      <c r="A73" s="149"/>
      <c r="B73" s="149"/>
      <c r="C73" s="149"/>
      <c r="D73" s="149"/>
      <c r="E73" s="149"/>
      <c r="F73" s="149"/>
      <c r="G73" s="149"/>
      <c r="H73" s="149"/>
      <c r="I73" s="149"/>
      <c r="Y73" s="95"/>
      <c r="Z73" s="95"/>
      <c r="AA73" s="95"/>
      <c r="AB73" s="95"/>
      <c r="AC73" s="95"/>
      <c r="AD73" s="95"/>
    </row>
    <row r="74" spans="1:30" x14ac:dyDescent="0.2">
      <c r="A74" s="227" t="s">
        <v>321</v>
      </c>
      <c r="B74" s="227"/>
      <c r="C74" s="101"/>
    </row>
    <row r="75" spans="1:30" x14ac:dyDescent="0.2">
      <c r="B75" s="25"/>
    </row>
    <row r="76" spans="1:30" x14ac:dyDescent="0.2">
      <c r="B76" s="25"/>
    </row>
    <row r="77" spans="1:30" x14ac:dyDescent="0.2">
      <c r="B77" s="25"/>
    </row>
    <row r="78" spans="1:30" x14ac:dyDescent="0.2">
      <c r="B78" s="25"/>
      <c r="X78" s="95"/>
    </row>
    <row r="79" spans="1:30" x14ac:dyDescent="0.2">
      <c r="B79" s="25"/>
      <c r="X79" s="95"/>
    </row>
    <row r="80" spans="1:30" x14ac:dyDescent="0.2">
      <c r="B80" s="25"/>
      <c r="X80" s="95"/>
    </row>
    <row r="81" spans="2:24" x14ac:dyDescent="0.2">
      <c r="B81" s="25"/>
      <c r="X81" s="95"/>
    </row>
    <row r="82" spans="2:24" x14ac:dyDescent="0.2">
      <c r="B82" s="25"/>
    </row>
    <row r="83" spans="2:24" x14ac:dyDescent="0.2">
      <c r="B83" s="25"/>
    </row>
    <row r="84" spans="2:24" x14ac:dyDescent="0.2">
      <c r="B84" s="25"/>
    </row>
    <row r="85" spans="2:24" x14ac:dyDescent="0.2">
      <c r="B85" s="25"/>
    </row>
    <row r="86" spans="2:24" x14ac:dyDescent="0.2">
      <c r="B86" s="25"/>
    </row>
    <row r="87" spans="2:24" x14ac:dyDescent="0.2">
      <c r="B87" s="25"/>
    </row>
    <row r="88" spans="2:24" x14ac:dyDescent="0.2">
      <c r="B88" s="25"/>
    </row>
    <row r="89" spans="2:24" x14ac:dyDescent="0.2">
      <c r="B89" s="25"/>
    </row>
    <row r="90" spans="2:24" x14ac:dyDescent="0.2">
      <c r="B90" s="25"/>
    </row>
    <row r="91" spans="2:24" x14ac:dyDescent="0.2">
      <c r="B91" s="25"/>
    </row>
    <row r="92" spans="2:24" x14ac:dyDescent="0.2">
      <c r="B92" s="25"/>
    </row>
    <row r="93" spans="2:24" x14ac:dyDescent="0.2">
      <c r="B93" s="25"/>
    </row>
    <row r="94" spans="2:24" x14ac:dyDescent="0.2">
      <c r="B94" s="25"/>
    </row>
    <row r="95" spans="2:24" x14ac:dyDescent="0.2">
      <c r="B95" s="25"/>
    </row>
    <row r="96" spans="2:24" x14ac:dyDescent="0.2">
      <c r="B96" s="25"/>
    </row>
    <row r="97" spans="2:2" x14ac:dyDescent="0.2">
      <c r="B97" s="25"/>
    </row>
    <row r="98" spans="2:2" x14ac:dyDescent="0.2">
      <c r="B98" s="25"/>
    </row>
    <row r="99" spans="2:2" x14ac:dyDescent="0.2">
      <c r="B99" s="25"/>
    </row>
    <row r="100" spans="2:2" x14ac:dyDescent="0.2">
      <c r="B100" s="25"/>
    </row>
    <row r="101" spans="2:2" x14ac:dyDescent="0.2">
      <c r="B101" s="25"/>
    </row>
    <row r="102" spans="2:2" x14ac:dyDescent="0.2">
      <c r="B102" s="25"/>
    </row>
    <row r="103" spans="2:2" x14ac:dyDescent="0.2">
      <c r="B103" s="25"/>
    </row>
    <row r="104" spans="2:2" x14ac:dyDescent="0.2">
      <c r="B104" s="25"/>
    </row>
    <row r="105" spans="2:2" x14ac:dyDescent="0.2">
      <c r="B105" s="25"/>
    </row>
    <row r="106" spans="2:2" x14ac:dyDescent="0.2">
      <c r="B106" s="25"/>
    </row>
    <row r="107" spans="2:2" x14ac:dyDescent="0.2">
      <c r="B107" s="25"/>
    </row>
    <row r="108" spans="2:2" x14ac:dyDescent="0.2">
      <c r="B108" s="25"/>
    </row>
    <row r="109" spans="2:2" x14ac:dyDescent="0.2">
      <c r="B109" s="25"/>
    </row>
    <row r="110" spans="2:2" x14ac:dyDescent="0.2">
      <c r="B110" s="25"/>
    </row>
    <row r="111" spans="2:2" x14ac:dyDescent="0.2">
      <c r="B111" s="25"/>
    </row>
    <row r="112" spans="2:2" x14ac:dyDescent="0.2">
      <c r="B112" s="25"/>
    </row>
    <row r="113" spans="2:2" x14ac:dyDescent="0.2">
      <c r="B113" s="25"/>
    </row>
    <row r="114" spans="2:2" x14ac:dyDescent="0.2">
      <c r="B114" s="25"/>
    </row>
    <row r="115" spans="2:2" x14ac:dyDescent="0.2">
      <c r="B115" s="25"/>
    </row>
    <row r="116" spans="2:2" x14ac:dyDescent="0.2">
      <c r="B116" s="25"/>
    </row>
    <row r="117" spans="2:2" x14ac:dyDescent="0.2">
      <c r="B117" s="25"/>
    </row>
    <row r="118" spans="2:2" x14ac:dyDescent="0.2">
      <c r="B118" s="25"/>
    </row>
    <row r="119" spans="2:2" x14ac:dyDescent="0.2">
      <c r="B119" s="25"/>
    </row>
    <row r="120" spans="2:2" x14ac:dyDescent="0.2">
      <c r="B120" s="25"/>
    </row>
    <row r="121" spans="2:2" x14ac:dyDescent="0.2">
      <c r="B121" s="25"/>
    </row>
    <row r="122" spans="2:2" x14ac:dyDescent="0.2">
      <c r="B122" s="25"/>
    </row>
    <row r="123" spans="2:2" x14ac:dyDescent="0.2">
      <c r="B123" s="25"/>
    </row>
    <row r="124" spans="2:2" x14ac:dyDescent="0.2">
      <c r="B124" s="25"/>
    </row>
    <row r="125" spans="2:2" x14ac:dyDescent="0.2">
      <c r="B125" s="25"/>
    </row>
    <row r="126" spans="2:2" x14ac:dyDescent="0.2">
      <c r="B126" s="25"/>
    </row>
    <row r="127" spans="2:2" x14ac:dyDescent="0.2">
      <c r="B127" s="25"/>
    </row>
    <row r="128" spans="2:2" x14ac:dyDescent="0.2">
      <c r="B128" s="25"/>
    </row>
    <row r="129" spans="2:2" x14ac:dyDescent="0.2">
      <c r="B129" s="25"/>
    </row>
    <row r="130" spans="2:2" x14ac:dyDescent="0.2">
      <c r="B130" s="25"/>
    </row>
    <row r="131" spans="2:2" x14ac:dyDescent="0.2">
      <c r="B131" s="25"/>
    </row>
    <row r="132" spans="2:2" x14ac:dyDescent="0.2">
      <c r="B132" s="25"/>
    </row>
    <row r="133" spans="2:2" x14ac:dyDescent="0.2">
      <c r="B133" s="25"/>
    </row>
    <row r="134" spans="2:2" x14ac:dyDescent="0.2">
      <c r="B134" s="25"/>
    </row>
    <row r="135" spans="2:2" x14ac:dyDescent="0.2">
      <c r="B135" s="25"/>
    </row>
    <row r="136" spans="2:2" x14ac:dyDescent="0.2">
      <c r="B136" s="25"/>
    </row>
    <row r="137" spans="2:2" x14ac:dyDescent="0.2">
      <c r="B137" s="25"/>
    </row>
    <row r="138" spans="2:2" x14ac:dyDescent="0.2">
      <c r="B138" s="25"/>
    </row>
    <row r="139" spans="2:2" x14ac:dyDescent="0.2">
      <c r="B139" s="25"/>
    </row>
    <row r="140" spans="2:2" x14ac:dyDescent="0.2">
      <c r="B140" s="25"/>
    </row>
    <row r="141" spans="2:2" x14ac:dyDescent="0.2">
      <c r="B141" s="25"/>
    </row>
    <row r="142" spans="2:2" x14ac:dyDescent="0.2">
      <c r="B142" s="25"/>
    </row>
    <row r="143" spans="2:2" x14ac:dyDescent="0.2">
      <c r="B143" s="25"/>
    </row>
    <row r="144" spans="2:2" x14ac:dyDescent="0.2">
      <c r="B144" s="25"/>
    </row>
    <row r="145" spans="2:2" x14ac:dyDescent="0.2">
      <c r="B145" s="25"/>
    </row>
    <row r="146" spans="2:2" x14ac:dyDescent="0.2">
      <c r="B146" s="25"/>
    </row>
    <row r="147" spans="2:2" x14ac:dyDescent="0.2">
      <c r="B147" s="25"/>
    </row>
    <row r="148" spans="2:2" x14ac:dyDescent="0.2">
      <c r="B148" s="25"/>
    </row>
    <row r="149" spans="2:2" x14ac:dyDescent="0.2">
      <c r="B149" s="25"/>
    </row>
    <row r="150" spans="2:2" x14ac:dyDescent="0.2">
      <c r="B150" s="25"/>
    </row>
    <row r="151" spans="2:2" x14ac:dyDescent="0.2">
      <c r="B151" s="25"/>
    </row>
    <row r="152" spans="2:2" x14ac:dyDescent="0.2">
      <c r="B152" s="25"/>
    </row>
    <row r="153" spans="2:2" x14ac:dyDescent="0.2">
      <c r="B153" s="25"/>
    </row>
    <row r="154" spans="2:2" x14ac:dyDescent="0.2">
      <c r="B154" s="25"/>
    </row>
    <row r="155" spans="2:2" x14ac:dyDescent="0.2">
      <c r="B155" s="25"/>
    </row>
    <row r="156" spans="2:2" x14ac:dyDescent="0.2">
      <c r="B156" s="25"/>
    </row>
    <row r="157" spans="2:2" x14ac:dyDescent="0.2">
      <c r="B157" s="25"/>
    </row>
    <row r="158" spans="2:2" x14ac:dyDescent="0.2">
      <c r="B158" s="25"/>
    </row>
    <row r="159" spans="2:2" x14ac:dyDescent="0.2">
      <c r="B159" s="25"/>
    </row>
    <row r="160" spans="2:2" x14ac:dyDescent="0.2">
      <c r="B160" s="25"/>
    </row>
    <row r="161" spans="2:2" x14ac:dyDescent="0.2">
      <c r="B161" s="25"/>
    </row>
    <row r="162" spans="2:2" x14ac:dyDescent="0.2">
      <c r="B162" s="25"/>
    </row>
    <row r="163" spans="2:2" x14ac:dyDescent="0.2">
      <c r="B163" s="25"/>
    </row>
    <row r="164" spans="2:2" x14ac:dyDescent="0.2">
      <c r="B164" s="25"/>
    </row>
    <row r="165" spans="2:2" x14ac:dyDescent="0.2">
      <c r="B165" s="25"/>
    </row>
    <row r="166" spans="2:2" x14ac:dyDescent="0.2">
      <c r="B166" s="25"/>
    </row>
    <row r="167" spans="2:2" x14ac:dyDescent="0.2">
      <c r="B167" s="25"/>
    </row>
    <row r="168" spans="2:2" x14ac:dyDescent="0.2">
      <c r="B168" s="25"/>
    </row>
    <row r="169" spans="2:2" x14ac:dyDescent="0.2">
      <c r="B169" s="25"/>
    </row>
    <row r="170" spans="2:2" x14ac:dyDescent="0.2">
      <c r="B170" s="25"/>
    </row>
    <row r="171" spans="2:2" x14ac:dyDescent="0.2">
      <c r="B171" s="25"/>
    </row>
    <row r="172" spans="2:2" x14ac:dyDescent="0.2">
      <c r="B172" s="25"/>
    </row>
    <row r="173" spans="2:2" x14ac:dyDescent="0.2">
      <c r="B173" s="25"/>
    </row>
    <row r="174" spans="2:2" x14ac:dyDescent="0.2">
      <c r="B174" s="25"/>
    </row>
    <row r="175" spans="2:2" x14ac:dyDescent="0.2">
      <c r="B175" s="25"/>
    </row>
    <row r="176" spans="2:2" x14ac:dyDescent="0.2">
      <c r="B176" s="25"/>
    </row>
    <row r="177" spans="2:2" x14ac:dyDescent="0.2">
      <c r="B177" s="25"/>
    </row>
    <row r="178" spans="2:2" x14ac:dyDescent="0.2">
      <c r="B178" s="25"/>
    </row>
    <row r="179" spans="2:2" x14ac:dyDescent="0.2">
      <c r="B179" s="25"/>
    </row>
    <row r="180" spans="2:2" x14ac:dyDescent="0.2">
      <c r="B180" s="25"/>
    </row>
    <row r="181" spans="2:2" x14ac:dyDescent="0.2">
      <c r="B181" s="25"/>
    </row>
    <row r="182" spans="2:2" x14ac:dyDescent="0.2">
      <c r="B182" s="25"/>
    </row>
    <row r="183" spans="2:2" x14ac:dyDescent="0.2">
      <c r="B183" s="25"/>
    </row>
    <row r="184" spans="2:2" x14ac:dyDescent="0.2">
      <c r="B184" s="25"/>
    </row>
    <row r="185" spans="2:2" x14ac:dyDescent="0.2">
      <c r="B185" s="25"/>
    </row>
    <row r="186" spans="2:2" x14ac:dyDescent="0.2">
      <c r="B186" s="25"/>
    </row>
    <row r="187" spans="2:2" x14ac:dyDescent="0.2">
      <c r="B187" s="25"/>
    </row>
    <row r="188" spans="2:2" x14ac:dyDescent="0.2">
      <c r="B188" s="25"/>
    </row>
    <row r="189" spans="2:2" x14ac:dyDescent="0.2">
      <c r="B189" s="25"/>
    </row>
    <row r="190" spans="2:2" x14ac:dyDescent="0.2">
      <c r="B190" s="25"/>
    </row>
    <row r="191" spans="2:2" x14ac:dyDescent="0.2">
      <c r="B191" s="25"/>
    </row>
    <row r="192" spans="2:2" x14ac:dyDescent="0.2">
      <c r="B192" s="25"/>
    </row>
    <row r="193" spans="2:2" x14ac:dyDescent="0.2">
      <c r="B193" s="25"/>
    </row>
    <row r="194" spans="2:2" x14ac:dyDescent="0.2">
      <c r="B194" s="25"/>
    </row>
    <row r="195" spans="2:2" x14ac:dyDescent="0.2">
      <c r="B195" s="25"/>
    </row>
    <row r="196" spans="2:2" x14ac:dyDescent="0.2">
      <c r="B196" s="25"/>
    </row>
    <row r="197" spans="2:2" x14ac:dyDescent="0.2">
      <c r="B197" s="25"/>
    </row>
    <row r="198" spans="2:2" x14ac:dyDescent="0.2">
      <c r="B198" s="25"/>
    </row>
    <row r="199" spans="2:2" x14ac:dyDescent="0.2">
      <c r="B199" s="25"/>
    </row>
    <row r="200" spans="2:2" x14ac:dyDescent="0.2">
      <c r="B200" s="25"/>
    </row>
    <row r="201" spans="2:2" x14ac:dyDescent="0.2">
      <c r="B201" s="25"/>
    </row>
    <row r="202" spans="2:2" x14ac:dyDescent="0.2">
      <c r="B202" s="25"/>
    </row>
    <row r="203" spans="2:2" x14ac:dyDescent="0.2">
      <c r="B203" s="25"/>
    </row>
    <row r="204" spans="2:2" x14ac:dyDescent="0.2">
      <c r="B204" s="25"/>
    </row>
    <row r="205" spans="2:2" x14ac:dyDescent="0.2">
      <c r="B205" s="25"/>
    </row>
    <row r="206" spans="2:2" x14ac:dyDescent="0.2">
      <c r="B206" s="25"/>
    </row>
    <row r="207" spans="2:2" x14ac:dyDescent="0.2">
      <c r="B207" s="25"/>
    </row>
    <row r="208" spans="2:2" x14ac:dyDescent="0.2">
      <c r="B208" s="25"/>
    </row>
    <row r="209" spans="2:2" x14ac:dyDescent="0.2">
      <c r="B209" s="25"/>
    </row>
    <row r="210" spans="2:2" x14ac:dyDescent="0.2">
      <c r="B210" s="25"/>
    </row>
    <row r="211" spans="2:2" x14ac:dyDescent="0.2">
      <c r="B211" s="25"/>
    </row>
    <row r="212" spans="2:2" x14ac:dyDescent="0.2">
      <c r="B212" s="25"/>
    </row>
    <row r="213" spans="2:2" x14ac:dyDescent="0.2">
      <c r="B213" s="25"/>
    </row>
    <row r="214" spans="2:2" x14ac:dyDescent="0.2">
      <c r="B214" s="25"/>
    </row>
    <row r="215" spans="2:2" x14ac:dyDescent="0.2">
      <c r="B215" s="25"/>
    </row>
    <row r="216" spans="2:2" x14ac:dyDescent="0.2">
      <c r="B216" s="25"/>
    </row>
    <row r="217" spans="2:2" x14ac:dyDescent="0.2">
      <c r="B217" s="25"/>
    </row>
    <row r="218" spans="2:2" x14ac:dyDescent="0.2">
      <c r="B218" s="25"/>
    </row>
    <row r="219" spans="2:2" x14ac:dyDescent="0.2">
      <c r="B219" s="25"/>
    </row>
    <row r="220" spans="2:2" x14ac:dyDescent="0.2">
      <c r="B220" s="25"/>
    </row>
    <row r="221" spans="2:2" x14ac:dyDescent="0.2">
      <c r="B221" s="25"/>
    </row>
  </sheetData>
  <mergeCells count="23">
    <mergeCell ref="A70:I72"/>
    <mergeCell ref="Z34:AD34"/>
    <mergeCell ref="AA13:AC13"/>
    <mergeCell ref="Z14:AD14"/>
    <mergeCell ref="Z16:AD16"/>
    <mergeCell ref="Z25:AD25"/>
    <mergeCell ref="AA36:AC36"/>
    <mergeCell ref="A74:B74"/>
    <mergeCell ref="A69:I69"/>
    <mergeCell ref="K1:L1"/>
    <mergeCell ref="A3:B5"/>
    <mergeCell ref="C47:C49"/>
    <mergeCell ref="E47:W47"/>
    <mergeCell ref="E48:W48"/>
    <mergeCell ref="C25:C27"/>
    <mergeCell ref="E25:W25"/>
    <mergeCell ref="E26:W26"/>
    <mergeCell ref="A25:B27"/>
    <mergeCell ref="A47:B49"/>
    <mergeCell ref="C3:C5"/>
    <mergeCell ref="E3:W3"/>
    <mergeCell ref="E4:W4"/>
    <mergeCell ref="A1:I1"/>
  </mergeCells>
  <hyperlinks>
    <hyperlink ref="K1" location="Contents!A1" display="back to contents"/>
    <hyperlink ref="AC21" location="'Council 15-16'!A1" display="2015/16"/>
    <hyperlink ref="AB21" location="'Council 14-15'!A1" display="2014/15"/>
    <hyperlink ref="AA21" location="'Council 13-14'!A1" display="2013/14"/>
    <hyperlink ref="AC20" location="'Council 12-13'!A1" display="2012/13"/>
    <hyperlink ref="AB20" location="'Council 11-12'!A1" display="2011/12"/>
    <hyperlink ref="AA20" location="'Council 10-11'!A1" display="2010/11"/>
    <hyperlink ref="AC19" location="'Council 09-10'!A1" display="2009/10"/>
    <hyperlink ref="AB19" location="'Council 08-09'!A1" display="2008/09"/>
    <hyperlink ref="AA19" location="'Council 07-08'!A1" display="2007/08"/>
    <hyperlink ref="AC18" location="'Council 06-07'!A1" display="2006/07"/>
    <hyperlink ref="AB18" location="'Council 05-06'!A1" display="2005/06"/>
    <hyperlink ref="AA18" location="'Council 04-05'!A1" display="2004/05"/>
    <hyperlink ref="AC17" location="'Council 03-04'!A1" display="2003/04"/>
    <hyperlink ref="AB17" location="'Council 02-03'!A1" display="2002/03"/>
    <hyperlink ref="AA17" location="'Council 01-02'!A1" display="2001/02"/>
    <hyperlink ref="AA22" location="'Council 16-17'!A1" display="2016-17"/>
    <hyperlink ref="AB22" location="'Council 17-18'!A1" display="2017-18"/>
    <hyperlink ref="AC22" location="'Council 18-19'!A1" display="2018-19"/>
    <hyperlink ref="AA23" location="'Council 19-20'!A1" display="2019-20"/>
    <hyperlink ref="AA32" location="'NHS Board 19-20'!A1" display="2019-20"/>
    <hyperlink ref="AC31" location="'NHS Board 18-19'!A1" display="2018-19"/>
    <hyperlink ref="AB31" location="'NHS Board 17-18'!A1" display="2017-18"/>
    <hyperlink ref="AA31" location="'NHS Board 16-17'!A1" display="2016-17"/>
    <hyperlink ref="AC30" location="'NHS Board 15-16'!A1" display="2015-16"/>
    <hyperlink ref="AB30" location="'NHS Board 14-15'!A1" display="2014-15"/>
    <hyperlink ref="AA30" location="'NHS Board 13-14'!A1" display="2013-14"/>
    <hyperlink ref="AC29" location="'NHS Board 12-13'!A1" display="2012-13"/>
    <hyperlink ref="AB29" location="'NHS Board 11-12'!A1" display="2011-12"/>
    <hyperlink ref="AA29" location="'NHS Board 10-11'!A1" display="2010-11"/>
    <hyperlink ref="AA28" location="'NHS Board 07-08'!A1" display="2007-08"/>
    <hyperlink ref="AB28" location="'NHS Board 08-09'!A1" display="2008-09"/>
    <hyperlink ref="AC28" location="'NHS Board 09-10'!A1" display="2009-10"/>
    <hyperlink ref="AC27" location="'NHS Board 06-07'!A1" display="2006-07"/>
    <hyperlink ref="AB27" location="'NHS Board 05-06'!A1" display="2005-06"/>
    <hyperlink ref="AA27" location="'NHS Board 04-05'!A1" display="2004-05"/>
    <hyperlink ref="AC26" location="'NHS Board 03-04'!A1" display="2003-04"/>
    <hyperlink ref="AB26" location="'NHS Board 02-03'!A1" display="2002-03"/>
    <hyperlink ref="AA26" location="'NHS Board 01-02'!A1" display="2001-02"/>
    <hyperlink ref="AB35" location="'Migration 18-20'!A1" display="2018-2020 Totals"/>
    <hyperlink ref="AA36" location="'Migration 18-20 as % of MYE'!A1" display="2018-2020 as % of Population"/>
    <hyperlink ref="AB37" location="'Migration 18-20 Chart'!A1" display="Interactive Graph"/>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C893C7"/>
  </sheetPr>
  <dimension ref="A1:AD221"/>
  <sheetViews>
    <sheetView showGridLines="0" workbookViewId="0">
      <selection sqref="A1:I1"/>
    </sheetView>
  </sheetViews>
  <sheetFormatPr defaultRowHeight="15" x14ac:dyDescent="0.2"/>
  <cols>
    <col min="1" max="1" width="11.85546875" style="122" customWidth="1"/>
    <col min="2" max="2" width="24.7109375" style="155" customWidth="1"/>
    <col min="3" max="3" width="11.7109375" style="25" customWidth="1"/>
    <col min="4" max="4" width="5.7109375" style="25" customWidth="1"/>
    <col min="5" max="24" width="9.7109375" style="25" customWidth="1"/>
    <col min="25" max="25" width="9.140625" style="25" customWidth="1"/>
    <col min="26" max="26" width="11.42578125" style="25" customWidth="1"/>
    <col min="27" max="27" width="17.7109375" style="25" customWidth="1"/>
    <col min="28" max="28" width="17.85546875" style="25" customWidth="1"/>
    <col min="29" max="29" width="18.5703125" style="25" customWidth="1"/>
    <col min="30" max="30" width="12" style="25" customWidth="1"/>
    <col min="31" max="16384" width="9.140625" style="25"/>
  </cols>
  <sheetData>
    <row r="1" spans="1:30" ht="18" customHeight="1" x14ac:dyDescent="0.2">
      <c r="A1" s="226" t="s">
        <v>265</v>
      </c>
      <c r="B1" s="226"/>
      <c r="C1" s="226"/>
      <c r="D1" s="226"/>
      <c r="E1" s="226"/>
      <c r="F1" s="226"/>
      <c r="G1" s="226"/>
      <c r="H1" s="226"/>
      <c r="I1" s="226"/>
      <c r="J1" s="120"/>
      <c r="K1" s="228" t="s">
        <v>209</v>
      </c>
      <c r="L1" s="228"/>
      <c r="M1" s="120"/>
      <c r="N1" s="120"/>
    </row>
    <row r="2" spans="1:30" ht="15" customHeight="1" x14ac:dyDescent="0.2">
      <c r="B2" s="123"/>
      <c r="C2" s="124"/>
      <c r="D2" s="124"/>
      <c r="E2" s="124"/>
      <c r="F2" s="124"/>
      <c r="G2" s="124"/>
      <c r="H2" s="124"/>
      <c r="I2" s="124"/>
      <c r="J2" s="125"/>
      <c r="K2" s="125"/>
      <c r="L2" s="126"/>
      <c r="N2" s="127"/>
      <c r="O2" s="127"/>
      <c r="P2" s="127"/>
      <c r="W2" s="128"/>
    </row>
    <row r="3" spans="1:30" ht="18" customHeight="1" x14ac:dyDescent="0.2">
      <c r="A3" s="250" t="s">
        <v>201</v>
      </c>
      <c r="B3" s="251"/>
      <c r="C3" s="255" t="s">
        <v>34</v>
      </c>
      <c r="D3" s="129"/>
      <c r="E3" s="229" t="s">
        <v>2</v>
      </c>
      <c r="F3" s="229"/>
      <c r="G3" s="229"/>
      <c r="H3" s="229"/>
      <c r="I3" s="229"/>
      <c r="J3" s="229"/>
      <c r="K3" s="229"/>
      <c r="L3" s="229"/>
      <c r="M3" s="229"/>
      <c r="N3" s="229"/>
      <c r="O3" s="229"/>
      <c r="P3" s="229"/>
      <c r="Q3" s="229"/>
      <c r="R3" s="229"/>
      <c r="S3" s="229"/>
      <c r="T3" s="229"/>
      <c r="U3" s="229"/>
      <c r="V3" s="229"/>
      <c r="W3" s="230"/>
    </row>
    <row r="4" spans="1:30" s="95" customFormat="1" ht="18" customHeight="1" x14ac:dyDescent="0.2">
      <c r="A4" s="252"/>
      <c r="B4" s="251"/>
      <c r="C4" s="256"/>
      <c r="E4" s="229" t="s">
        <v>63</v>
      </c>
      <c r="F4" s="229"/>
      <c r="G4" s="229"/>
      <c r="H4" s="229"/>
      <c r="I4" s="229"/>
      <c r="J4" s="229"/>
      <c r="K4" s="229"/>
      <c r="L4" s="229"/>
      <c r="M4" s="229"/>
      <c r="N4" s="229"/>
      <c r="O4" s="229"/>
      <c r="P4" s="229"/>
      <c r="Q4" s="229"/>
      <c r="R4" s="229"/>
      <c r="S4" s="229"/>
      <c r="T4" s="229"/>
      <c r="U4" s="229"/>
      <c r="V4" s="229"/>
      <c r="W4" s="230"/>
      <c r="Y4" s="25"/>
      <c r="Z4" s="25"/>
      <c r="AA4" s="25"/>
      <c r="AB4" s="25"/>
      <c r="AC4" s="25"/>
      <c r="AD4" s="25"/>
    </row>
    <row r="5" spans="1:30" s="95" customFormat="1" ht="18" customHeight="1" x14ac:dyDescent="0.2">
      <c r="A5" s="253"/>
      <c r="B5" s="254"/>
      <c r="C5" s="257"/>
      <c r="D5" s="130"/>
      <c r="E5" s="131" t="s">
        <v>43</v>
      </c>
      <c r="F5" s="131" t="s">
        <v>44</v>
      </c>
      <c r="G5" s="131" t="s">
        <v>45</v>
      </c>
      <c r="H5" s="131" t="s">
        <v>46</v>
      </c>
      <c r="I5" s="131" t="s">
        <v>47</v>
      </c>
      <c r="J5" s="131" t="s">
        <v>48</v>
      </c>
      <c r="K5" s="131" t="s">
        <v>49</v>
      </c>
      <c r="L5" s="132" t="s">
        <v>50</v>
      </c>
      <c r="M5" s="131" t="s">
        <v>51</v>
      </c>
      <c r="N5" s="131" t="s">
        <v>52</v>
      </c>
      <c r="O5" s="131" t="s">
        <v>53</v>
      </c>
      <c r="P5" s="131" t="s">
        <v>54</v>
      </c>
      <c r="Q5" s="131" t="s">
        <v>55</v>
      </c>
      <c r="R5" s="131" t="s">
        <v>56</v>
      </c>
      <c r="S5" s="131" t="s">
        <v>57</v>
      </c>
      <c r="T5" s="131" t="s">
        <v>58</v>
      </c>
      <c r="U5" s="131" t="s">
        <v>59</v>
      </c>
      <c r="V5" s="131" t="s">
        <v>60</v>
      </c>
      <c r="W5" s="151" t="s">
        <v>42</v>
      </c>
      <c r="Y5" s="25"/>
      <c r="Z5" s="25"/>
      <c r="AA5" s="25"/>
      <c r="AB5" s="25"/>
      <c r="AC5" s="25"/>
      <c r="AD5" s="25"/>
    </row>
    <row r="6" spans="1:30" ht="15" customHeight="1" x14ac:dyDescent="0.2">
      <c r="A6" s="134" t="s">
        <v>133</v>
      </c>
      <c r="B6" s="135" t="s">
        <v>3</v>
      </c>
      <c r="C6" s="136">
        <v>30209</v>
      </c>
      <c r="D6" s="136"/>
      <c r="E6" s="136">
        <v>2011</v>
      </c>
      <c r="F6" s="136">
        <v>754</v>
      </c>
      <c r="G6" s="136">
        <v>561</v>
      </c>
      <c r="H6" s="136">
        <v>5224</v>
      </c>
      <c r="I6" s="136">
        <v>9485</v>
      </c>
      <c r="J6" s="136">
        <v>4302</v>
      </c>
      <c r="K6" s="136">
        <v>2326</v>
      </c>
      <c r="L6" s="136">
        <v>1519</v>
      </c>
      <c r="M6" s="136">
        <v>916</v>
      </c>
      <c r="N6" s="136">
        <v>798</v>
      </c>
      <c r="O6" s="136">
        <v>801</v>
      </c>
      <c r="P6" s="136">
        <v>506</v>
      </c>
      <c r="Q6" s="136">
        <v>511</v>
      </c>
      <c r="R6" s="136">
        <v>211</v>
      </c>
      <c r="S6" s="136">
        <v>118</v>
      </c>
      <c r="T6" s="136">
        <v>47</v>
      </c>
      <c r="U6" s="136">
        <v>14</v>
      </c>
      <c r="V6" s="136">
        <v>52</v>
      </c>
      <c r="W6" s="137">
        <v>53</v>
      </c>
    </row>
    <row r="7" spans="1:30" ht="15" customHeight="1" x14ac:dyDescent="0.2">
      <c r="B7" s="135" t="s">
        <v>69</v>
      </c>
      <c r="C7" s="136"/>
      <c r="D7" s="136"/>
      <c r="E7" s="136"/>
      <c r="F7" s="136"/>
      <c r="G7" s="136"/>
      <c r="H7" s="136"/>
      <c r="I7" s="136"/>
      <c r="J7" s="136"/>
      <c r="K7" s="136"/>
      <c r="L7" s="136"/>
      <c r="M7" s="136"/>
      <c r="N7" s="136"/>
      <c r="O7" s="136"/>
      <c r="P7" s="136"/>
      <c r="Q7" s="136"/>
      <c r="R7" s="136"/>
      <c r="S7" s="136"/>
      <c r="T7" s="136"/>
      <c r="U7" s="136"/>
      <c r="V7" s="136"/>
      <c r="W7" s="137"/>
    </row>
    <row r="8" spans="1:30" ht="15" customHeight="1" x14ac:dyDescent="0.2">
      <c r="B8" s="138" t="s">
        <v>203</v>
      </c>
      <c r="C8" s="139">
        <v>552</v>
      </c>
      <c r="D8" s="139"/>
      <c r="E8" s="139">
        <v>195</v>
      </c>
      <c r="F8" s="139">
        <v>5</v>
      </c>
      <c r="G8" s="139">
        <v>10</v>
      </c>
      <c r="H8" s="139">
        <v>-318</v>
      </c>
      <c r="I8" s="139">
        <v>147</v>
      </c>
      <c r="J8" s="139">
        <v>76</v>
      </c>
      <c r="K8" s="139">
        <v>95</v>
      </c>
      <c r="L8" s="139">
        <v>29</v>
      </c>
      <c r="M8" s="139">
        <v>66</v>
      </c>
      <c r="N8" s="139">
        <v>54</v>
      </c>
      <c r="O8" s="139">
        <v>8</v>
      </c>
      <c r="P8" s="139">
        <v>12</v>
      </c>
      <c r="Q8" s="139">
        <v>113</v>
      </c>
      <c r="R8" s="139">
        <v>40</v>
      </c>
      <c r="S8" s="139">
        <v>3</v>
      </c>
      <c r="T8" s="139">
        <v>-4</v>
      </c>
      <c r="U8" s="139">
        <v>-19</v>
      </c>
      <c r="V8" s="139">
        <v>20</v>
      </c>
      <c r="W8" s="140">
        <v>20</v>
      </c>
    </row>
    <row r="9" spans="1:30" ht="15" customHeight="1" x14ac:dyDescent="0.2">
      <c r="A9" s="141" t="s">
        <v>168</v>
      </c>
      <c r="B9" s="138" t="s">
        <v>70</v>
      </c>
      <c r="C9" s="139">
        <v>762</v>
      </c>
      <c r="D9" s="139"/>
      <c r="E9" s="139">
        <v>165</v>
      </c>
      <c r="F9" s="139">
        <v>33</v>
      </c>
      <c r="G9" s="139">
        <v>30</v>
      </c>
      <c r="H9" s="139">
        <v>-250</v>
      </c>
      <c r="I9" s="139">
        <v>7</v>
      </c>
      <c r="J9" s="139">
        <v>-118</v>
      </c>
      <c r="K9" s="139">
        <v>54</v>
      </c>
      <c r="L9" s="139">
        <v>173</v>
      </c>
      <c r="M9" s="139">
        <v>41</v>
      </c>
      <c r="N9" s="139">
        <v>158</v>
      </c>
      <c r="O9" s="139">
        <v>96</v>
      </c>
      <c r="P9" s="139">
        <v>95</v>
      </c>
      <c r="Q9" s="139">
        <v>114</v>
      </c>
      <c r="R9" s="139">
        <v>88</v>
      </c>
      <c r="S9" s="139">
        <v>51</v>
      </c>
      <c r="T9" s="139">
        <v>3</v>
      </c>
      <c r="U9" s="139">
        <v>3</v>
      </c>
      <c r="V9" s="139">
        <v>-2</v>
      </c>
      <c r="W9" s="140">
        <v>21</v>
      </c>
    </row>
    <row r="10" spans="1:30" ht="15" customHeight="1" x14ac:dyDescent="0.2">
      <c r="A10" s="141" t="s">
        <v>169</v>
      </c>
      <c r="B10" s="138" t="s">
        <v>71</v>
      </c>
      <c r="C10" s="139">
        <v>488</v>
      </c>
      <c r="D10" s="139"/>
      <c r="E10" s="139">
        <v>94</v>
      </c>
      <c r="F10" s="139">
        <v>50</v>
      </c>
      <c r="G10" s="139">
        <v>-4</v>
      </c>
      <c r="H10" s="139">
        <v>-188</v>
      </c>
      <c r="I10" s="139">
        <v>3</v>
      </c>
      <c r="J10" s="139">
        <v>-35</v>
      </c>
      <c r="K10" s="139">
        <v>76</v>
      </c>
      <c r="L10" s="139">
        <v>128</v>
      </c>
      <c r="M10" s="139">
        <v>86</v>
      </c>
      <c r="N10" s="139">
        <v>67</v>
      </c>
      <c r="O10" s="139">
        <v>85</v>
      </c>
      <c r="P10" s="139">
        <v>47</v>
      </c>
      <c r="Q10" s="139">
        <v>102</v>
      </c>
      <c r="R10" s="139">
        <v>20</v>
      </c>
      <c r="S10" s="139">
        <v>-2</v>
      </c>
      <c r="T10" s="139">
        <v>-1</v>
      </c>
      <c r="U10" s="139">
        <v>-18</v>
      </c>
      <c r="V10" s="139">
        <v>-7</v>
      </c>
      <c r="W10" s="140">
        <v>-15</v>
      </c>
    </row>
    <row r="11" spans="1:30" ht="15" customHeight="1" x14ac:dyDescent="0.2">
      <c r="A11" s="141" t="s">
        <v>170</v>
      </c>
      <c r="B11" s="138" t="s">
        <v>72</v>
      </c>
      <c r="C11" s="139">
        <v>377</v>
      </c>
      <c r="D11" s="139"/>
      <c r="E11" s="139">
        <v>70</v>
      </c>
      <c r="F11" s="139">
        <v>28</v>
      </c>
      <c r="G11" s="139">
        <v>21</v>
      </c>
      <c r="H11" s="139">
        <v>-253</v>
      </c>
      <c r="I11" s="139">
        <v>93</v>
      </c>
      <c r="J11" s="139">
        <v>58</v>
      </c>
      <c r="K11" s="139">
        <v>42</v>
      </c>
      <c r="L11" s="139">
        <v>68</v>
      </c>
      <c r="M11" s="139">
        <v>48</v>
      </c>
      <c r="N11" s="139">
        <v>32</v>
      </c>
      <c r="O11" s="139">
        <v>41</v>
      </c>
      <c r="P11" s="139">
        <v>51</v>
      </c>
      <c r="Q11" s="139">
        <v>44</v>
      </c>
      <c r="R11" s="139">
        <v>30</v>
      </c>
      <c r="S11" s="139">
        <v>-24</v>
      </c>
      <c r="T11" s="139">
        <v>-1</v>
      </c>
      <c r="U11" s="139">
        <v>7</v>
      </c>
      <c r="V11" s="139">
        <v>19</v>
      </c>
      <c r="W11" s="140">
        <v>3</v>
      </c>
    </row>
    <row r="12" spans="1:30" ht="15" customHeight="1" x14ac:dyDescent="0.2">
      <c r="A12" s="141" t="s">
        <v>171</v>
      </c>
      <c r="B12" s="138" t="s">
        <v>17</v>
      </c>
      <c r="C12" s="139">
        <v>2071</v>
      </c>
      <c r="D12" s="139"/>
      <c r="E12" s="139">
        <v>174</v>
      </c>
      <c r="F12" s="139">
        <v>66</v>
      </c>
      <c r="G12" s="139">
        <v>57</v>
      </c>
      <c r="H12" s="139">
        <v>784</v>
      </c>
      <c r="I12" s="139">
        <v>8</v>
      </c>
      <c r="J12" s="139">
        <v>12</v>
      </c>
      <c r="K12" s="139">
        <v>237</v>
      </c>
      <c r="L12" s="139">
        <v>165</v>
      </c>
      <c r="M12" s="139">
        <v>112</v>
      </c>
      <c r="N12" s="139">
        <v>28</v>
      </c>
      <c r="O12" s="139">
        <v>120</v>
      </c>
      <c r="P12" s="139">
        <v>82</v>
      </c>
      <c r="Q12" s="139">
        <v>99</v>
      </c>
      <c r="R12" s="139">
        <v>51</v>
      </c>
      <c r="S12" s="139">
        <v>25</v>
      </c>
      <c r="T12" s="139">
        <v>15</v>
      </c>
      <c r="U12" s="139">
        <v>26</v>
      </c>
      <c r="V12" s="139">
        <v>6</v>
      </c>
      <c r="W12" s="140">
        <v>4</v>
      </c>
    </row>
    <row r="13" spans="1:30" ht="15" customHeight="1" x14ac:dyDescent="0.2">
      <c r="A13" s="141" t="s">
        <v>172</v>
      </c>
      <c r="B13" s="138" t="s">
        <v>73</v>
      </c>
      <c r="C13" s="139">
        <v>2034</v>
      </c>
      <c r="D13" s="139"/>
      <c r="E13" s="139">
        <v>124</v>
      </c>
      <c r="F13" s="139">
        <v>104</v>
      </c>
      <c r="G13" s="139">
        <v>69</v>
      </c>
      <c r="H13" s="139">
        <v>569</v>
      </c>
      <c r="I13" s="139">
        <v>265</v>
      </c>
      <c r="J13" s="139">
        <v>161</v>
      </c>
      <c r="K13" s="139">
        <v>180</v>
      </c>
      <c r="L13" s="139">
        <v>168</v>
      </c>
      <c r="M13" s="139">
        <v>130</v>
      </c>
      <c r="N13" s="139">
        <v>115</v>
      </c>
      <c r="O13" s="139">
        <v>83</v>
      </c>
      <c r="P13" s="139">
        <v>23</v>
      </c>
      <c r="Q13" s="139">
        <v>10</v>
      </c>
      <c r="R13" s="139">
        <v>15</v>
      </c>
      <c r="S13" s="139">
        <v>2</v>
      </c>
      <c r="T13" s="139">
        <v>-4</v>
      </c>
      <c r="U13" s="139">
        <v>4</v>
      </c>
      <c r="V13" s="139">
        <v>4</v>
      </c>
      <c r="W13" s="140">
        <v>12</v>
      </c>
      <c r="Z13" s="27"/>
      <c r="AA13" s="239" t="s">
        <v>68</v>
      </c>
      <c r="AB13" s="239"/>
      <c r="AC13" s="239"/>
      <c r="AD13" s="27"/>
    </row>
    <row r="14" spans="1:30" ht="15" customHeight="1" x14ac:dyDescent="0.2">
      <c r="A14" s="141" t="s">
        <v>173</v>
      </c>
      <c r="B14" s="138" t="s">
        <v>74</v>
      </c>
      <c r="C14" s="139">
        <v>4300</v>
      </c>
      <c r="D14" s="139"/>
      <c r="E14" s="139">
        <v>404</v>
      </c>
      <c r="F14" s="139">
        <v>174</v>
      </c>
      <c r="G14" s="139">
        <v>84</v>
      </c>
      <c r="H14" s="139">
        <v>821</v>
      </c>
      <c r="I14" s="139">
        <v>1341</v>
      </c>
      <c r="J14" s="139">
        <v>840</v>
      </c>
      <c r="K14" s="139">
        <v>410</v>
      </c>
      <c r="L14" s="139">
        <v>204</v>
      </c>
      <c r="M14" s="139">
        <v>131</v>
      </c>
      <c r="N14" s="139">
        <v>46</v>
      </c>
      <c r="O14" s="139">
        <v>17</v>
      </c>
      <c r="P14" s="139">
        <v>27</v>
      </c>
      <c r="Q14" s="139">
        <v>-95</v>
      </c>
      <c r="R14" s="139">
        <v>-89</v>
      </c>
      <c r="S14" s="139">
        <v>-21</v>
      </c>
      <c r="T14" s="139">
        <v>2</v>
      </c>
      <c r="U14" s="139">
        <v>7</v>
      </c>
      <c r="V14" s="139">
        <v>3</v>
      </c>
      <c r="W14" s="140">
        <v>-6</v>
      </c>
      <c r="Z14" s="240" t="s">
        <v>86</v>
      </c>
      <c r="AA14" s="240"/>
      <c r="AB14" s="240"/>
      <c r="AC14" s="240"/>
      <c r="AD14" s="240"/>
    </row>
    <row r="15" spans="1:30" ht="15" customHeight="1" x14ac:dyDescent="0.2">
      <c r="B15" s="138" t="s">
        <v>204</v>
      </c>
      <c r="C15" s="139">
        <v>5527</v>
      </c>
      <c r="D15" s="139"/>
      <c r="E15" s="139">
        <v>100</v>
      </c>
      <c r="F15" s="139">
        <v>-57</v>
      </c>
      <c r="G15" s="139">
        <v>71</v>
      </c>
      <c r="H15" s="139">
        <v>1919</v>
      </c>
      <c r="I15" s="139">
        <v>3069</v>
      </c>
      <c r="J15" s="139">
        <v>985</v>
      </c>
      <c r="K15" s="139">
        <v>147</v>
      </c>
      <c r="L15" s="139">
        <v>-30</v>
      </c>
      <c r="M15" s="139">
        <v>-88</v>
      </c>
      <c r="N15" s="139">
        <v>-64</v>
      </c>
      <c r="O15" s="139">
        <v>-30</v>
      </c>
      <c r="P15" s="139">
        <v>-89</v>
      </c>
      <c r="Q15" s="139">
        <v>-142</v>
      </c>
      <c r="R15" s="139">
        <v>-54</v>
      </c>
      <c r="S15" s="139">
        <v>-24</v>
      </c>
      <c r="T15" s="139">
        <v>-30</v>
      </c>
      <c r="U15" s="139">
        <v>-44</v>
      </c>
      <c r="V15" s="139">
        <v>-59</v>
      </c>
      <c r="W15" s="140">
        <v>-53</v>
      </c>
      <c r="Z15" s="28"/>
      <c r="AA15" s="28"/>
      <c r="AB15" s="28"/>
      <c r="AC15" s="28"/>
      <c r="AD15" s="28"/>
    </row>
    <row r="16" spans="1:30" ht="15" customHeight="1" x14ac:dyDescent="0.2">
      <c r="A16" s="122" t="s">
        <v>174</v>
      </c>
      <c r="B16" s="138" t="s">
        <v>75</v>
      </c>
      <c r="C16" s="139">
        <v>898</v>
      </c>
      <c r="D16" s="139"/>
      <c r="E16" s="139">
        <v>107</v>
      </c>
      <c r="F16" s="139">
        <v>56</v>
      </c>
      <c r="G16" s="139">
        <v>2</v>
      </c>
      <c r="H16" s="139">
        <v>-557</v>
      </c>
      <c r="I16" s="139">
        <v>184</v>
      </c>
      <c r="J16" s="139">
        <v>208</v>
      </c>
      <c r="K16" s="139">
        <v>183</v>
      </c>
      <c r="L16" s="139">
        <v>234</v>
      </c>
      <c r="M16" s="139">
        <v>116</v>
      </c>
      <c r="N16" s="139">
        <v>107</v>
      </c>
      <c r="O16" s="139">
        <v>49</v>
      </c>
      <c r="P16" s="139">
        <v>85</v>
      </c>
      <c r="Q16" s="139">
        <v>63</v>
      </c>
      <c r="R16" s="139">
        <v>17</v>
      </c>
      <c r="S16" s="139">
        <v>11</v>
      </c>
      <c r="T16" s="139">
        <v>-10</v>
      </c>
      <c r="U16" s="139">
        <v>12</v>
      </c>
      <c r="V16" s="139">
        <v>21</v>
      </c>
      <c r="W16" s="140">
        <v>10</v>
      </c>
      <c r="Z16" s="241" t="s">
        <v>125</v>
      </c>
      <c r="AA16" s="241"/>
      <c r="AB16" s="241"/>
      <c r="AC16" s="241"/>
      <c r="AD16" s="241"/>
    </row>
    <row r="17" spans="1:30" ht="15" customHeight="1" x14ac:dyDescent="0.2">
      <c r="A17" s="122" t="s">
        <v>175</v>
      </c>
      <c r="B17" s="138" t="s">
        <v>76</v>
      </c>
      <c r="C17" s="139">
        <v>416</v>
      </c>
      <c r="D17" s="139"/>
      <c r="E17" s="139">
        <v>106</v>
      </c>
      <c r="F17" s="139">
        <v>37</v>
      </c>
      <c r="G17" s="139">
        <v>-24</v>
      </c>
      <c r="H17" s="139">
        <v>-197</v>
      </c>
      <c r="I17" s="139">
        <v>40</v>
      </c>
      <c r="J17" s="139">
        <v>26</v>
      </c>
      <c r="K17" s="139">
        <v>58</v>
      </c>
      <c r="L17" s="139">
        <v>50</v>
      </c>
      <c r="M17" s="139">
        <v>73</v>
      </c>
      <c r="N17" s="139">
        <v>12</v>
      </c>
      <c r="O17" s="139">
        <v>57</v>
      </c>
      <c r="P17" s="139">
        <v>53</v>
      </c>
      <c r="Q17" s="139">
        <v>19</v>
      </c>
      <c r="R17" s="139">
        <v>-11</v>
      </c>
      <c r="S17" s="139">
        <v>38</v>
      </c>
      <c r="T17" s="139">
        <v>10</v>
      </c>
      <c r="U17" s="139">
        <v>10</v>
      </c>
      <c r="V17" s="139">
        <v>25</v>
      </c>
      <c r="W17" s="140">
        <v>34</v>
      </c>
      <c r="Z17" s="29"/>
      <c r="AA17" s="30" t="s">
        <v>108</v>
      </c>
      <c r="AB17" s="30" t="s">
        <v>109</v>
      </c>
      <c r="AC17" s="30" t="s">
        <v>110</v>
      </c>
      <c r="AD17" s="31"/>
    </row>
    <row r="18" spans="1:30" ht="15" customHeight="1" x14ac:dyDescent="0.2">
      <c r="A18" s="122" t="s">
        <v>176</v>
      </c>
      <c r="B18" s="138" t="s">
        <v>77</v>
      </c>
      <c r="C18" s="139">
        <v>9230</v>
      </c>
      <c r="D18" s="139"/>
      <c r="E18" s="139">
        <v>318</v>
      </c>
      <c r="F18" s="139">
        <v>157</v>
      </c>
      <c r="G18" s="139">
        <v>134</v>
      </c>
      <c r="H18" s="139">
        <v>2251</v>
      </c>
      <c r="I18" s="139">
        <v>3333</v>
      </c>
      <c r="J18" s="139">
        <v>1824</v>
      </c>
      <c r="K18" s="139">
        <v>688</v>
      </c>
      <c r="L18" s="139">
        <v>132</v>
      </c>
      <c r="M18" s="139">
        <v>30</v>
      </c>
      <c r="N18" s="139">
        <v>111</v>
      </c>
      <c r="O18" s="139">
        <v>108</v>
      </c>
      <c r="P18" s="139">
        <v>14</v>
      </c>
      <c r="Q18" s="139">
        <v>4</v>
      </c>
      <c r="R18" s="139">
        <v>12</v>
      </c>
      <c r="S18" s="139">
        <v>31</v>
      </c>
      <c r="T18" s="139">
        <v>48</v>
      </c>
      <c r="U18" s="139">
        <v>13</v>
      </c>
      <c r="V18" s="139">
        <v>13</v>
      </c>
      <c r="W18" s="140">
        <v>9</v>
      </c>
      <c r="Z18" s="29"/>
      <c r="AA18" s="30" t="s">
        <v>111</v>
      </c>
      <c r="AB18" s="30" t="s">
        <v>112</v>
      </c>
      <c r="AC18" s="30" t="s">
        <v>113</v>
      </c>
      <c r="AD18" s="31"/>
    </row>
    <row r="19" spans="1:30" ht="15" customHeight="1" x14ac:dyDescent="0.2">
      <c r="A19" s="122" t="s">
        <v>177</v>
      </c>
      <c r="B19" s="138" t="s">
        <v>78</v>
      </c>
      <c r="C19" s="139">
        <v>99</v>
      </c>
      <c r="D19" s="139"/>
      <c r="E19" s="139">
        <v>13</v>
      </c>
      <c r="F19" s="139">
        <v>4</v>
      </c>
      <c r="G19" s="139">
        <v>-9</v>
      </c>
      <c r="H19" s="139">
        <v>-63</v>
      </c>
      <c r="I19" s="139">
        <v>30</v>
      </c>
      <c r="J19" s="139">
        <v>28</v>
      </c>
      <c r="K19" s="139">
        <v>25</v>
      </c>
      <c r="L19" s="139">
        <v>11</v>
      </c>
      <c r="M19" s="139">
        <v>9</v>
      </c>
      <c r="N19" s="139">
        <v>0</v>
      </c>
      <c r="O19" s="139">
        <v>8</v>
      </c>
      <c r="P19" s="139">
        <v>22</v>
      </c>
      <c r="Q19" s="139">
        <v>12</v>
      </c>
      <c r="R19" s="139">
        <v>-6</v>
      </c>
      <c r="S19" s="139">
        <v>6</v>
      </c>
      <c r="T19" s="139">
        <v>2</v>
      </c>
      <c r="U19" s="139">
        <v>5</v>
      </c>
      <c r="V19" s="139">
        <v>0</v>
      </c>
      <c r="W19" s="140">
        <v>2</v>
      </c>
      <c r="Z19" s="29"/>
      <c r="AA19" s="30" t="s">
        <v>114</v>
      </c>
      <c r="AB19" s="30" t="s">
        <v>115</v>
      </c>
      <c r="AC19" s="30" t="s">
        <v>116</v>
      </c>
      <c r="AD19" s="31"/>
    </row>
    <row r="20" spans="1:30" ht="15" customHeight="1" x14ac:dyDescent="0.2">
      <c r="A20" s="122" t="s">
        <v>178</v>
      </c>
      <c r="B20" s="138" t="s">
        <v>79</v>
      </c>
      <c r="C20" s="139">
        <v>59</v>
      </c>
      <c r="D20" s="139"/>
      <c r="E20" s="139">
        <v>2</v>
      </c>
      <c r="F20" s="139">
        <v>0</v>
      </c>
      <c r="G20" s="139">
        <v>-10</v>
      </c>
      <c r="H20" s="139">
        <v>-73</v>
      </c>
      <c r="I20" s="139">
        <v>31</v>
      </c>
      <c r="J20" s="139">
        <v>27</v>
      </c>
      <c r="K20" s="139">
        <v>17</v>
      </c>
      <c r="L20" s="139">
        <v>0</v>
      </c>
      <c r="M20" s="139">
        <v>17</v>
      </c>
      <c r="N20" s="139">
        <v>8</v>
      </c>
      <c r="O20" s="139">
        <v>22</v>
      </c>
      <c r="P20" s="139">
        <v>2</v>
      </c>
      <c r="Q20" s="139">
        <v>6</v>
      </c>
      <c r="R20" s="139">
        <v>4</v>
      </c>
      <c r="S20" s="139">
        <v>-2</v>
      </c>
      <c r="T20" s="139">
        <v>2</v>
      </c>
      <c r="U20" s="139">
        <v>3</v>
      </c>
      <c r="V20" s="139">
        <v>3</v>
      </c>
      <c r="W20" s="140">
        <v>0</v>
      </c>
      <c r="Z20" s="29"/>
      <c r="AA20" s="30" t="s">
        <v>117</v>
      </c>
      <c r="AB20" s="30" t="s">
        <v>118</v>
      </c>
      <c r="AC20" s="30" t="s">
        <v>119</v>
      </c>
      <c r="AD20" s="31"/>
    </row>
    <row r="21" spans="1:30" ht="15" customHeight="1" x14ac:dyDescent="0.2">
      <c r="A21" s="122" t="s">
        <v>179</v>
      </c>
      <c r="B21" s="138" t="s">
        <v>80</v>
      </c>
      <c r="C21" s="139">
        <v>3373</v>
      </c>
      <c r="D21" s="139"/>
      <c r="E21" s="139">
        <v>121</v>
      </c>
      <c r="F21" s="139">
        <v>84</v>
      </c>
      <c r="G21" s="139">
        <v>151</v>
      </c>
      <c r="H21" s="139">
        <v>888</v>
      </c>
      <c r="I21" s="139">
        <v>961</v>
      </c>
      <c r="J21" s="139">
        <v>193</v>
      </c>
      <c r="K21" s="139">
        <v>96</v>
      </c>
      <c r="L21" s="139">
        <v>170</v>
      </c>
      <c r="M21" s="139">
        <v>122</v>
      </c>
      <c r="N21" s="139">
        <v>93</v>
      </c>
      <c r="O21" s="139">
        <v>130</v>
      </c>
      <c r="P21" s="139">
        <v>61</v>
      </c>
      <c r="Q21" s="139">
        <v>149</v>
      </c>
      <c r="R21" s="139">
        <v>95</v>
      </c>
      <c r="S21" s="139">
        <v>27</v>
      </c>
      <c r="T21" s="139">
        <v>11</v>
      </c>
      <c r="U21" s="139">
        <v>8</v>
      </c>
      <c r="V21" s="139">
        <v>4</v>
      </c>
      <c r="W21" s="140">
        <v>9</v>
      </c>
      <c r="Z21" s="29"/>
      <c r="AA21" s="30" t="s">
        <v>120</v>
      </c>
      <c r="AB21" s="30" t="s">
        <v>121</v>
      </c>
      <c r="AC21" s="30" t="s">
        <v>122</v>
      </c>
      <c r="AD21" s="31"/>
    </row>
    <row r="22" spans="1:30" ht="15" customHeight="1" x14ac:dyDescent="0.2">
      <c r="A22" s="142" t="s">
        <v>180</v>
      </c>
      <c r="B22" s="138" t="s">
        <v>81</v>
      </c>
      <c r="C22" s="143">
        <v>23</v>
      </c>
      <c r="D22" s="143"/>
      <c r="E22" s="143">
        <v>18</v>
      </c>
      <c r="F22" s="143">
        <v>13</v>
      </c>
      <c r="G22" s="143">
        <v>-21</v>
      </c>
      <c r="H22" s="143">
        <v>-109</v>
      </c>
      <c r="I22" s="143">
        <v>-27</v>
      </c>
      <c r="J22" s="143">
        <v>17</v>
      </c>
      <c r="K22" s="143">
        <v>18</v>
      </c>
      <c r="L22" s="143">
        <v>17</v>
      </c>
      <c r="M22" s="143">
        <v>23</v>
      </c>
      <c r="N22" s="143">
        <v>31</v>
      </c>
      <c r="O22" s="143">
        <v>7</v>
      </c>
      <c r="P22" s="143">
        <v>21</v>
      </c>
      <c r="Q22" s="143">
        <v>13</v>
      </c>
      <c r="R22" s="143">
        <v>-1</v>
      </c>
      <c r="S22" s="143">
        <v>-3</v>
      </c>
      <c r="T22" s="143">
        <v>4</v>
      </c>
      <c r="U22" s="143">
        <v>-3</v>
      </c>
      <c r="V22" s="143">
        <v>2</v>
      </c>
      <c r="W22" s="144">
        <v>3</v>
      </c>
      <c r="Z22" s="29"/>
      <c r="AA22" s="30" t="s">
        <v>124</v>
      </c>
      <c r="AB22" s="30" t="s">
        <v>128</v>
      </c>
      <c r="AC22" s="30" t="s">
        <v>214</v>
      </c>
      <c r="AD22" s="31"/>
    </row>
    <row r="23" spans="1:30" ht="15" customHeight="1" x14ac:dyDescent="0.2">
      <c r="B23" s="145"/>
      <c r="C23" s="95"/>
      <c r="D23" s="95"/>
      <c r="E23" s="95"/>
      <c r="F23" s="95"/>
      <c r="G23" s="95"/>
      <c r="H23" s="95"/>
      <c r="I23" s="95"/>
      <c r="J23" s="95"/>
      <c r="K23" s="95"/>
      <c r="L23" s="95"/>
      <c r="M23" s="95"/>
      <c r="N23" s="95"/>
      <c r="O23" s="95"/>
      <c r="P23" s="95"/>
      <c r="Q23" s="95"/>
      <c r="R23" s="95"/>
      <c r="S23" s="95"/>
      <c r="T23" s="95"/>
      <c r="U23" s="95"/>
      <c r="V23" s="95"/>
      <c r="W23" s="95"/>
      <c r="Z23" s="29"/>
      <c r="AA23" s="30" t="s">
        <v>325</v>
      </c>
      <c r="AB23" s="31"/>
      <c r="AC23" s="31"/>
      <c r="AD23" s="31"/>
    </row>
    <row r="24" spans="1:30" s="95" customFormat="1" ht="18" customHeight="1" x14ac:dyDescent="0.2">
      <c r="A24" s="122"/>
      <c r="B24" s="123"/>
      <c r="C24" s="146" t="s">
        <v>306</v>
      </c>
      <c r="D24" s="124"/>
      <c r="E24" s="124"/>
      <c r="F24" s="124"/>
      <c r="G24" s="124"/>
      <c r="H24" s="124"/>
      <c r="I24" s="124"/>
      <c r="J24" s="125"/>
      <c r="K24" s="125"/>
      <c r="L24" s="126"/>
      <c r="M24" s="25"/>
      <c r="N24" s="127"/>
      <c r="O24" s="127"/>
      <c r="P24" s="127"/>
      <c r="Q24" s="25"/>
      <c r="R24" s="25"/>
      <c r="S24" s="25"/>
      <c r="T24" s="25"/>
      <c r="U24" s="25"/>
      <c r="V24" s="25"/>
      <c r="W24" s="128"/>
      <c r="X24" s="25"/>
      <c r="Y24" s="25"/>
      <c r="Z24" s="32"/>
      <c r="AA24" s="32"/>
      <c r="AB24" s="32"/>
      <c r="AC24" s="32"/>
      <c r="AD24" s="32"/>
    </row>
    <row r="25" spans="1:30" s="95" customFormat="1" ht="18" customHeight="1" x14ac:dyDescent="0.2">
      <c r="A25" s="250" t="s">
        <v>201</v>
      </c>
      <c r="B25" s="251"/>
      <c r="C25" s="258" t="s">
        <v>34</v>
      </c>
      <c r="D25" s="129"/>
      <c r="E25" s="229" t="s">
        <v>0</v>
      </c>
      <c r="F25" s="229"/>
      <c r="G25" s="229"/>
      <c r="H25" s="229"/>
      <c r="I25" s="229"/>
      <c r="J25" s="229"/>
      <c r="K25" s="229"/>
      <c r="L25" s="229"/>
      <c r="M25" s="229"/>
      <c r="N25" s="229"/>
      <c r="O25" s="229"/>
      <c r="P25" s="229"/>
      <c r="Q25" s="229"/>
      <c r="R25" s="229"/>
      <c r="S25" s="229"/>
      <c r="T25" s="229"/>
      <c r="U25" s="229"/>
      <c r="V25" s="229"/>
      <c r="W25" s="230"/>
      <c r="X25" s="25"/>
      <c r="Y25" s="25"/>
      <c r="Z25" s="241" t="s">
        <v>126</v>
      </c>
      <c r="AA25" s="241"/>
      <c r="AB25" s="241"/>
      <c r="AC25" s="241"/>
      <c r="AD25" s="241"/>
    </row>
    <row r="26" spans="1:30" s="95" customFormat="1" ht="18" customHeight="1" x14ac:dyDescent="0.2">
      <c r="A26" s="252"/>
      <c r="B26" s="251"/>
      <c r="C26" s="259"/>
      <c r="E26" s="229" t="s">
        <v>63</v>
      </c>
      <c r="F26" s="229"/>
      <c r="G26" s="229"/>
      <c r="H26" s="229"/>
      <c r="I26" s="229"/>
      <c r="J26" s="229"/>
      <c r="K26" s="229"/>
      <c r="L26" s="229"/>
      <c r="M26" s="229"/>
      <c r="N26" s="229"/>
      <c r="O26" s="229"/>
      <c r="P26" s="229"/>
      <c r="Q26" s="229"/>
      <c r="R26" s="229"/>
      <c r="S26" s="229"/>
      <c r="T26" s="229"/>
      <c r="U26" s="229"/>
      <c r="V26" s="229"/>
      <c r="W26" s="230"/>
      <c r="X26" s="25"/>
      <c r="Y26" s="25"/>
      <c r="Z26" s="29"/>
      <c r="AA26" s="33" t="s">
        <v>108</v>
      </c>
      <c r="AB26" s="33" t="s">
        <v>109</v>
      </c>
      <c r="AC26" s="33" t="s">
        <v>110</v>
      </c>
      <c r="AD26" s="31"/>
    </row>
    <row r="27" spans="1:30" s="95" customFormat="1" ht="18" customHeight="1" x14ac:dyDescent="0.2">
      <c r="A27" s="253"/>
      <c r="B27" s="254"/>
      <c r="C27" s="260"/>
      <c r="D27" s="130"/>
      <c r="E27" s="131" t="s">
        <v>43</v>
      </c>
      <c r="F27" s="131" t="s">
        <v>44</v>
      </c>
      <c r="G27" s="131" t="s">
        <v>45</v>
      </c>
      <c r="H27" s="131" t="s">
        <v>46</v>
      </c>
      <c r="I27" s="131" t="s">
        <v>47</v>
      </c>
      <c r="J27" s="131" t="s">
        <v>48</v>
      </c>
      <c r="K27" s="131" t="s">
        <v>49</v>
      </c>
      <c r="L27" s="132" t="s">
        <v>50</v>
      </c>
      <c r="M27" s="131" t="s">
        <v>51</v>
      </c>
      <c r="N27" s="131" t="s">
        <v>52</v>
      </c>
      <c r="O27" s="131" t="s">
        <v>53</v>
      </c>
      <c r="P27" s="131" t="s">
        <v>54</v>
      </c>
      <c r="Q27" s="131" t="s">
        <v>55</v>
      </c>
      <c r="R27" s="131" t="s">
        <v>56</v>
      </c>
      <c r="S27" s="131" t="s">
        <v>57</v>
      </c>
      <c r="T27" s="131" t="s">
        <v>58</v>
      </c>
      <c r="U27" s="131" t="s">
        <v>59</v>
      </c>
      <c r="V27" s="131" t="s">
        <v>60</v>
      </c>
      <c r="W27" s="151" t="s">
        <v>42</v>
      </c>
      <c r="X27" s="25"/>
      <c r="Y27" s="25"/>
      <c r="Z27" s="29"/>
      <c r="AA27" s="33" t="s">
        <v>111</v>
      </c>
      <c r="AB27" s="33" t="s">
        <v>112</v>
      </c>
      <c r="AC27" s="33" t="s">
        <v>113</v>
      </c>
      <c r="AD27" s="31"/>
    </row>
    <row r="28" spans="1:30" ht="15" customHeight="1" x14ac:dyDescent="0.2">
      <c r="A28" s="134" t="s">
        <v>133</v>
      </c>
      <c r="B28" s="135" t="s">
        <v>3</v>
      </c>
      <c r="C28" s="136">
        <v>15275</v>
      </c>
      <c r="D28" s="136"/>
      <c r="E28" s="136">
        <v>947</v>
      </c>
      <c r="F28" s="136">
        <v>341</v>
      </c>
      <c r="G28" s="136">
        <v>362</v>
      </c>
      <c r="H28" s="136">
        <v>2237</v>
      </c>
      <c r="I28" s="136">
        <v>4765</v>
      </c>
      <c r="J28" s="136">
        <v>2360</v>
      </c>
      <c r="K28" s="136">
        <v>1276</v>
      </c>
      <c r="L28" s="136">
        <v>823</v>
      </c>
      <c r="M28" s="136">
        <v>496</v>
      </c>
      <c r="N28" s="136">
        <v>405</v>
      </c>
      <c r="O28" s="136">
        <v>403</v>
      </c>
      <c r="P28" s="136">
        <v>283</v>
      </c>
      <c r="Q28" s="136">
        <v>326</v>
      </c>
      <c r="R28" s="136">
        <v>135</v>
      </c>
      <c r="S28" s="136">
        <v>20</v>
      </c>
      <c r="T28" s="136">
        <v>28</v>
      </c>
      <c r="U28" s="136">
        <v>9</v>
      </c>
      <c r="V28" s="136">
        <v>31</v>
      </c>
      <c r="W28" s="137">
        <v>28</v>
      </c>
      <c r="Z28" s="29"/>
      <c r="AA28" s="33" t="s">
        <v>114</v>
      </c>
      <c r="AB28" s="33" t="s">
        <v>115</v>
      </c>
      <c r="AC28" s="33" t="s">
        <v>116</v>
      </c>
      <c r="AD28" s="31"/>
    </row>
    <row r="29" spans="1:30" ht="15" customHeight="1" x14ac:dyDescent="0.2">
      <c r="B29" s="135" t="s">
        <v>69</v>
      </c>
      <c r="C29" s="136"/>
      <c r="D29" s="136"/>
      <c r="E29" s="136"/>
      <c r="F29" s="136"/>
      <c r="G29" s="136"/>
      <c r="H29" s="136"/>
      <c r="I29" s="136"/>
      <c r="J29" s="136"/>
      <c r="K29" s="136"/>
      <c r="L29" s="136"/>
      <c r="M29" s="136"/>
      <c r="N29" s="136"/>
      <c r="O29" s="136"/>
      <c r="P29" s="136"/>
      <c r="Q29" s="136"/>
      <c r="R29" s="136"/>
      <c r="S29" s="136"/>
      <c r="T29" s="136"/>
      <c r="U29" s="136"/>
      <c r="V29" s="136"/>
      <c r="W29" s="137"/>
      <c r="Z29" s="34"/>
      <c r="AA29" s="33" t="s">
        <v>117</v>
      </c>
      <c r="AB29" s="35" t="s">
        <v>118</v>
      </c>
      <c r="AC29" s="35" t="s">
        <v>119</v>
      </c>
      <c r="AD29" s="31"/>
    </row>
    <row r="30" spans="1:30" ht="15" customHeight="1" x14ac:dyDescent="0.2">
      <c r="B30" s="138" t="s">
        <v>203</v>
      </c>
      <c r="C30" s="139">
        <v>320</v>
      </c>
      <c r="D30" s="139"/>
      <c r="E30" s="139">
        <v>87</v>
      </c>
      <c r="F30" s="139">
        <v>4</v>
      </c>
      <c r="G30" s="139">
        <v>33</v>
      </c>
      <c r="H30" s="139">
        <v>-111</v>
      </c>
      <c r="I30" s="139">
        <v>45</v>
      </c>
      <c r="J30" s="139">
        <v>32</v>
      </c>
      <c r="K30" s="139">
        <v>36</v>
      </c>
      <c r="L30" s="139">
        <v>19</v>
      </c>
      <c r="M30" s="139">
        <v>22</v>
      </c>
      <c r="N30" s="139">
        <v>26</v>
      </c>
      <c r="O30" s="139">
        <v>-2</v>
      </c>
      <c r="P30" s="139">
        <v>3</v>
      </c>
      <c r="Q30" s="139">
        <v>61</v>
      </c>
      <c r="R30" s="139">
        <v>30</v>
      </c>
      <c r="S30" s="139">
        <v>10</v>
      </c>
      <c r="T30" s="139">
        <v>5</v>
      </c>
      <c r="U30" s="139">
        <v>2</v>
      </c>
      <c r="V30" s="139">
        <v>9</v>
      </c>
      <c r="W30" s="140">
        <v>9</v>
      </c>
      <c r="Y30" s="95"/>
      <c r="Z30" s="34"/>
      <c r="AA30" s="35" t="s">
        <v>120</v>
      </c>
      <c r="AB30" s="35" t="s">
        <v>121</v>
      </c>
      <c r="AC30" s="35" t="s">
        <v>122</v>
      </c>
      <c r="AD30" s="31"/>
    </row>
    <row r="31" spans="1:30" ht="15" customHeight="1" x14ac:dyDescent="0.2">
      <c r="A31" s="141" t="s">
        <v>168</v>
      </c>
      <c r="B31" s="138" t="s">
        <v>70</v>
      </c>
      <c r="C31" s="139">
        <v>392</v>
      </c>
      <c r="D31" s="139"/>
      <c r="E31" s="139">
        <v>63</v>
      </c>
      <c r="F31" s="139">
        <v>48</v>
      </c>
      <c r="G31" s="139">
        <v>43</v>
      </c>
      <c r="H31" s="139">
        <v>-91</v>
      </c>
      <c r="I31" s="139">
        <v>-15</v>
      </c>
      <c r="J31" s="139">
        <v>-63</v>
      </c>
      <c r="K31" s="139">
        <v>23</v>
      </c>
      <c r="L31" s="139">
        <v>84</v>
      </c>
      <c r="M31" s="139">
        <v>7</v>
      </c>
      <c r="N31" s="139">
        <v>75</v>
      </c>
      <c r="O31" s="139">
        <v>32</v>
      </c>
      <c r="P31" s="139">
        <v>46</v>
      </c>
      <c r="Q31" s="139">
        <v>66</v>
      </c>
      <c r="R31" s="139">
        <v>59</v>
      </c>
      <c r="S31" s="139">
        <v>23</v>
      </c>
      <c r="T31" s="139">
        <v>-2</v>
      </c>
      <c r="U31" s="139">
        <v>-1</v>
      </c>
      <c r="V31" s="139">
        <v>-1</v>
      </c>
      <c r="W31" s="140">
        <v>-4</v>
      </c>
      <c r="Y31" s="95"/>
      <c r="Z31" s="34"/>
      <c r="AA31" s="35" t="s">
        <v>124</v>
      </c>
      <c r="AB31" s="35" t="s">
        <v>128</v>
      </c>
      <c r="AC31" s="35" t="s">
        <v>214</v>
      </c>
      <c r="AD31" s="31"/>
    </row>
    <row r="32" spans="1:30" ht="15" customHeight="1" x14ac:dyDescent="0.2">
      <c r="A32" s="141" t="s">
        <v>169</v>
      </c>
      <c r="B32" s="138" t="s">
        <v>71</v>
      </c>
      <c r="C32" s="139">
        <v>315</v>
      </c>
      <c r="D32" s="139"/>
      <c r="E32" s="139">
        <v>60</v>
      </c>
      <c r="F32" s="139">
        <v>15</v>
      </c>
      <c r="G32" s="139">
        <v>-7</v>
      </c>
      <c r="H32" s="139">
        <v>-76</v>
      </c>
      <c r="I32" s="139">
        <v>31</v>
      </c>
      <c r="J32" s="139">
        <v>-18</v>
      </c>
      <c r="K32" s="139">
        <v>18</v>
      </c>
      <c r="L32" s="139">
        <v>73</v>
      </c>
      <c r="M32" s="139">
        <v>43</v>
      </c>
      <c r="N32" s="139">
        <v>44</v>
      </c>
      <c r="O32" s="139">
        <v>44</v>
      </c>
      <c r="P32" s="139">
        <v>17</v>
      </c>
      <c r="Q32" s="139">
        <v>64</v>
      </c>
      <c r="R32" s="139">
        <v>27</v>
      </c>
      <c r="S32" s="139">
        <v>-6</v>
      </c>
      <c r="T32" s="139">
        <v>-1</v>
      </c>
      <c r="U32" s="139">
        <v>-10</v>
      </c>
      <c r="V32" s="139">
        <v>-7</v>
      </c>
      <c r="W32" s="140">
        <v>4</v>
      </c>
      <c r="Y32" s="95"/>
      <c r="Z32" s="34"/>
      <c r="AA32" s="35" t="s">
        <v>325</v>
      </c>
      <c r="AB32" s="36"/>
      <c r="AC32" s="36"/>
      <c r="AD32" s="36"/>
    </row>
    <row r="33" spans="1:30" ht="15" customHeight="1" x14ac:dyDescent="0.2">
      <c r="A33" s="141" t="s">
        <v>170</v>
      </c>
      <c r="B33" s="138" t="s">
        <v>72</v>
      </c>
      <c r="C33" s="139">
        <v>169</v>
      </c>
      <c r="D33" s="139"/>
      <c r="E33" s="139">
        <v>29</v>
      </c>
      <c r="F33" s="139">
        <v>16</v>
      </c>
      <c r="G33" s="139">
        <v>8</v>
      </c>
      <c r="H33" s="139">
        <v>-84</v>
      </c>
      <c r="I33" s="139">
        <v>-10</v>
      </c>
      <c r="J33" s="139">
        <v>41</v>
      </c>
      <c r="K33" s="139">
        <v>23</v>
      </c>
      <c r="L33" s="139">
        <v>7</v>
      </c>
      <c r="M33" s="139">
        <v>22</v>
      </c>
      <c r="N33" s="139">
        <v>5</v>
      </c>
      <c r="O33" s="139">
        <v>28</v>
      </c>
      <c r="P33" s="139">
        <v>32</v>
      </c>
      <c r="Q33" s="139">
        <v>33</v>
      </c>
      <c r="R33" s="139">
        <v>21</v>
      </c>
      <c r="S33" s="139">
        <v>-21</v>
      </c>
      <c r="T33" s="139">
        <v>4</v>
      </c>
      <c r="U33" s="139">
        <v>1</v>
      </c>
      <c r="V33" s="139">
        <v>11</v>
      </c>
      <c r="W33" s="140">
        <v>3</v>
      </c>
      <c r="Y33" s="95"/>
      <c r="Z33" s="32"/>
      <c r="AA33" s="32"/>
      <c r="AB33" s="32"/>
      <c r="AC33" s="32"/>
      <c r="AD33" s="32"/>
    </row>
    <row r="34" spans="1:30" ht="15" customHeight="1" x14ac:dyDescent="0.2">
      <c r="A34" s="141" t="s">
        <v>171</v>
      </c>
      <c r="B34" s="138" t="s">
        <v>17</v>
      </c>
      <c r="C34" s="139">
        <v>952</v>
      </c>
      <c r="D34" s="139"/>
      <c r="E34" s="139">
        <v>77</v>
      </c>
      <c r="F34" s="139">
        <v>35</v>
      </c>
      <c r="G34" s="139">
        <v>54</v>
      </c>
      <c r="H34" s="139">
        <v>351</v>
      </c>
      <c r="I34" s="139">
        <v>12</v>
      </c>
      <c r="J34" s="139">
        <v>-30</v>
      </c>
      <c r="K34" s="139">
        <v>108</v>
      </c>
      <c r="L34" s="139">
        <v>81</v>
      </c>
      <c r="M34" s="139">
        <v>31</v>
      </c>
      <c r="N34" s="139">
        <v>18</v>
      </c>
      <c r="O34" s="139">
        <v>45</v>
      </c>
      <c r="P34" s="139">
        <v>30</v>
      </c>
      <c r="Q34" s="139">
        <v>75</v>
      </c>
      <c r="R34" s="139">
        <v>34</v>
      </c>
      <c r="S34" s="139">
        <v>7</v>
      </c>
      <c r="T34" s="139">
        <v>9</v>
      </c>
      <c r="U34" s="139">
        <v>10</v>
      </c>
      <c r="V34" s="139">
        <v>7</v>
      </c>
      <c r="W34" s="140">
        <v>-2</v>
      </c>
      <c r="Z34" s="241" t="s">
        <v>127</v>
      </c>
      <c r="AA34" s="241"/>
      <c r="AB34" s="241"/>
      <c r="AC34" s="241"/>
      <c r="AD34" s="241"/>
    </row>
    <row r="35" spans="1:30" ht="15" customHeight="1" x14ac:dyDescent="0.2">
      <c r="A35" s="141" t="s">
        <v>172</v>
      </c>
      <c r="B35" s="138" t="s">
        <v>73</v>
      </c>
      <c r="C35" s="139">
        <v>941</v>
      </c>
      <c r="D35" s="139"/>
      <c r="E35" s="139">
        <v>71</v>
      </c>
      <c r="F35" s="139">
        <v>48</v>
      </c>
      <c r="G35" s="139">
        <v>21</v>
      </c>
      <c r="H35" s="139">
        <v>258</v>
      </c>
      <c r="I35" s="139">
        <v>92</v>
      </c>
      <c r="J35" s="139">
        <v>55</v>
      </c>
      <c r="K35" s="139">
        <v>100</v>
      </c>
      <c r="L35" s="139">
        <v>94</v>
      </c>
      <c r="M35" s="139">
        <v>72</v>
      </c>
      <c r="N35" s="139">
        <v>48</v>
      </c>
      <c r="O35" s="139">
        <v>41</v>
      </c>
      <c r="P35" s="139">
        <v>27</v>
      </c>
      <c r="Q35" s="139">
        <v>0</v>
      </c>
      <c r="R35" s="139">
        <v>12</v>
      </c>
      <c r="S35" s="139">
        <v>-4</v>
      </c>
      <c r="T35" s="139">
        <v>0</v>
      </c>
      <c r="U35" s="139">
        <v>1</v>
      </c>
      <c r="V35" s="139">
        <v>0</v>
      </c>
      <c r="W35" s="140">
        <v>5</v>
      </c>
      <c r="Z35" s="37"/>
      <c r="AA35" s="38"/>
      <c r="AB35" s="39" t="s">
        <v>323</v>
      </c>
      <c r="AC35" s="37"/>
      <c r="AD35" s="39"/>
    </row>
    <row r="36" spans="1:30" ht="15" customHeight="1" x14ac:dyDescent="0.2">
      <c r="A36" s="141" t="s">
        <v>173</v>
      </c>
      <c r="B36" s="138" t="s">
        <v>74</v>
      </c>
      <c r="C36" s="139">
        <v>2232</v>
      </c>
      <c r="D36" s="139"/>
      <c r="E36" s="139">
        <v>174</v>
      </c>
      <c r="F36" s="139">
        <v>75</v>
      </c>
      <c r="G36" s="139">
        <v>69</v>
      </c>
      <c r="H36" s="139">
        <v>250</v>
      </c>
      <c r="I36" s="139">
        <v>769</v>
      </c>
      <c r="J36" s="139">
        <v>494</v>
      </c>
      <c r="K36" s="139">
        <v>212</v>
      </c>
      <c r="L36" s="139">
        <v>136</v>
      </c>
      <c r="M36" s="139">
        <v>60</v>
      </c>
      <c r="N36" s="139">
        <v>59</v>
      </c>
      <c r="O36" s="139">
        <v>2</v>
      </c>
      <c r="P36" s="139">
        <v>40</v>
      </c>
      <c r="Q36" s="139">
        <v>-23</v>
      </c>
      <c r="R36" s="139">
        <v>-61</v>
      </c>
      <c r="S36" s="139">
        <v>-24</v>
      </c>
      <c r="T36" s="139">
        <v>2</v>
      </c>
      <c r="U36" s="139">
        <v>-6</v>
      </c>
      <c r="V36" s="139">
        <v>3</v>
      </c>
      <c r="W36" s="140">
        <v>1</v>
      </c>
      <c r="Z36" s="39"/>
      <c r="AA36" s="243" t="s">
        <v>324</v>
      </c>
      <c r="AB36" s="243"/>
      <c r="AC36" s="243"/>
      <c r="AD36" s="38"/>
    </row>
    <row r="37" spans="1:30" ht="15" customHeight="1" x14ac:dyDescent="0.2">
      <c r="B37" s="138" t="s">
        <v>204</v>
      </c>
      <c r="C37" s="139">
        <v>3000</v>
      </c>
      <c r="D37" s="139"/>
      <c r="E37" s="139">
        <v>39</v>
      </c>
      <c r="F37" s="139">
        <v>-44</v>
      </c>
      <c r="G37" s="139">
        <v>18</v>
      </c>
      <c r="H37" s="139">
        <v>838</v>
      </c>
      <c r="I37" s="139">
        <v>1585</v>
      </c>
      <c r="J37" s="139">
        <v>731</v>
      </c>
      <c r="K37" s="139">
        <v>169</v>
      </c>
      <c r="L37" s="139">
        <v>-23</v>
      </c>
      <c r="M37" s="139">
        <v>-28</v>
      </c>
      <c r="N37" s="139">
        <v>-40</v>
      </c>
      <c r="O37" s="139">
        <v>-3</v>
      </c>
      <c r="P37" s="139">
        <v>-58</v>
      </c>
      <c r="Q37" s="139">
        <v>-82</v>
      </c>
      <c r="R37" s="139">
        <v>-46</v>
      </c>
      <c r="S37" s="139">
        <v>-16</v>
      </c>
      <c r="T37" s="139">
        <v>-4</v>
      </c>
      <c r="U37" s="139">
        <v>-12</v>
      </c>
      <c r="V37" s="139">
        <v>-11</v>
      </c>
      <c r="W37" s="140">
        <v>-13</v>
      </c>
      <c r="Z37" s="38"/>
      <c r="AA37" s="38"/>
      <c r="AB37" s="39" t="s">
        <v>87</v>
      </c>
      <c r="AC37" s="38"/>
    </row>
    <row r="38" spans="1:30" ht="15" customHeight="1" x14ac:dyDescent="0.2">
      <c r="A38" s="122" t="s">
        <v>174</v>
      </c>
      <c r="B38" s="138" t="s">
        <v>75</v>
      </c>
      <c r="C38" s="139">
        <v>480</v>
      </c>
      <c r="D38" s="139"/>
      <c r="E38" s="139">
        <v>49</v>
      </c>
      <c r="F38" s="139">
        <v>6</v>
      </c>
      <c r="G38" s="139">
        <v>-25</v>
      </c>
      <c r="H38" s="139">
        <v>-188</v>
      </c>
      <c r="I38" s="139">
        <v>50</v>
      </c>
      <c r="J38" s="139">
        <v>78</v>
      </c>
      <c r="K38" s="139">
        <v>84</v>
      </c>
      <c r="L38" s="139">
        <v>139</v>
      </c>
      <c r="M38" s="139">
        <v>86</v>
      </c>
      <c r="N38" s="139">
        <v>63</v>
      </c>
      <c r="O38" s="139">
        <v>24</v>
      </c>
      <c r="P38" s="139">
        <v>53</v>
      </c>
      <c r="Q38" s="139">
        <v>33</v>
      </c>
      <c r="R38" s="139">
        <v>15</v>
      </c>
      <c r="S38" s="139">
        <v>-1</v>
      </c>
      <c r="T38" s="139">
        <v>-7</v>
      </c>
      <c r="U38" s="139">
        <v>5</v>
      </c>
      <c r="V38" s="139">
        <v>7</v>
      </c>
      <c r="W38" s="140">
        <v>9</v>
      </c>
    </row>
    <row r="39" spans="1:30" ht="15" customHeight="1" x14ac:dyDescent="0.2">
      <c r="A39" s="122" t="s">
        <v>175</v>
      </c>
      <c r="B39" s="138" t="s">
        <v>76</v>
      </c>
      <c r="C39" s="139">
        <v>231</v>
      </c>
      <c r="D39" s="139"/>
      <c r="E39" s="139">
        <v>70</v>
      </c>
      <c r="F39" s="139">
        <v>13</v>
      </c>
      <c r="G39" s="139">
        <v>13</v>
      </c>
      <c r="H39" s="139">
        <v>-78</v>
      </c>
      <c r="I39" s="139">
        <v>-19</v>
      </c>
      <c r="J39" s="139">
        <v>-33</v>
      </c>
      <c r="K39" s="139">
        <v>27</v>
      </c>
      <c r="L39" s="139">
        <v>15</v>
      </c>
      <c r="M39" s="139">
        <v>77</v>
      </c>
      <c r="N39" s="139">
        <v>0</v>
      </c>
      <c r="O39" s="139">
        <v>44</v>
      </c>
      <c r="P39" s="139">
        <v>51</v>
      </c>
      <c r="Q39" s="139">
        <v>26</v>
      </c>
      <c r="R39" s="139">
        <v>-7</v>
      </c>
      <c r="S39" s="139">
        <v>18</v>
      </c>
      <c r="T39" s="139">
        <v>-3</v>
      </c>
      <c r="U39" s="139">
        <v>6</v>
      </c>
      <c r="V39" s="139">
        <v>-1</v>
      </c>
      <c r="W39" s="140">
        <v>12</v>
      </c>
    </row>
    <row r="40" spans="1:30" ht="15" customHeight="1" x14ac:dyDescent="0.2">
      <c r="A40" s="122" t="s">
        <v>176</v>
      </c>
      <c r="B40" s="138" t="s">
        <v>77</v>
      </c>
      <c r="C40" s="139">
        <v>4264</v>
      </c>
      <c r="D40" s="139"/>
      <c r="E40" s="139">
        <v>154</v>
      </c>
      <c r="F40" s="139">
        <v>63</v>
      </c>
      <c r="G40" s="139">
        <v>108</v>
      </c>
      <c r="H40" s="139">
        <v>880</v>
      </c>
      <c r="I40" s="139">
        <v>1511</v>
      </c>
      <c r="J40" s="139">
        <v>934</v>
      </c>
      <c r="K40" s="139">
        <v>373</v>
      </c>
      <c r="L40" s="139">
        <v>102</v>
      </c>
      <c r="M40" s="139">
        <v>0</v>
      </c>
      <c r="N40" s="139">
        <v>70</v>
      </c>
      <c r="O40" s="139">
        <v>48</v>
      </c>
      <c r="P40" s="139">
        <v>2</v>
      </c>
      <c r="Q40" s="139">
        <v>-22</v>
      </c>
      <c r="R40" s="139">
        <v>-6</v>
      </c>
      <c r="S40" s="139">
        <v>17</v>
      </c>
      <c r="T40" s="139">
        <v>20</v>
      </c>
      <c r="U40" s="139">
        <v>-2</v>
      </c>
      <c r="V40" s="139">
        <v>12</v>
      </c>
      <c r="W40" s="140">
        <v>0</v>
      </c>
    </row>
    <row r="41" spans="1:30" ht="15" customHeight="1" x14ac:dyDescent="0.2">
      <c r="A41" s="122" t="s">
        <v>177</v>
      </c>
      <c r="B41" s="138" t="s">
        <v>78</v>
      </c>
      <c r="C41" s="139">
        <v>76</v>
      </c>
      <c r="D41" s="139"/>
      <c r="E41" s="139">
        <v>10</v>
      </c>
      <c r="F41" s="139">
        <v>2</v>
      </c>
      <c r="G41" s="139">
        <v>-6</v>
      </c>
      <c r="H41" s="139">
        <v>-28</v>
      </c>
      <c r="I41" s="139">
        <v>27</v>
      </c>
      <c r="J41" s="139">
        <v>11</v>
      </c>
      <c r="K41" s="139">
        <v>16</v>
      </c>
      <c r="L41" s="139">
        <v>10</v>
      </c>
      <c r="M41" s="139">
        <v>11</v>
      </c>
      <c r="N41" s="139">
        <v>-2</v>
      </c>
      <c r="O41" s="139">
        <v>4</v>
      </c>
      <c r="P41" s="139">
        <v>12</v>
      </c>
      <c r="Q41" s="139">
        <v>6</v>
      </c>
      <c r="R41" s="139">
        <v>1</v>
      </c>
      <c r="S41" s="139">
        <v>3</v>
      </c>
      <c r="T41" s="139">
        <v>-2</v>
      </c>
      <c r="U41" s="139">
        <v>1</v>
      </c>
      <c r="V41" s="139">
        <v>-2</v>
      </c>
      <c r="W41" s="140">
        <v>2</v>
      </c>
      <c r="X41" s="95"/>
    </row>
    <row r="42" spans="1:30" ht="15" customHeight="1" x14ac:dyDescent="0.2">
      <c r="A42" s="122" t="s">
        <v>178</v>
      </c>
      <c r="B42" s="138" t="s">
        <v>79</v>
      </c>
      <c r="C42" s="139">
        <v>19</v>
      </c>
      <c r="D42" s="139"/>
      <c r="E42" s="139">
        <v>-3</v>
      </c>
      <c r="F42" s="139">
        <v>0</v>
      </c>
      <c r="G42" s="139">
        <v>-6</v>
      </c>
      <c r="H42" s="139">
        <v>-22</v>
      </c>
      <c r="I42" s="139">
        <v>5</v>
      </c>
      <c r="J42" s="139">
        <v>2</v>
      </c>
      <c r="K42" s="139">
        <v>12</v>
      </c>
      <c r="L42" s="139">
        <v>3</v>
      </c>
      <c r="M42" s="139">
        <v>15</v>
      </c>
      <c r="N42" s="139">
        <v>-1</v>
      </c>
      <c r="O42" s="139">
        <v>14</v>
      </c>
      <c r="P42" s="139">
        <v>-3</v>
      </c>
      <c r="Q42" s="139">
        <v>-1</v>
      </c>
      <c r="R42" s="139">
        <v>4</v>
      </c>
      <c r="S42" s="139">
        <v>-1</v>
      </c>
      <c r="T42" s="139">
        <v>0</v>
      </c>
      <c r="U42" s="139">
        <v>1</v>
      </c>
      <c r="V42" s="139">
        <v>0</v>
      </c>
      <c r="W42" s="140">
        <v>0</v>
      </c>
      <c r="X42" s="95"/>
    </row>
    <row r="43" spans="1:30" ht="15" customHeight="1" x14ac:dyDescent="0.2">
      <c r="A43" s="122" t="s">
        <v>179</v>
      </c>
      <c r="B43" s="138" t="s">
        <v>80</v>
      </c>
      <c r="C43" s="139">
        <v>1881</v>
      </c>
      <c r="D43" s="139"/>
      <c r="E43" s="139">
        <v>56</v>
      </c>
      <c r="F43" s="139">
        <v>50</v>
      </c>
      <c r="G43" s="139">
        <v>53</v>
      </c>
      <c r="H43" s="139">
        <v>380</v>
      </c>
      <c r="I43" s="139">
        <v>698</v>
      </c>
      <c r="J43" s="139">
        <v>130</v>
      </c>
      <c r="K43" s="139">
        <v>70</v>
      </c>
      <c r="L43" s="139">
        <v>74</v>
      </c>
      <c r="M43" s="139">
        <v>64</v>
      </c>
      <c r="N43" s="139">
        <v>27</v>
      </c>
      <c r="O43" s="139">
        <v>83</v>
      </c>
      <c r="P43" s="139">
        <v>20</v>
      </c>
      <c r="Q43" s="139">
        <v>78</v>
      </c>
      <c r="R43" s="139">
        <v>58</v>
      </c>
      <c r="S43" s="139">
        <v>19</v>
      </c>
      <c r="T43" s="139">
        <v>5</v>
      </c>
      <c r="U43" s="139">
        <v>13</v>
      </c>
      <c r="V43" s="139">
        <v>3</v>
      </c>
      <c r="W43" s="140">
        <v>0</v>
      </c>
      <c r="X43" s="95"/>
    </row>
    <row r="44" spans="1:30" ht="15" customHeight="1" x14ac:dyDescent="0.2">
      <c r="A44" s="142" t="s">
        <v>180</v>
      </c>
      <c r="B44" s="138" t="s">
        <v>81</v>
      </c>
      <c r="C44" s="143">
        <v>3</v>
      </c>
      <c r="D44" s="143"/>
      <c r="E44" s="143">
        <v>11</v>
      </c>
      <c r="F44" s="143">
        <v>10</v>
      </c>
      <c r="G44" s="143">
        <v>-14</v>
      </c>
      <c r="H44" s="143">
        <v>-42</v>
      </c>
      <c r="I44" s="143">
        <v>-16</v>
      </c>
      <c r="J44" s="143">
        <v>-4</v>
      </c>
      <c r="K44" s="143">
        <v>5</v>
      </c>
      <c r="L44" s="143">
        <v>9</v>
      </c>
      <c r="M44" s="143">
        <v>14</v>
      </c>
      <c r="N44" s="143">
        <v>13</v>
      </c>
      <c r="O44" s="143">
        <v>-1</v>
      </c>
      <c r="P44" s="143">
        <v>11</v>
      </c>
      <c r="Q44" s="143">
        <v>12</v>
      </c>
      <c r="R44" s="143">
        <v>-6</v>
      </c>
      <c r="S44" s="143">
        <v>-4</v>
      </c>
      <c r="T44" s="143">
        <v>2</v>
      </c>
      <c r="U44" s="143">
        <v>0</v>
      </c>
      <c r="V44" s="143">
        <v>1</v>
      </c>
      <c r="W44" s="144">
        <v>2</v>
      </c>
      <c r="X44" s="95"/>
    </row>
    <row r="45" spans="1:30" x14ac:dyDescent="0.2">
      <c r="B45" s="145"/>
      <c r="C45" s="95"/>
      <c r="D45" s="95"/>
      <c r="E45" s="95"/>
      <c r="F45" s="95"/>
      <c r="G45" s="95"/>
      <c r="H45" s="95"/>
      <c r="I45" s="95"/>
      <c r="J45" s="95"/>
      <c r="K45" s="95"/>
      <c r="L45" s="95"/>
      <c r="M45" s="95"/>
      <c r="N45" s="95"/>
      <c r="O45" s="95"/>
      <c r="P45" s="95"/>
      <c r="Q45" s="95"/>
      <c r="R45" s="95"/>
      <c r="S45" s="95"/>
      <c r="T45" s="95"/>
      <c r="U45" s="95"/>
      <c r="V45" s="95"/>
      <c r="W45" s="95"/>
    </row>
    <row r="46" spans="1:30" s="95" customFormat="1" ht="15.75" x14ac:dyDescent="0.2">
      <c r="A46" s="122"/>
      <c r="B46" s="123"/>
      <c r="C46" s="146" t="s">
        <v>306</v>
      </c>
      <c r="D46" s="124"/>
      <c r="E46" s="124"/>
      <c r="F46" s="124"/>
      <c r="G46" s="124"/>
      <c r="H46" s="124"/>
      <c r="I46" s="124"/>
      <c r="J46" s="125"/>
      <c r="K46" s="125"/>
      <c r="L46" s="126"/>
      <c r="M46" s="25"/>
      <c r="N46" s="127"/>
      <c r="O46" s="127"/>
      <c r="P46" s="127"/>
      <c r="Q46" s="25"/>
      <c r="R46" s="25"/>
      <c r="S46" s="25"/>
      <c r="T46" s="25"/>
      <c r="U46" s="25"/>
      <c r="V46" s="25"/>
      <c r="W46" s="128"/>
      <c r="X46" s="25"/>
      <c r="Y46" s="25"/>
      <c r="Z46" s="25"/>
      <c r="AA46" s="25"/>
      <c r="AB46" s="25"/>
      <c r="AC46" s="25"/>
      <c r="AD46" s="25"/>
    </row>
    <row r="47" spans="1:30" s="95" customFormat="1" ht="18" customHeight="1" x14ac:dyDescent="0.2">
      <c r="A47" s="250" t="s">
        <v>201</v>
      </c>
      <c r="B47" s="251"/>
      <c r="C47" s="255" t="s">
        <v>34</v>
      </c>
      <c r="D47" s="129"/>
      <c r="E47" s="229" t="s">
        <v>1</v>
      </c>
      <c r="F47" s="229"/>
      <c r="G47" s="229"/>
      <c r="H47" s="229"/>
      <c r="I47" s="229"/>
      <c r="J47" s="229"/>
      <c r="K47" s="229"/>
      <c r="L47" s="229"/>
      <c r="M47" s="229"/>
      <c r="N47" s="229"/>
      <c r="O47" s="229"/>
      <c r="P47" s="229"/>
      <c r="Q47" s="229"/>
      <c r="R47" s="229"/>
      <c r="S47" s="229"/>
      <c r="T47" s="229"/>
      <c r="U47" s="229"/>
      <c r="V47" s="229"/>
      <c r="W47" s="230"/>
      <c r="X47" s="25"/>
      <c r="Y47" s="25"/>
      <c r="Z47" s="25"/>
      <c r="AA47" s="25"/>
      <c r="AB47" s="25"/>
      <c r="AC47" s="25"/>
      <c r="AD47" s="25"/>
    </row>
    <row r="48" spans="1:30" s="95" customFormat="1" ht="18" customHeight="1" x14ac:dyDescent="0.2">
      <c r="A48" s="252"/>
      <c r="B48" s="251"/>
      <c r="C48" s="256"/>
      <c r="E48" s="229" t="s">
        <v>63</v>
      </c>
      <c r="F48" s="229"/>
      <c r="G48" s="229"/>
      <c r="H48" s="229"/>
      <c r="I48" s="229"/>
      <c r="J48" s="229"/>
      <c r="K48" s="229"/>
      <c r="L48" s="229"/>
      <c r="M48" s="229"/>
      <c r="N48" s="229"/>
      <c r="O48" s="229"/>
      <c r="P48" s="229"/>
      <c r="Q48" s="229"/>
      <c r="R48" s="229"/>
      <c r="S48" s="229"/>
      <c r="T48" s="229"/>
      <c r="U48" s="229"/>
      <c r="V48" s="229"/>
      <c r="W48" s="230"/>
      <c r="X48" s="25"/>
      <c r="Y48" s="25"/>
      <c r="Z48" s="25"/>
      <c r="AA48" s="25"/>
      <c r="AB48" s="25"/>
      <c r="AC48" s="25"/>
      <c r="AD48" s="25"/>
    </row>
    <row r="49" spans="1:30" s="95" customFormat="1" ht="18" customHeight="1" x14ac:dyDescent="0.2">
      <c r="A49" s="253"/>
      <c r="B49" s="254"/>
      <c r="C49" s="257"/>
      <c r="D49" s="130"/>
      <c r="E49" s="131" t="s">
        <v>43</v>
      </c>
      <c r="F49" s="131" t="s">
        <v>44</v>
      </c>
      <c r="G49" s="131" t="s">
        <v>45</v>
      </c>
      <c r="H49" s="131" t="s">
        <v>46</v>
      </c>
      <c r="I49" s="131" t="s">
        <v>47</v>
      </c>
      <c r="J49" s="131" t="s">
        <v>48</v>
      </c>
      <c r="K49" s="131" t="s">
        <v>49</v>
      </c>
      <c r="L49" s="132" t="s">
        <v>50</v>
      </c>
      <c r="M49" s="131" t="s">
        <v>51</v>
      </c>
      <c r="N49" s="131" t="s">
        <v>52</v>
      </c>
      <c r="O49" s="131" t="s">
        <v>53</v>
      </c>
      <c r="P49" s="131" t="s">
        <v>54</v>
      </c>
      <c r="Q49" s="131" t="s">
        <v>55</v>
      </c>
      <c r="R49" s="131" t="s">
        <v>56</v>
      </c>
      <c r="S49" s="131" t="s">
        <v>57</v>
      </c>
      <c r="T49" s="131" t="s">
        <v>58</v>
      </c>
      <c r="U49" s="131" t="s">
        <v>59</v>
      </c>
      <c r="V49" s="131" t="s">
        <v>60</v>
      </c>
      <c r="W49" s="151" t="s">
        <v>42</v>
      </c>
      <c r="X49" s="25"/>
      <c r="Y49" s="25"/>
      <c r="Z49" s="25"/>
      <c r="AA49" s="25"/>
      <c r="AB49" s="25"/>
      <c r="AC49" s="25"/>
      <c r="AD49" s="25"/>
    </row>
    <row r="50" spans="1:30" ht="15" customHeight="1" x14ac:dyDescent="0.2">
      <c r="A50" s="134" t="s">
        <v>133</v>
      </c>
      <c r="B50" s="135" t="s">
        <v>3</v>
      </c>
      <c r="C50" s="136">
        <v>14934</v>
      </c>
      <c r="D50" s="136"/>
      <c r="E50" s="136">
        <v>1064</v>
      </c>
      <c r="F50" s="136">
        <v>413</v>
      </c>
      <c r="G50" s="136">
        <v>199</v>
      </c>
      <c r="H50" s="136">
        <v>2987</v>
      </c>
      <c r="I50" s="136">
        <v>4720</v>
      </c>
      <c r="J50" s="136">
        <v>1942</v>
      </c>
      <c r="K50" s="136">
        <v>1050</v>
      </c>
      <c r="L50" s="136">
        <v>696</v>
      </c>
      <c r="M50" s="136">
        <v>420</v>
      </c>
      <c r="N50" s="136">
        <v>393</v>
      </c>
      <c r="O50" s="136">
        <v>398</v>
      </c>
      <c r="P50" s="136">
        <v>223</v>
      </c>
      <c r="Q50" s="136">
        <v>185</v>
      </c>
      <c r="R50" s="136">
        <v>76</v>
      </c>
      <c r="S50" s="136">
        <v>98</v>
      </c>
      <c r="T50" s="136">
        <v>19</v>
      </c>
      <c r="U50" s="136">
        <v>5</v>
      </c>
      <c r="V50" s="136">
        <v>21</v>
      </c>
      <c r="W50" s="137">
        <v>25</v>
      </c>
    </row>
    <row r="51" spans="1:30" ht="15" customHeight="1" x14ac:dyDescent="0.2">
      <c r="B51" s="135" t="s">
        <v>69</v>
      </c>
      <c r="C51" s="136"/>
      <c r="D51" s="136"/>
      <c r="E51" s="136"/>
      <c r="F51" s="136"/>
      <c r="G51" s="136"/>
      <c r="H51" s="136"/>
      <c r="I51" s="136"/>
      <c r="J51" s="136"/>
      <c r="K51" s="136"/>
      <c r="L51" s="136"/>
      <c r="M51" s="136"/>
      <c r="N51" s="136"/>
      <c r="O51" s="136"/>
      <c r="P51" s="136"/>
      <c r="Q51" s="136"/>
      <c r="R51" s="136"/>
      <c r="S51" s="136"/>
      <c r="T51" s="136"/>
      <c r="U51" s="136"/>
      <c r="V51" s="136"/>
      <c r="W51" s="137"/>
    </row>
    <row r="52" spans="1:30" ht="15" customHeight="1" x14ac:dyDescent="0.2">
      <c r="B52" s="138" t="s">
        <v>203</v>
      </c>
      <c r="C52" s="139">
        <v>232</v>
      </c>
      <c r="D52" s="139"/>
      <c r="E52" s="139">
        <v>108</v>
      </c>
      <c r="F52" s="139">
        <v>1</v>
      </c>
      <c r="G52" s="139">
        <v>-23</v>
      </c>
      <c r="H52" s="139">
        <v>-207</v>
      </c>
      <c r="I52" s="139">
        <v>102</v>
      </c>
      <c r="J52" s="139">
        <v>44</v>
      </c>
      <c r="K52" s="139">
        <v>59</v>
      </c>
      <c r="L52" s="139">
        <v>10</v>
      </c>
      <c r="M52" s="139">
        <v>44</v>
      </c>
      <c r="N52" s="139">
        <v>28</v>
      </c>
      <c r="O52" s="139">
        <v>10</v>
      </c>
      <c r="P52" s="139">
        <v>9</v>
      </c>
      <c r="Q52" s="139">
        <v>52</v>
      </c>
      <c r="R52" s="139">
        <v>10</v>
      </c>
      <c r="S52" s="139">
        <v>-7</v>
      </c>
      <c r="T52" s="139">
        <v>-9</v>
      </c>
      <c r="U52" s="139">
        <v>-21</v>
      </c>
      <c r="V52" s="139">
        <v>11</v>
      </c>
      <c r="W52" s="140">
        <v>11</v>
      </c>
    </row>
    <row r="53" spans="1:30" ht="15" customHeight="1" x14ac:dyDescent="0.2">
      <c r="A53" s="141" t="s">
        <v>168</v>
      </c>
      <c r="B53" s="138" t="s">
        <v>70</v>
      </c>
      <c r="C53" s="139">
        <v>370</v>
      </c>
      <c r="D53" s="139"/>
      <c r="E53" s="139">
        <v>102</v>
      </c>
      <c r="F53" s="139">
        <v>-15</v>
      </c>
      <c r="G53" s="139">
        <v>-13</v>
      </c>
      <c r="H53" s="139">
        <v>-159</v>
      </c>
      <c r="I53" s="139">
        <v>22</v>
      </c>
      <c r="J53" s="139">
        <v>-55</v>
      </c>
      <c r="K53" s="139">
        <v>31</v>
      </c>
      <c r="L53" s="139">
        <v>89</v>
      </c>
      <c r="M53" s="139">
        <v>34</v>
      </c>
      <c r="N53" s="139">
        <v>83</v>
      </c>
      <c r="O53" s="139">
        <v>64</v>
      </c>
      <c r="P53" s="139">
        <v>49</v>
      </c>
      <c r="Q53" s="139">
        <v>48</v>
      </c>
      <c r="R53" s="139">
        <v>29</v>
      </c>
      <c r="S53" s="139">
        <v>28</v>
      </c>
      <c r="T53" s="139">
        <v>5</v>
      </c>
      <c r="U53" s="139">
        <v>4</v>
      </c>
      <c r="V53" s="139">
        <v>-1</v>
      </c>
      <c r="W53" s="140">
        <v>25</v>
      </c>
    </row>
    <row r="54" spans="1:30" ht="15" customHeight="1" x14ac:dyDescent="0.2">
      <c r="A54" s="141" t="s">
        <v>169</v>
      </c>
      <c r="B54" s="138" t="s">
        <v>71</v>
      </c>
      <c r="C54" s="139">
        <v>173</v>
      </c>
      <c r="D54" s="139"/>
      <c r="E54" s="139">
        <v>34</v>
      </c>
      <c r="F54" s="139">
        <v>35</v>
      </c>
      <c r="G54" s="139">
        <v>3</v>
      </c>
      <c r="H54" s="139">
        <v>-112</v>
      </c>
      <c r="I54" s="139">
        <v>-28</v>
      </c>
      <c r="J54" s="139">
        <v>-17</v>
      </c>
      <c r="K54" s="139">
        <v>58</v>
      </c>
      <c r="L54" s="139">
        <v>55</v>
      </c>
      <c r="M54" s="139">
        <v>43</v>
      </c>
      <c r="N54" s="139">
        <v>23</v>
      </c>
      <c r="O54" s="139">
        <v>41</v>
      </c>
      <c r="P54" s="139">
        <v>30</v>
      </c>
      <c r="Q54" s="139">
        <v>38</v>
      </c>
      <c r="R54" s="139">
        <v>-7</v>
      </c>
      <c r="S54" s="139">
        <v>4</v>
      </c>
      <c r="T54" s="139">
        <v>0</v>
      </c>
      <c r="U54" s="139">
        <v>-8</v>
      </c>
      <c r="V54" s="139">
        <v>0</v>
      </c>
      <c r="W54" s="140">
        <v>-19</v>
      </c>
    </row>
    <row r="55" spans="1:30" ht="15" customHeight="1" x14ac:dyDescent="0.2">
      <c r="A55" s="141" t="s">
        <v>170</v>
      </c>
      <c r="B55" s="138" t="s">
        <v>72</v>
      </c>
      <c r="C55" s="139">
        <v>208</v>
      </c>
      <c r="D55" s="139"/>
      <c r="E55" s="139">
        <v>41</v>
      </c>
      <c r="F55" s="139">
        <v>12</v>
      </c>
      <c r="G55" s="139">
        <v>13</v>
      </c>
      <c r="H55" s="139">
        <v>-169</v>
      </c>
      <c r="I55" s="139">
        <v>103</v>
      </c>
      <c r="J55" s="139">
        <v>17</v>
      </c>
      <c r="K55" s="139">
        <v>19</v>
      </c>
      <c r="L55" s="139">
        <v>61</v>
      </c>
      <c r="M55" s="139">
        <v>26</v>
      </c>
      <c r="N55" s="139">
        <v>27</v>
      </c>
      <c r="O55" s="139">
        <v>13</v>
      </c>
      <c r="P55" s="139">
        <v>19</v>
      </c>
      <c r="Q55" s="139">
        <v>11</v>
      </c>
      <c r="R55" s="139">
        <v>9</v>
      </c>
      <c r="S55" s="139">
        <v>-3</v>
      </c>
      <c r="T55" s="139">
        <v>-5</v>
      </c>
      <c r="U55" s="139">
        <v>6</v>
      </c>
      <c r="V55" s="139">
        <v>8</v>
      </c>
      <c r="W55" s="140">
        <v>0</v>
      </c>
    </row>
    <row r="56" spans="1:30" ht="15" customHeight="1" x14ac:dyDescent="0.2">
      <c r="A56" s="141" t="s">
        <v>171</v>
      </c>
      <c r="B56" s="138" t="s">
        <v>17</v>
      </c>
      <c r="C56" s="139">
        <v>1119</v>
      </c>
      <c r="D56" s="139"/>
      <c r="E56" s="139">
        <v>97</v>
      </c>
      <c r="F56" s="139">
        <v>31</v>
      </c>
      <c r="G56" s="139">
        <v>3</v>
      </c>
      <c r="H56" s="139">
        <v>433</v>
      </c>
      <c r="I56" s="139">
        <v>-4</v>
      </c>
      <c r="J56" s="139">
        <v>42</v>
      </c>
      <c r="K56" s="139">
        <v>129</v>
      </c>
      <c r="L56" s="139">
        <v>84</v>
      </c>
      <c r="M56" s="139">
        <v>81</v>
      </c>
      <c r="N56" s="139">
        <v>10</v>
      </c>
      <c r="O56" s="139">
        <v>75</v>
      </c>
      <c r="P56" s="139">
        <v>52</v>
      </c>
      <c r="Q56" s="139">
        <v>24</v>
      </c>
      <c r="R56" s="139">
        <v>17</v>
      </c>
      <c r="S56" s="139">
        <v>18</v>
      </c>
      <c r="T56" s="139">
        <v>6</v>
      </c>
      <c r="U56" s="139">
        <v>16</v>
      </c>
      <c r="V56" s="139">
        <v>-1</v>
      </c>
      <c r="W56" s="140">
        <v>6</v>
      </c>
    </row>
    <row r="57" spans="1:30" ht="15" customHeight="1" x14ac:dyDescent="0.2">
      <c r="A57" s="141" t="s">
        <v>172</v>
      </c>
      <c r="B57" s="138" t="s">
        <v>73</v>
      </c>
      <c r="C57" s="139">
        <v>1093</v>
      </c>
      <c r="D57" s="139"/>
      <c r="E57" s="139">
        <v>53</v>
      </c>
      <c r="F57" s="139">
        <v>56</v>
      </c>
      <c r="G57" s="139">
        <v>48</v>
      </c>
      <c r="H57" s="139">
        <v>311</v>
      </c>
      <c r="I57" s="139">
        <v>173</v>
      </c>
      <c r="J57" s="139">
        <v>106</v>
      </c>
      <c r="K57" s="139">
        <v>80</v>
      </c>
      <c r="L57" s="139">
        <v>74</v>
      </c>
      <c r="M57" s="139">
        <v>58</v>
      </c>
      <c r="N57" s="139">
        <v>67</v>
      </c>
      <c r="O57" s="139">
        <v>42</v>
      </c>
      <c r="P57" s="139">
        <v>-4</v>
      </c>
      <c r="Q57" s="139">
        <v>10</v>
      </c>
      <c r="R57" s="139">
        <v>3</v>
      </c>
      <c r="S57" s="139">
        <v>6</v>
      </c>
      <c r="T57" s="139">
        <v>-4</v>
      </c>
      <c r="U57" s="139">
        <v>3</v>
      </c>
      <c r="V57" s="139">
        <v>4</v>
      </c>
      <c r="W57" s="140">
        <v>7</v>
      </c>
    </row>
    <row r="58" spans="1:30" ht="15" customHeight="1" x14ac:dyDescent="0.2">
      <c r="A58" s="141" t="s">
        <v>173</v>
      </c>
      <c r="B58" s="138" t="s">
        <v>74</v>
      </c>
      <c r="C58" s="139">
        <v>2068</v>
      </c>
      <c r="D58" s="139"/>
      <c r="E58" s="139">
        <v>230</v>
      </c>
      <c r="F58" s="139">
        <v>99</v>
      </c>
      <c r="G58" s="139">
        <v>15</v>
      </c>
      <c r="H58" s="139">
        <v>571</v>
      </c>
      <c r="I58" s="139">
        <v>572</v>
      </c>
      <c r="J58" s="139">
        <v>346</v>
      </c>
      <c r="K58" s="139">
        <v>198</v>
      </c>
      <c r="L58" s="139">
        <v>68</v>
      </c>
      <c r="M58" s="139">
        <v>71</v>
      </c>
      <c r="N58" s="139">
        <v>-13</v>
      </c>
      <c r="O58" s="139">
        <v>15</v>
      </c>
      <c r="P58" s="139">
        <v>-13</v>
      </c>
      <c r="Q58" s="139">
        <v>-72</v>
      </c>
      <c r="R58" s="139">
        <v>-28</v>
      </c>
      <c r="S58" s="139">
        <v>3</v>
      </c>
      <c r="T58" s="139">
        <v>0</v>
      </c>
      <c r="U58" s="139">
        <v>13</v>
      </c>
      <c r="V58" s="139">
        <v>0</v>
      </c>
      <c r="W58" s="140">
        <v>-7</v>
      </c>
    </row>
    <row r="59" spans="1:30" ht="15" customHeight="1" x14ac:dyDescent="0.2">
      <c r="B59" s="138" t="s">
        <v>204</v>
      </c>
      <c r="C59" s="139">
        <v>2527</v>
      </c>
      <c r="D59" s="139"/>
      <c r="E59" s="139">
        <v>61</v>
      </c>
      <c r="F59" s="139">
        <v>-13</v>
      </c>
      <c r="G59" s="139">
        <v>53</v>
      </c>
      <c r="H59" s="139">
        <v>1081</v>
      </c>
      <c r="I59" s="139">
        <v>1484</v>
      </c>
      <c r="J59" s="139">
        <v>254</v>
      </c>
      <c r="K59" s="139">
        <v>-22</v>
      </c>
      <c r="L59" s="139">
        <v>-7</v>
      </c>
      <c r="M59" s="139">
        <v>-60</v>
      </c>
      <c r="N59" s="139">
        <v>-24</v>
      </c>
      <c r="O59" s="139">
        <v>-27</v>
      </c>
      <c r="P59" s="139">
        <v>-31</v>
      </c>
      <c r="Q59" s="139">
        <v>-60</v>
      </c>
      <c r="R59" s="139">
        <v>-8</v>
      </c>
      <c r="S59" s="139">
        <v>-8</v>
      </c>
      <c r="T59" s="139">
        <v>-26</v>
      </c>
      <c r="U59" s="139">
        <v>-32</v>
      </c>
      <c r="V59" s="139">
        <v>-48</v>
      </c>
      <c r="W59" s="140">
        <v>-40</v>
      </c>
    </row>
    <row r="60" spans="1:30" ht="15" customHeight="1" x14ac:dyDescent="0.2">
      <c r="A60" s="122" t="s">
        <v>174</v>
      </c>
      <c r="B60" s="138" t="s">
        <v>75</v>
      </c>
      <c r="C60" s="139">
        <v>418</v>
      </c>
      <c r="D60" s="139"/>
      <c r="E60" s="139">
        <v>58</v>
      </c>
      <c r="F60" s="139">
        <v>50</v>
      </c>
      <c r="G60" s="139">
        <v>27</v>
      </c>
      <c r="H60" s="139">
        <v>-369</v>
      </c>
      <c r="I60" s="139">
        <v>134</v>
      </c>
      <c r="J60" s="139">
        <v>130</v>
      </c>
      <c r="K60" s="139">
        <v>99</v>
      </c>
      <c r="L60" s="139">
        <v>95</v>
      </c>
      <c r="M60" s="139">
        <v>30</v>
      </c>
      <c r="N60" s="139">
        <v>44</v>
      </c>
      <c r="O60" s="139">
        <v>25</v>
      </c>
      <c r="P60" s="139">
        <v>32</v>
      </c>
      <c r="Q60" s="139">
        <v>30</v>
      </c>
      <c r="R60" s="139">
        <v>2</v>
      </c>
      <c r="S60" s="139">
        <v>12</v>
      </c>
      <c r="T60" s="139">
        <v>-3</v>
      </c>
      <c r="U60" s="139">
        <v>7</v>
      </c>
      <c r="V60" s="139">
        <v>14</v>
      </c>
      <c r="W60" s="140">
        <v>1</v>
      </c>
    </row>
    <row r="61" spans="1:30" ht="15" customHeight="1" x14ac:dyDescent="0.2">
      <c r="A61" s="122" t="s">
        <v>175</v>
      </c>
      <c r="B61" s="138" t="s">
        <v>76</v>
      </c>
      <c r="C61" s="139">
        <v>185</v>
      </c>
      <c r="D61" s="139"/>
      <c r="E61" s="139">
        <v>36</v>
      </c>
      <c r="F61" s="139">
        <v>24</v>
      </c>
      <c r="G61" s="139">
        <v>-37</v>
      </c>
      <c r="H61" s="139">
        <v>-119</v>
      </c>
      <c r="I61" s="139">
        <v>59</v>
      </c>
      <c r="J61" s="139">
        <v>59</v>
      </c>
      <c r="K61" s="139">
        <v>31</v>
      </c>
      <c r="L61" s="139">
        <v>35</v>
      </c>
      <c r="M61" s="139">
        <v>-4</v>
      </c>
      <c r="N61" s="139">
        <v>12</v>
      </c>
      <c r="O61" s="139">
        <v>13</v>
      </c>
      <c r="P61" s="139">
        <v>2</v>
      </c>
      <c r="Q61" s="139">
        <v>-7</v>
      </c>
      <c r="R61" s="139">
        <v>-4</v>
      </c>
      <c r="S61" s="139">
        <v>20</v>
      </c>
      <c r="T61" s="139">
        <v>13</v>
      </c>
      <c r="U61" s="139">
        <v>4</v>
      </c>
      <c r="V61" s="139">
        <v>26</v>
      </c>
      <c r="W61" s="140">
        <v>22</v>
      </c>
    </row>
    <row r="62" spans="1:30" ht="15" customHeight="1" x14ac:dyDescent="0.2">
      <c r="A62" s="122" t="s">
        <v>176</v>
      </c>
      <c r="B62" s="138" t="s">
        <v>77</v>
      </c>
      <c r="C62" s="139">
        <v>4966</v>
      </c>
      <c r="D62" s="139"/>
      <c r="E62" s="139">
        <v>164</v>
      </c>
      <c r="F62" s="139">
        <v>94</v>
      </c>
      <c r="G62" s="139">
        <v>26</v>
      </c>
      <c r="H62" s="139">
        <v>1371</v>
      </c>
      <c r="I62" s="139">
        <v>1822</v>
      </c>
      <c r="J62" s="139">
        <v>890</v>
      </c>
      <c r="K62" s="139">
        <v>315</v>
      </c>
      <c r="L62" s="139">
        <v>30</v>
      </c>
      <c r="M62" s="139">
        <v>30</v>
      </c>
      <c r="N62" s="139">
        <v>41</v>
      </c>
      <c r="O62" s="139">
        <v>60</v>
      </c>
      <c r="P62" s="139">
        <v>12</v>
      </c>
      <c r="Q62" s="139">
        <v>26</v>
      </c>
      <c r="R62" s="139">
        <v>18</v>
      </c>
      <c r="S62" s="139">
        <v>14</v>
      </c>
      <c r="T62" s="139">
        <v>28</v>
      </c>
      <c r="U62" s="139">
        <v>15</v>
      </c>
      <c r="V62" s="139">
        <v>1</v>
      </c>
      <c r="W62" s="140">
        <v>9</v>
      </c>
    </row>
    <row r="63" spans="1:30" ht="15" customHeight="1" x14ac:dyDescent="0.2">
      <c r="A63" s="122" t="s">
        <v>177</v>
      </c>
      <c r="B63" s="138" t="s">
        <v>78</v>
      </c>
      <c r="C63" s="139">
        <v>23</v>
      </c>
      <c r="D63" s="139"/>
      <c r="E63" s="139">
        <v>3</v>
      </c>
      <c r="F63" s="139">
        <v>2</v>
      </c>
      <c r="G63" s="139">
        <v>-3</v>
      </c>
      <c r="H63" s="139">
        <v>-35</v>
      </c>
      <c r="I63" s="139">
        <v>3</v>
      </c>
      <c r="J63" s="139">
        <v>17</v>
      </c>
      <c r="K63" s="139">
        <v>9</v>
      </c>
      <c r="L63" s="139">
        <v>1</v>
      </c>
      <c r="M63" s="139">
        <v>-2</v>
      </c>
      <c r="N63" s="139">
        <v>2</v>
      </c>
      <c r="O63" s="139">
        <v>4</v>
      </c>
      <c r="P63" s="139">
        <v>10</v>
      </c>
      <c r="Q63" s="139">
        <v>6</v>
      </c>
      <c r="R63" s="139">
        <v>-7</v>
      </c>
      <c r="S63" s="139">
        <v>3</v>
      </c>
      <c r="T63" s="139">
        <v>4</v>
      </c>
      <c r="U63" s="139">
        <v>4</v>
      </c>
      <c r="V63" s="139">
        <v>2</v>
      </c>
      <c r="W63" s="140">
        <v>0</v>
      </c>
    </row>
    <row r="64" spans="1:30" ht="15" customHeight="1" x14ac:dyDescent="0.2">
      <c r="A64" s="122" t="s">
        <v>178</v>
      </c>
      <c r="B64" s="138" t="s">
        <v>79</v>
      </c>
      <c r="C64" s="139">
        <v>40</v>
      </c>
      <c r="D64" s="139"/>
      <c r="E64" s="139">
        <v>5</v>
      </c>
      <c r="F64" s="139">
        <v>0</v>
      </c>
      <c r="G64" s="139">
        <v>-4</v>
      </c>
      <c r="H64" s="139">
        <v>-51</v>
      </c>
      <c r="I64" s="139">
        <v>26</v>
      </c>
      <c r="J64" s="139">
        <v>25</v>
      </c>
      <c r="K64" s="139">
        <v>5</v>
      </c>
      <c r="L64" s="139">
        <v>-3</v>
      </c>
      <c r="M64" s="139">
        <v>2</v>
      </c>
      <c r="N64" s="139">
        <v>9</v>
      </c>
      <c r="O64" s="139">
        <v>8</v>
      </c>
      <c r="P64" s="139">
        <v>5</v>
      </c>
      <c r="Q64" s="139">
        <v>7</v>
      </c>
      <c r="R64" s="139">
        <v>0</v>
      </c>
      <c r="S64" s="139">
        <v>-1</v>
      </c>
      <c r="T64" s="139">
        <v>2</v>
      </c>
      <c r="U64" s="139">
        <v>2</v>
      </c>
      <c r="V64" s="139">
        <v>3</v>
      </c>
      <c r="W64" s="140">
        <v>0</v>
      </c>
    </row>
    <row r="65" spans="1:30" ht="15" customHeight="1" x14ac:dyDescent="0.2">
      <c r="A65" s="122" t="s">
        <v>179</v>
      </c>
      <c r="B65" s="138" t="s">
        <v>80</v>
      </c>
      <c r="C65" s="139">
        <v>1492</v>
      </c>
      <c r="D65" s="139"/>
      <c r="E65" s="139">
        <v>65</v>
      </c>
      <c r="F65" s="139">
        <v>34</v>
      </c>
      <c r="G65" s="139">
        <v>98</v>
      </c>
      <c r="H65" s="139">
        <v>508</v>
      </c>
      <c r="I65" s="139">
        <v>263</v>
      </c>
      <c r="J65" s="139">
        <v>63</v>
      </c>
      <c r="K65" s="139">
        <v>26</v>
      </c>
      <c r="L65" s="139">
        <v>96</v>
      </c>
      <c r="M65" s="139">
        <v>58</v>
      </c>
      <c r="N65" s="139">
        <v>66</v>
      </c>
      <c r="O65" s="139">
        <v>47</v>
      </c>
      <c r="P65" s="139">
        <v>41</v>
      </c>
      <c r="Q65" s="139">
        <v>71</v>
      </c>
      <c r="R65" s="139">
        <v>37</v>
      </c>
      <c r="S65" s="139">
        <v>8</v>
      </c>
      <c r="T65" s="139">
        <v>6</v>
      </c>
      <c r="U65" s="139">
        <v>-5</v>
      </c>
      <c r="V65" s="139">
        <v>1</v>
      </c>
      <c r="W65" s="140">
        <v>9</v>
      </c>
    </row>
    <row r="66" spans="1:30" ht="15" customHeight="1" x14ac:dyDescent="0.2">
      <c r="A66" s="142" t="s">
        <v>180</v>
      </c>
      <c r="B66" s="138" t="s">
        <v>81</v>
      </c>
      <c r="C66" s="143">
        <v>20</v>
      </c>
      <c r="D66" s="143"/>
      <c r="E66" s="143">
        <v>7</v>
      </c>
      <c r="F66" s="143">
        <v>3</v>
      </c>
      <c r="G66" s="143">
        <v>-7</v>
      </c>
      <c r="H66" s="143">
        <v>-67</v>
      </c>
      <c r="I66" s="143">
        <v>-11</v>
      </c>
      <c r="J66" s="143">
        <v>21</v>
      </c>
      <c r="K66" s="143">
        <v>13</v>
      </c>
      <c r="L66" s="143">
        <v>8</v>
      </c>
      <c r="M66" s="143">
        <v>9</v>
      </c>
      <c r="N66" s="143">
        <v>18</v>
      </c>
      <c r="O66" s="143">
        <v>8</v>
      </c>
      <c r="P66" s="143">
        <v>10</v>
      </c>
      <c r="Q66" s="143">
        <v>1</v>
      </c>
      <c r="R66" s="143">
        <v>5</v>
      </c>
      <c r="S66" s="143">
        <v>1</v>
      </c>
      <c r="T66" s="143">
        <v>2</v>
      </c>
      <c r="U66" s="143">
        <v>-3</v>
      </c>
      <c r="V66" s="143">
        <v>1</v>
      </c>
      <c r="W66" s="144">
        <v>1</v>
      </c>
    </row>
    <row r="67" spans="1:30" ht="12" customHeight="1" x14ac:dyDescent="0.2">
      <c r="B67" s="154"/>
      <c r="C67" s="95"/>
      <c r="D67" s="95"/>
      <c r="E67" s="95"/>
      <c r="F67" s="95"/>
      <c r="G67" s="95"/>
      <c r="H67" s="95"/>
      <c r="I67" s="95"/>
      <c r="J67" s="95"/>
      <c r="K67" s="95"/>
      <c r="L67" s="95"/>
      <c r="M67" s="95"/>
      <c r="N67" s="95"/>
      <c r="O67" s="95"/>
      <c r="P67" s="95"/>
      <c r="Q67" s="95"/>
      <c r="R67" s="95"/>
      <c r="S67" s="95"/>
      <c r="T67" s="95"/>
      <c r="U67" s="95"/>
      <c r="V67" s="95"/>
      <c r="W67" s="95"/>
    </row>
    <row r="68" spans="1:30" ht="10.5" customHeight="1" x14ac:dyDescent="0.2">
      <c r="A68" s="148" t="s">
        <v>82</v>
      </c>
      <c r="B68" s="148"/>
    </row>
    <row r="69" spans="1:30" ht="10.5" customHeight="1" x14ac:dyDescent="0.2">
      <c r="A69" s="227" t="s">
        <v>198</v>
      </c>
      <c r="B69" s="227"/>
      <c r="C69" s="227"/>
      <c r="D69" s="227"/>
      <c r="E69" s="227"/>
      <c r="F69" s="227"/>
      <c r="G69" s="227"/>
      <c r="H69" s="227"/>
      <c r="I69" s="227"/>
      <c r="J69" s="101"/>
      <c r="K69" s="101"/>
      <c r="L69" s="101"/>
      <c r="M69" s="101"/>
      <c r="N69" s="101"/>
      <c r="Y69" s="95"/>
      <c r="Z69" s="95"/>
      <c r="AA69" s="95"/>
      <c r="AB69" s="95"/>
      <c r="AC69" s="95"/>
      <c r="AD69" s="95"/>
    </row>
    <row r="70" spans="1:30" x14ac:dyDescent="0.2">
      <c r="A70" s="249" t="s">
        <v>202</v>
      </c>
      <c r="B70" s="249"/>
      <c r="C70" s="249"/>
      <c r="D70" s="249"/>
      <c r="E70" s="249"/>
      <c r="F70" s="249"/>
      <c r="G70" s="249"/>
      <c r="H70" s="249"/>
      <c r="I70" s="249"/>
      <c r="J70" s="149"/>
      <c r="K70" s="149"/>
      <c r="L70" s="149"/>
      <c r="M70" s="149"/>
      <c r="N70" s="149"/>
      <c r="O70" s="149"/>
      <c r="P70" s="149"/>
      <c r="Q70" s="149"/>
      <c r="R70" s="149"/>
      <c r="Y70" s="95"/>
      <c r="Z70" s="95"/>
      <c r="AA70" s="95"/>
      <c r="AB70" s="95"/>
      <c r="AC70" s="95"/>
      <c r="AD70" s="95"/>
    </row>
    <row r="71" spans="1:30" ht="10.5" customHeight="1" x14ac:dyDescent="0.2">
      <c r="A71" s="249"/>
      <c r="B71" s="249"/>
      <c r="C71" s="249"/>
      <c r="D71" s="249"/>
      <c r="E71" s="249"/>
      <c r="F71" s="249"/>
      <c r="G71" s="249"/>
      <c r="H71" s="249"/>
      <c r="I71" s="249"/>
      <c r="Y71" s="95"/>
      <c r="Z71" s="95"/>
      <c r="AA71" s="95"/>
      <c r="AB71" s="95"/>
      <c r="AC71" s="95"/>
      <c r="AD71" s="95"/>
    </row>
    <row r="72" spans="1:30" ht="10.5" customHeight="1" x14ac:dyDescent="0.2">
      <c r="A72" s="249"/>
      <c r="B72" s="249"/>
      <c r="C72" s="249"/>
      <c r="D72" s="249"/>
      <c r="E72" s="249"/>
      <c r="F72" s="249"/>
      <c r="G72" s="249"/>
      <c r="H72" s="249"/>
      <c r="I72" s="249"/>
      <c r="Y72" s="95"/>
      <c r="Z72" s="95"/>
      <c r="AA72" s="95"/>
      <c r="AB72" s="95"/>
      <c r="AC72" s="95"/>
      <c r="AD72" s="95"/>
    </row>
    <row r="73" spans="1:30" ht="10.5" customHeight="1" x14ac:dyDescent="0.2">
      <c r="A73" s="149"/>
      <c r="B73" s="149"/>
      <c r="C73" s="149"/>
      <c r="D73" s="149"/>
      <c r="E73" s="149"/>
      <c r="F73" s="149"/>
      <c r="G73" s="149"/>
      <c r="H73" s="149"/>
      <c r="I73" s="149"/>
      <c r="Y73" s="95"/>
      <c r="Z73" s="95"/>
      <c r="AA73" s="95"/>
      <c r="AB73" s="95"/>
      <c r="AC73" s="95"/>
      <c r="AD73" s="95"/>
    </row>
    <row r="74" spans="1:30" x14ac:dyDescent="0.2">
      <c r="A74" s="227" t="s">
        <v>321</v>
      </c>
      <c r="B74" s="227"/>
      <c r="C74" s="101"/>
    </row>
    <row r="75" spans="1:30" x14ac:dyDescent="0.2">
      <c r="B75" s="25"/>
    </row>
    <row r="76" spans="1:30" x14ac:dyDescent="0.2">
      <c r="B76" s="25"/>
    </row>
    <row r="77" spans="1:30" x14ac:dyDescent="0.2">
      <c r="B77" s="25"/>
    </row>
    <row r="78" spans="1:30" x14ac:dyDescent="0.2">
      <c r="B78" s="25"/>
      <c r="X78" s="95"/>
    </row>
    <row r="79" spans="1:30" x14ac:dyDescent="0.2">
      <c r="B79" s="25"/>
      <c r="X79" s="95"/>
    </row>
    <row r="80" spans="1:30" x14ac:dyDescent="0.2">
      <c r="B80" s="25"/>
      <c r="X80" s="95"/>
    </row>
    <row r="81" spans="2:24" x14ac:dyDescent="0.2">
      <c r="B81" s="25"/>
      <c r="X81" s="95"/>
    </row>
    <row r="82" spans="2:24" x14ac:dyDescent="0.2">
      <c r="B82" s="25"/>
    </row>
    <row r="83" spans="2:24" x14ac:dyDescent="0.2">
      <c r="B83" s="25"/>
    </row>
    <row r="84" spans="2:24" x14ac:dyDescent="0.2">
      <c r="B84" s="25"/>
    </row>
    <row r="85" spans="2:24" x14ac:dyDescent="0.2">
      <c r="B85" s="25"/>
    </row>
    <row r="86" spans="2:24" x14ac:dyDescent="0.2">
      <c r="B86" s="25"/>
    </row>
    <row r="87" spans="2:24" x14ac:dyDescent="0.2">
      <c r="B87" s="25"/>
    </row>
    <row r="88" spans="2:24" x14ac:dyDescent="0.2">
      <c r="B88" s="25"/>
    </row>
    <row r="89" spans="2:24" x14ac:dyDescent="0.2">
      <c r="B89" s="25"/>
    </row>
    <row r="90" spans="2:24" x14ac:dyDescent="0.2">
      <c r="B90" s="25"/>
    </row>
    <row r="91" spans="2:24" x14ac:dyDescent="0.2">
      <c r="B91" s="25"/>
    </row>
    <row r="92" spans="2:24" x14ac:dyDescent="0.2">
      <c r="B92" s="25"/>
    </row>
    <row r="93" spans="2:24" x14ac:dyDescent="0.2">
      <c r="B93" s="25"/>
    </row>
    <row r="94" spans="2:24" x14ac:dyDescent="0.2">
      <c r="B94" s="25"/>
    </row>
    <row r="95" spans="2:24" x14ac:dyDescent="0.2">
      <c r="B95" s="25"/>
    </row>
    <row r="96" spans="2:24" x14ac:dyDescent="0.2">
      <c r="B96" s="25"/>
    </row>
    <row r="97" spans="2:2" x14ac:dyDescent="0.2">
      <c r="B97" s="25"/>
    </row>
    <row r="98" spans="2:2" x14ac:dyDescent="0.2">
      <c r="B98" s="25"/>
    </row>
    <row r="99" spans="2:2" x14ac:dyDescent="0.2">
      <c r="B99" s="25"/>
    </row>
    <row r="100" spans="2:2" x14ac:dyDescent="0.2">
      <c r="B100" s="25"/>
    </row>
    <row r="101" spans="2:2" x14ac:dyDescent="0.2">
      <c r="B101" s="25"/>
    </row>
    <row r="102" spans="2:2" x14ac:dyDescent="0.2">
      <c r="B102" s="25"/>
    </row>
    <row r="103" spans="2:2" x14ac:dyDescent="0.2">
      <c r="B103" s="25"/>
    </row>
    <row r="104" spans="2:2" x14ac:dyDescent="0.2">
      <c r="B104" s="25"/>
    </row>
    <row r="105" spans="2:2" x14ac:dyDescent="0.2">
      <c r="B105" s="25"/>
    </row>
    <row r="106" spans="2:2" x14ac:dyDescent="0.2">
      <c r="B106" s="25"/>
    </row>
    <row r="107" spans="2:2" x14ac:dyDescent="0.2">
      <c r="B107" s="25"/>
    </row>
    <row r="108" spans="2:2" x14ac:dyDescent="0.2">
      <c r="B108" s="25"/>
    </row>
    <row r="109" spans="2:2" x14ac:dyDescent="0.2">
      <c r="B109" s="25"/>
    </row>
    <row r="110" spans="2:2" x14ac:dyDescent="0.2">
      <c r="B110" s="25"/>
    </row>
    <row r="111" spans="2:2" x14ac:dyDescent="0.2">
      <c r="B111" s="25"/>
    </row>
    <row r="112" spans="2:2" x14ac:dyDescent="0.2">
      <c r="B112" s="25"/>
    </row>
    <row r="113" spans="2:2" x14ac:dyDescent="0.2">
      <c r="B113" s="25"/>
    </row>
    <row r="114" spans="2:2" x14ac:dyDescent="0.2">
      <c r="B114" s="25"/>
    </row>
    <row r="115" spans="2:2" x14ac:dyDescent="0.2">
      <c r="B115" s="25"/>
    </row>
    <row r="116" spans="2:2" x14ac:dyDescent="0.2">
      <c r="B116" s="25"/>
    </row>
    <row r="117" spans="2:2" x14ac:dyDescent="0.2">
      <c r="B117" s="25"/>
    </row>
    <row r="118" spans="2:2" x14ac:dyDescent="0.2">
      <c r="B118" s="25"/>
    </row>
    <row r="119" spans="2:2" x14ac:dyDescent="0.2">
      <c r="B119" s="25"/>
    </row>
    <row r="120" spans="2:2" x14ac:dyDescent="0.2">
      <c r="B120" s="25"/>
    </row>
    <row r="121" spans="2:2" x14ac:dyDescent="0.2">
      <c r="B121" s="25"/>
    </row>
    <row r="122" spans="2:2" x14ac:dyDescent="0.2">
      <c r="B122" s="25"/>
    </row>
    <row r="123" spans="2:2" x14ac:dyDescent="0.2">
      <c r="B123" s="25"/>
    </row>
    <row r="124" spans="2:2" x14ac:dyDescent="0.2">
      <c r="B124" s="25"/>
    </row>
    <row r="125" spans="2:2" x14ac:dyDescent="0.2">
      <c r="B125" s="25"/>
    </row>
    <row r="126" spans="2:2" x14ac:dyDescent="0.2">
      <c r="B126" s="25"/>
    </row>
    <row r="127" spans="2:2" x14ac:dyDescent="0.2">
      <c r="B127" s="25"/>
    </row>
    <row r="128" spans="2:2" x14ac:dyDescent="0.2">
      <c r="B128" s="25"/>
    </row>
    <row r="129" spans="2:2" x14ac:dyDescent="0.2">
      <c r="B129" s="25"/>
    </row>
    <row r="130" spans="2:2" x14ac:dyDescent="0.2">
      <c r="B130" s="25"/>
    </row>
    <row r="131" spans="2:2" x14ac:dyDescent="0.2">
      <c r="B131" s="25"/>
    </row>
    <row r="132" spans="2:2" x14ac:dyDescent="0.2">
      <c r="B132" s="25"/>
    </row>
    <row r="133" spans="2:2" x14ac:dyDescent="0.2">
      <c r="B133" s="25"/>
    </row>
    <row r="134" spans="2:2" x14ac:dyDescent="0.2">
      <c r="B134" s="25"/>
    </row>
    <row r="135" spans="2:2" x14ac:dyDescent="0.2">
      <c r="B135" s="25"/>
    </row>
    <row r="136" spans="2:2" x14ac:dyDescent="0.2">
      <c r="B136" s="25"/>
    </row>
    <row r="137" spans="2:2" x14ac:dyDescent="0.2">
      <c r="B137" s="25"/>
    </row>
    <row r="138" spans="2:2" x14ac:dyDescent="0.2">
      <c r="B138" s="25"/>
    </row>
    <row r="139" spans="2:2" x14ac:dyDescent="0.2">
      <c r="B139" s="25"/>
    </row>
    <row r="140" spans="2:2" x14ac:dyDescent="0.2">
      <c r="B140" s="25"/>
    </row>
    <row r="141" spans="2:2" x14ac:dyDescent="0.2">
      <c r="B141" s="25"/>
    </row>
    <row r="142" spans="2:2" x14ac:dyDescent="0.2">
      <c r="B142" s="25"/>
    </row>
    <row r="143" spans="2:2" x14ac:dyDescent="0.2">
      <c r="B143" s="25"/>
    </row>
    <row r="144" spans="2:2" x14ac:dyDescent="0.2">
      <c r="B144" s="25"/>
    </row>
    <row r="145" spans="2:2" x14ac:dyDescent="0.2">
      <c r="B145" s="25"/>
    </row>
    <row r="146" spans="2:2" x14ac:dyDescent="0.2">
      <c r="B146" s="25"/>
    </row>
    <row r="147" spans="2:2" x14ac:dyDescent="0.2">
      <c r="B147" s="25"/>
    </row>
    <row r="148" spans="2:2" x14ac:dyDescent="0.2">
      <c r="B148" s="25"/>
    </row>
    <row r="149" spans="2:2" x14ac:dyDescent="0.2">
      <c r="B149" s="25"/>
    </row>
    <row r="150" spans="2:2" x14ac:dyDescent="0.2">
      <c r="B150" s="25"/>
    </row>
    <row r="151" spans="2:2" x14ac:dyDescent="0.2">
      <c r="B151" s="25"/>
    </row>
    <row r="152" spans="2:2" x14ac:dyDescent="0.2">
      <c r="B152" s="25"/>
    </row>
    <row r="153" spans="2:2" x14ac:dyDescent="0.2">
      <c r="B153" s="25"/>
    </row>
    <row r="154" spans="2:2" x14ac:dyDescent="0.2">
      <c r="B154" s="25"/>
    </row>
    <row r="155" spans="2:2" x14ac:dyDescent="0.2">
      <c r="B155" s="25"/>
    </row>
    <row r="156" spans="2:2" x14ac:dyDescent="0.2">
      <c r="B156" s="25"/>
    </row>
    <row r="157" spans="2:2" x14ac:dyDescent="0.2">
      <c r="B157" s="25"/>
    </row>
    <row r="158" spans="2:2" x14ac:dyDescent="0.2">
      <c r="B158" s="25"/>
    </row>
    <row r="159" spans="2:2" x14ac:dyDescent="0.2">
      <c r="B159" s="25"/>
    </row>
    <row r="160" spans="2:2" x14ac:dyDescent="0.2">
      <c r="B160" s="25"/>
    </row>
    <row r="161" spans="2:2" x14ac:dyDescent="0.2">
      <c r="B161" s="25"/>
    </row>
    <row r="162" spans="2:2" x14ac:dyDescent="0.2">
      <c r="B162" s="25"/>
    </row>
    <row r="163" spans="2:2" x14ac:dyDescent="0.2">
      <c r="B163" s="25"/>
    </row>
    <row r="164" spans="2:2" x14ac:dyDescent="0.2">
      <c r="B164" s="25"/>
    </row>
    <row r="165" spans="2:2" x14ac:dyDescent="0.2">
      <c r="B165" s="25"/>
    </row>
    <row r="166" spans="2:2" x14ac:dyDescent="0.2">
      <c r="B166" s="25"/>
    </row>
    <row r="167" spans="2:2" x14ac:dyDescent="0.2">
      <c r="B167" s="25"/>
    </row>
    <row r="168" spans="2:2" x14ac:dyDescent="0.2">
      <c r="B168" s="25"/>
    </row>
    <row r="169" spans="2:2" x14ac:dyDescent="0.2">
      <c r="B169" s="25"/>
    </row>
    <row r="170" spans="2:2" x14ac:dyDescent="0.2">
      <c r="B170" s="25"/>
    </row>
    <row r="171" spans="2:2" x14ac:dyDescent="0.2">
      <c r="B171" s="25"/>
    </row>
    <row r="172" spans="2:2" x14ac:dyDescent="0.2">
      <c r="B172" s="25"/>
    </row>
    <row r="173" spans="2:2" x14ac:dyDescent="0.2">
      <c r="B173" s="25"/>
    </row>
    <row r="174" spans="2:2" x14ac:dyDescent="0.2">
      <c r="B174" s="25"/>
    </row>
    <row r="175" spans="2:2" x14ac:dyDescent="0.2">
      <c r="B175" s="25"/>
    </row>
    <row r="176" spans="2:2" x14ac:dyDescent="0.2">
      <c r="B176" s="25"/>
    </row>
    <row r="177" spans="2:2" x14ac:dyDescent="0.2">
      <c r="B177" s="25"/>
    </row>
    <row r="178" spans="2:2" x14ac:dyDescent="0.2">
      <c r="B178" s="25"/>
    </row>
    <row r="179" spans="2:2" x14ac:dyDescent="0.2">
      <c r="B179" s="25"/>
    </row>
    <row r="180" spans="2:2" x14ac:dyDescent="0.2">
      <c r="B180" s="25"/>
    </row>
    <row r="181" spans="2:2" x14ac:dyDescent="0.2">
      <c r="B181" s="25"/>
    </row>
    <row r="182" spans="2:2" x14ac:dyDescent="0.2">
      <c r="B182" s="25"/>
    </row>
    <row r="183" spans="2:2" x14ac:dyDescent="0.2">
      <c r="B183" s="25"/>
    </row>
    <row r="184" spans="2:2" x14ac:dyDescent="0.2">
      <c r="B184" s="25"/>
    </row>
    <row r="185" spans="2:2" x14ac:dyDescent="0.2">
      <c r="B185" s="25"/>
    </row>
    <row r="186" spans="2:2" x14ac:dyDescent="0.2">
      <c r="B186" s="25"/>
    </row>
    <row r="187" spans="2:2" x14ac:dyDescent="0.2">
      <c r="B187" s="25"/>
    </row>
    <row r="188" spans="2:2" x14ac:dyDescent="0.2">
      <c r="B188" s="25"/>
    </row>
    <row r="189" spans="2:2" x14ac:dyDescent="0.2">
      <c r="B189" s="25"/>
    </row>
    <row r="190" spans="2:2" x14ac:dyDescent="0.2">
      <c r="B190" s="25"/>
    </row>
    <row r="191" spans="2:2" x14ac:dyDescent="0.2">
      <c r="B191" s="25"/>
    </row>
    <row r="192" spans="2:2" x14ac:dyDescent="0.2">
      <c r="B192" s="25"/>
    </row>
    <row r="193" spans="2:2" x14ac:dyDescent="0.2">
      <c r="B193" s="25"/>
    </row>
    <row r="194" spans="2:2" x14ac:dyDescent="0.2">
      <c r="B194" s="25"/>
    </row>
    <row r="195" spans="2:2" x14ac:dyDescent="0.2">
      <c r="B195" s="25"/>
    </row>
    <row r="196" spans="2:2" x14ac:dyDescent="0.2">
      <c r="B196" s="25"/>
    </row>
    <row r="197" spans="2:2" x14ac:dyDescent="0.2">
      <c r="B197" s="25"/>
    </row>
    <row r="198" spans="2:2" x14ac:dyDescent="0.2">
      <c r="B198" s="25"/>
    </row>
    <row r="199" spans="2:2" x14ac:dyDescent="0.2">
      <c r="B199" s="25"/>
    </row>
    <row r="200" spans="2:2" x14ac:dyDescent="0.2">
      <c r="B200" s="25"/>
    </row>
    <row r="201" spans="2:2" x14ac:dyDescent="0.2">
      <c r="B201" s="25"/>
    </row>
    <row r="202" spans="2:2" x14ac:dyDescent="0.2">
      <c r="B202" s="25"/>
    </row>
    <row r="203" spans="2:2" x14ac:dyDescent="0.2">
      <c r="B203" s="25"/>
    </row>
    <row r="204" spans="2:2" x14ac:dyDescent="0.2">
      <c r="B204" s="25"/>
    </row>
    <row r="205" spans="2:2" x14ac:dyDescent="0.2">
      <c r="B205" s="25"/>
    </row>
    <row r="206" spans="2:2" x14ac:dyDescent="0.2">
      <c r="B206" s="25"/>
    </row>
    <row r="207" spans="2:2" x14ac:dyDescent="0.2">
      <c r="B207" s="25"/>
    </row>
    <row r="208" spans="2:2" x14ac:dyDescent="0.2">
      <c r="B208" s="25"/>
    </row>
    <row r="209" spans="2:2" x14ac:dyDescent="0.2">
      <c r="B209" s="25"/>
    </row>
    <row r="210" spans="2:2" x14ac:dyDescent="0.2">
      <c r="B210" s="25"/>
    </row>
    <row r="211" spans="2:2" x14ac:dyDescent="0.2">
      <c r="B211" s="25"/>
    </row>
    <row r="212" spans="2:2" x14ac:dyDescent="0.2">
      <c r="B212" s="25"/>
    </row>
    <row r="213" spans="2:2" x14ac:dyDescent="0.2">
      <c r="B213" s="25"/>
    </row>
    <row r="214" spans="2:2" x14ac:dyDescent="0.2">
      <c r="B214" s="25"/>
    </row>
    <row r="215" spans="2:2" x14ac:dyDescent="0.2">
      <c r="B215" s="25"/>
    </row>
    <row r="216" spans="2:2" x14ac:dyDescent="0.2">
      <c r="B216" s="25"/>
    </row>
    <row r="217" spans="2:2" x14ac:dyDescent="0.2">
      <c r="B217" s="25"/>
    </row>
    <row r="218" spans="2:2" x14ac:dyDescent="0.2">
      <c r="B218" s="25"/>
    </row>
    <row r="219" spans="2:2" x14ac:dyDescent="0.2">
      <c r="B219" s="25"/>
    </row>
    <row r="220" spans="2:2" x14ac:dyDescent="0.2">
      <c r="B220" s="25"/>
    </row>
    <row r="221" spans="2:2" x14ac:dyDescent="0.2">
      <c r="B221" s="25"/>
    </row>
  </sheetData>
  <mergeCells count="23">
    <mergeCell ref="A70:I72"/>
    <mergeCell ref="Z34:AD34"/>
    <mergeCell ref="AA13:AC13"/>
    <mergeCell ref="Z14:AD14"/>
    <mergeCell ref="Z16:AD16"/>
    <mergeCell ref="Z25:AD25"/>
    <mergeCell ref="AA36:AC36"/>
    <mergeCell ref="A74:B74"/>
    <mergeCell ref="A69:I69"/>
    <mergeCell ref="K1:L1"/>
    <mergeCell ref="A3:B5"/>
    <mergeCell ref="C47:C49"/>
    <mergeCell ref="E47:W47"/>
    <mergeCell ref="E48:W48"/>
    <mergeCell ref="C25:C27"/>
    <mergeCell ref="E25:W25"/>
    <mergeCell ref="E26:W26"/>
    <mergeCell ref="A25:B27"/>
    <mergeCell ref="A47:B49"/>
    <mergeCell ref="C3:C5"/>
    <mergeCell ref="E3:W3"/>
    <mergeCell ref="E4:W4"/>
    <mergeCell ref="A1:I1"/>
  </mergeCells>
  <hyperlinks>
    <hyperlink ref="K1" location="Contents!A1" display="back to contents"/>
    <hyperlink ref="AC21" location="'Council 15-16'!A1" display="2015/16"/>
    <hyperlink ref="AB21" location="'Council 14-15'!A1" display="2014/15"/>
    <hyperlink ref="AA21" location="'Council 13-14'!A1" display="2013/14"/>
    <hyperlink ref="AC20" location="'Council 12-13'!A1" display="2012/13"/>
    <hyperlink ref="AB20" location="'Council 11-12'!A1" display="2011/12"/>
    <hyperlink ref="AA20" location="'Council 10-11'!A1" display="2010/11"/>
    <hyperlink ref="AC19" location="'Council 09-10'!A1" display="2009/10"/>
    <hyperlink ref="AB19" location="'Council 08-09'!A1" display="2008/09"/>
    <hyperlink ref="AA19" location="'Council 07-08'!A1" display="2007/08"/>
    <hyperlink ref="AC18" location="'Council 06-07'!A1" display="2006/07"/>
    <hyperlink ref="AB18" location="'Council 05-06'!A1" display="2005/06"/>
    <hyperlink ref="AA18" location="'Council 04-05'!A1" display="2004/05"/>
    <hyperlink ref="AC17" location="'Council 03-04'!A1" display="2003/04"/>
    <hyperlink ref="AB17" location="'Council 02-03'!A1" display="2002/03"/>
    <hyperlink ref="AA17" location="'Council 01-02'!A1" display="2001/02"/>
    <hyperlink ref="AA22" location="'Council 16-17'!A1" display="2016-17"/>
    <hyperlink ref="AB22" location="'Council 17-18'!A1" display="2017-18"/>
    <hyperlink ref="AC22" location="'Council 18-19'!A1" display="2018-19"/>
    <hyperlink ref="AA23" location="'Council 19-20'!A1" display="2019-20"/>
    <hyperlink ref="AA32" location="'NHS Board 19-20'!A1" display="2019-20"/>
    <hyperlink ref="AC31" location="'NHS Board 18-19'!A1" display="2018-19"/>
    <hyperlink ref="AB31" location="'NHS Board 17-18'!A1" display="2017-18"/>
    <hyperlink ref="AA31" location="'NHS Board 16-17'!A1" display="2016-17"/>
    <hyperlink ref="AC30" location="'NHS Board 15-16'!A1" display="2015-16"/>
    <hyperlink ref="AB30" location="'NHS Board 14-15'!A1" display="2014-15"/>
    <hyperlink ref="AA30" location="'NHS Board 13-14'!A1" display="2013-14"/>
    <hyperlink ref="AC29" location="'NHS Board 12-13'!A1" display="2012-13"/>
    <hyperlink ref="AB29" location="'NHS Board 11-12'!A1" display="2011-12"/>
    <hyperlink ref="AA29" location="'NHS Board 10-11'!A1" display="2010-11"/>
    <hyperlink ref="AA28" location="'NHS Board 07-08'!A1" display="2007-08"/>
    <hyperlink ref="AB28" location="'NHS Board 08-09'!A1" display="2008-09"/>
    <hyperlink ref="AC28" location="'NHS Board 09-10'!A1" display="2009-10"/>
    <hyperlink ref="AC27" location="'NHS Board 06-07'!A1" display="2006-07"/>
    <hyperlink ref="AB27" location="'NHS Board 05-06'!A1" display="2005-06"/>
    <hyperlink ref="AA27" location="'NHS Board 04-05'!A1" display="2004-05"/>
    <hyperlink ref="AC26" location="'NHS Board 03-04'!A1" display="2003-04"/>
    <hyperlink ref="AB26" location="'NHS Board 02-03'!A1" display="2002-03"/>
    <hyperlink ref="AA26" location="'NHS Board 01-02'!A1" display="2001-02"/>
    <hyperlink ref="AB35" location="'Migration 18-20'!A1" display="2018-2020 Totals"/>
    <hyperlink ref="AA36" location="'Migration 18-20 as % of MYE'!A1" display="2018-2020 as % of Population"/>
    <hyperlink ref="AB37" location="'Migration 18-20 Chart'!A1" display="Interactive Graph"/>
  </hyperlink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7030A0"/>
  </sheetPr>
  <dimension ref="A1:AD78"/>
  <sheetViews>
    <sheetView showGridLines="0" workbookViewId="0">
      <selection sqref="A1:G1"/>
    </sheetView>
  </sheetViews>
  <sheetFormatPr defaultRowHeight="15" x14ac:dyDescent="0.2"/>
  <cols>
    <col min="1" max="1" width="11.85546875" style="122" customWidth="1"/>
    <col min="2" max="2" width="24.7109375" style="25" customWidth="1"/>
    <col min="3" max="3" width="11.7109375" style="25" customWidth="1"/>
    <col min="4" max="4" width="5.7109375" style="25" customWidth="1"/>
    <col min="5" max="24" width="9.7109375" style="25" customWidth="1"/>
    <col min="25" max="25" width="9.140625" style="25" customWidth="1"/>
    <col min="26" max="26" width="11.42578125" style="25" customWidth="1"/>
    <col min="27" max="27" width="17.7109375" style="25" customWidth="1"/>
    <col min="28" max="28" width="17.85546875" style="25" customWidth="1"/>
    <col min="29" max="29" width="18.5703125" style="25" customWidth="1"/>
    <col min="30" max="30" width="12" style="25" customWidth="1"/>
    <col min="31" max="16384" width="9.140625" style="25"/>
  </cols>
  <sheetData>
    <row r="1" spans="1:30" ht="18" customHeight="1" x14ac:dyDescent="0.25">
      <c r="A1" s="265" t="s">
        <v>266</v>
      </c>
      <c r="B1" s="265"/>
      <c r="C1" s="265"/>
      <c r="D1" s="265"/>
      <c r="E1" s="265"/>
      <c r="F1" s="265"/>
      <c r="G1" s="265"/>
      <c r="H1" s="120"/>
      <c r="I1" s="228" t="s">
        <v>209</v>
      </c>
      <c r="J1" s="228"/>
      <c r="L1" s="121"/>
      <c r="N1" s="264"/>
      <c r="O1" s="264"/>
      <c r="P1" s="264"/>
    </row>
    <row r="2" spans="1:30" ht="15" customHeight="1" x14ac:dyDescent="0.2">
      <c r="B2" s="123"/>
      <c r="C2" s="124"/>
      <c r="D2" s="124"/>
      <c r="E2" s="124"/>
      <c r="F2" s="124"/>
      <c r="G2" s="124"/>
      <c r="H2" s="124"/>
      <c r="I2" s="124"/>
      <c r="J2" s="125"/>
      <c r="K2" s="125"/>
      <c r="L2" s="126"/>
      <c r="N2" s="127"/>
      <c r="O2" s="127"/>
      <c r="P2" s="127"/>
      <c r="W2" s="128"/>
    </row>
    <row r="3" spans="1:30" ht="18" customHeight="1" x14ac:dyDescent="0.2">
      <c r="A3" s="234" t="s">
        <v>208</v>
      </c>
      <c r="B3" s="266"/>
      <c r="C3" s="261" t="s">
        <v>34</v>
      </c>
      <c r="D3" s="129"/>
      <c r="E3" s="229" t="s">
        <v>2</v>
      </c>
      <c r="F3" s="229"/>
      <c r="G3" s="229"/>
      <c r="H3" s="229"/>
      <c r="I3" s="229"/>
      <c r="J3" s="229"/>
      <c r="K3" s="229"/>
      <c r="L3" s="229"/>
      <c r="M3" s="229"/>
      <c r="N3" s="229"/>
      <c r="O3" s="229"/>
      <c r="P3" s="229"/>
      <c r="Q3" s="229"/>
      <c r="R3" s="229"/>
      <c r="S3" s="229"/>
      <c r="T3" s="229"/>
      <c r="U3" s="229"/>
      <c r="V3" s="229"/>
      <c r="W3" s="230"/>
    </row>
    <row r="4" spans="1:30" s="95" customFormat="1" ht="18" customHeight="1" x14ac:dyDescent="0.2">
      <c r="A4" s="236"/>
      <c r="B4" s="235"/>
      <c r="C4" s="262"/>
      <c r="E4" s="229" t="s">
        <v>63</v>
      </c>
      <c r="F4" s="229"/>
      <c r="G4" s="229"/>
      <c r="H4" s="229"/>
      <c r="I4" s="229"/>
      <c r="J4" s="229"/>
      <c r="K4" s="229"/>
      <c r="L4" s="229"/>
      <c r="M4" s="229"/>
      <c r="N4" s="229"/>
      <c r="O4" s="229"/>
      <c r="P4" s="229"/>
      <c r="Q4" s="229"/>
      <c r="R4" s="229"/>
      <c r="S4" s="229"/>
      <c r="T4" s="229"/>
      <c r="U4" s="229"/>
      <c r="V4" s="229"/>
      <c r="W4" s="230"/>
      <c r="Y4" s="25"/>
      <c r="Z4" s="25"/>
      <c r="AA4" s="25"/>
      <c r="AB4" s="25"/>
      <c r="AC4" s="25"/>
      <c r="AD4" s="25"/>
    </row>
    <row r="5" spans="1:30" s="95" customFormat="1" ht="18" customHeight="1" x14ac:dyDescent="0.2">
      <c r="A5" s="237"/>
      <c r="B5" s="238"/>
      <c r="C5" s="263"/>
      <c r="D5" s="130"/>
      <c r="E5" s="131" t="s">
        <v>43</v>
      </c>
      <c r="F5" s="131" t="s">
        <v>44</v>
      </c>
      <c r="G5" s="131" t="s">
        <v>45</v>
      </c>
      <c r="H5" s="131" t="s">
        <v>46</v>
      </c>
      <c r="I5" s="131" t="s">
        <v>47</v>
      </c>
      <c r="J5" s="131" t="s">
        <v>48</v>
      </c>
      <c r="K5" s="131" t="s">
        <v>49</v>
      </c>
      <c r="L5" s="132" t="s">
        <v>50</v>
      </c>
      <c r="M5" s="131" t="s">
        <v>51</v>
      </c>
      <c r="N5" s="131" t="s">
        <v>52</v>
      </c>
      <c r="O5" s="131" t="s">
        <v>53</v>
      </c>
      <c r="P5" s="131" t="s">
        <v>54</v>
      </c>
      <c r="Q5" s="131" t="s">
        <v>55</v>
      </c>
      <c r="R5" s="131" t="s">
        <v>56</v>
      </c>
      <c r="S5" s="131" t="s">
        <v>57</v>
      </c>
      <c r="T5" s="131" t="s">
        <v>58</v>
      </c>
      <c r="U5" s="131" t="s">
        <v>59</v>
      </c>
      <c r="V5" s="131" t="s">
        <v>60</v>
      </c>
      <c r="W5" s="133" t="s">
        <v>42</v>
      </c>
      <c r="Y5" s="25"/>
      <c r="Z5" s="25"/>
      <c r="AA5" s="25"/>
      <c r="AB5" s="25"/>
      <c r="AC5" s="25"/>
      <c r="AD5" s="25"/>
    </row>
    <row r="6" spans="1:30" ht="15" customHeight="1" x14ac:dyDescent="0.2">
      <c r="A6" s="152" t="s">
        <v>133</v>
      </c>
      <c r="B6" s="135" t="s">
        <v>3</v>
      </c>
      <c r="C6" s="136">
        <v>12738</v>
      </c>
      <c r="D6" s="136"/>
      <c r="E6" s="136">
        <v>933</v>
      </c>
      <c r="F6" s="136">
        <v>356</v>
      </c>
      <c r="G6" s="136">
        <v>303</v>
      </c>
      <c r="H6" s="136">
        <v>3328</v>
      </c>
      <c r="I6" s="136">
        <v>5016</v>
      </c>
      <c r="J6" s="136">
        <v>543</v>
      </c>
      <c r="K6" s="136">
        <v>487</v>
      </c>
      <c r="L6" s="136">
        <v>507</v>
      </c>
      <c r="M6" s="136">
        <v>446</v>
      </c>
      <c r="N6" s="136">
        <v>262</v>
      </c>
      <c r="O6" s="136">
        <v>340</v>
      </c>
      <c r="P6" s="136">
        <v>396</v>
      </c>
      <c r="Q6" s="136">
        <v>182</v>
      </c>
      <c r="R6" s="136">
        <v>-130</v>
      </c>
      <c r="S6" s="136">
        <v>-95</v>
      </c>
      <c r="T6" s="136">
        <v>-85</v>
      </c>
      <c r="U6" s="136">
        <v>-51</v>
      </c>
      <c r="V6" s="136">
        <v>-60</v>
      </c>
      <c r="W6" s="137">
        <v>60</v>
      </c>
    </row>
    <row r="7" spans="1:30" ht="15" customHeight="1" x14ac:dyDescent="0.2">
      <c r="B7" s="135" t="s">
        <v>83</v>
      </c>
      <c r="C7" s="136"/>
      <c r="D7" s="136"/>
      <c r="E7" s="136"/>
      <c r="F7" s="136"/>
      <c r="G7" s="136"/>
      <c r="H7" s="136"/>
      <c r="I7" s="136"/>
      <c r="J7" s="136"/>
      <c r="K7" s="136"/>
      <c r="L7" s="136"/>
      <c r="M7" s="136"/>
      <c r="N7" s="136"/>
      <c r="O7" s="136"/>
      <c r="P7" s="136"/>
      <c r="Q7" s="136"/>
      <c r="R7" s="136"/>
      <c r="S7" s="136"/>
      <c r="T7" s="136"/>
      <c r="U7" s="136"/>
      <c r="V7" s="136"/>
      <c r="W7" s="137"/>
    </row>
    <row r="8" spans="1:30" ht="15" customHeight="1" x14ac:dyDescent="0.2">
      <c r="A8" s="122" t="s">
        <v>181</v>
      </c>
      <c r="B8" s="138" t="s">
        <v>70</v>
      </c>
      <c r="C8" s="139">
        <v>-120</v>
      </c>
      <c r="D8" s="139"/>
      <c r="E8" s="139">
        <v>95</v>
      </c>
      <c r="F8" s="139">
        <v>45</v>
      </c>
      <c r="G8" s="139">
        <v>40</v>
      </c>
      <c r="H8" s="139">
        <v>-292</v>
      </c>
      <c r="I8" s="139">
        <v>-128</v>
      </c>
      <c r="J8" s="139">
        <v>-294</v>
      </c>
      <c r="K8" s="139">
        <v>54</v>
      </c>
      <c r="L8" s="139">
        <v>28</v>
      </c>
      <c r="M8" s="139">
        <v>0</v>
      </c>
      <c r="N8" s="139">
        <v>5</v>
      </c>
      <c r="O8" s="139">
        <v>23</v>
      </c>
      <c r="P8" s="139">
        <v>71</v>
      </c>
      <c r="Q8" s="139">
        <v>139</v>
      </c>
      <c r="R8" s="139">
        <v>68</v>
      </c>
      <c r="S8" s="139">
        <v>16</v>
      </c>
      <c r="T8" s="139">
        <v>-10</v>
      </c>
      <c r="U8" s="139">
        <v>8</v>
      </c>
      <c r="V8" s="139">
        <v>10</v>
      </c>
      <c r="W8" s="140">
        <v>2</v>
      </c>
    </row>
    <row r="9" spans="1:30" ht="15" customHeight="1" x14ac:dyDescent="0.2">
      <c r="A9" s="153" t="s">
        <v>182</v>
      </c>
      <c r="B9" s="138" t="s">
        <v>71</v>
      </c>
      <c r="C9" s="139">
        <v>45</v>
      </c>
      <c r="D9" s="139"/>
      <c r="E9" s="139">
        <v>61</v>
      </c>
      <c r="F9" s="139">
        <v>31</v>
      </c>
      <c r="G9" s="139">
        <v>-25</v>
      </c>
      <c r="H9" s="139">
        <v>-208</v>
      </c>
      <c r="I9" s="139">
        <v>-126</v>
      </c>
      <c r="J9" s="139">
        <v>3</v>
      </c>
      <c r="K9" s="139">
        <v>41</v>
      </c>
      <c r="L9" s="139">
        <v>51</v>
      </c>
      <c r="M9" s="139">
        <v>40</v>
      </c>
      <c r="N9" s="139">
        <v>37</v>
      </c>
      <c r="O9" s="139">
        <v>19</v>
      </c>
      <c r="P9" s="139">
        <v>58</v>
      </c>
      <c r="Q9" s="139">
        <v>89</v>
      </c>
      <c r="R9" s="139">
        <v>17</v>
      </c>
      <c r="S9" s="139">
        <v>-16</v>
      </c>
      <c r="T9" s="139">
        <v>-6</v>
      </c>
      <c r="U9" s="139">
        <v>-9</v>
      </c>
      <c r="V9" s="139">
        <v>-3</v>
      </c>
      <c r="W9" s="140">
        <v>-9</v>
      </c>
    </row>
    <row r="10" spans="1:30" ht="15" customHeight="1" x14ac:dyDescent="0.2">
      <c r="A10" s="153" t="s">
        <v>183</v>
      </c>
      <c r="B10" s="138" t="s">
        <v>72</v>
      </c>
      <c r="C10" s="139">
        <v>-128</v>
      </c>
      <c r="D10" s="139"/>
      <c r="E10" s="139">
        <v>20</v>
      </c>
      <c r="F10" s="139">
        <v>4</v>
      </c>
      <c r="G10" s="139">
        <v>-33</v>
      </c>
      <c r="H10" s="139">
        <v>-266</v>
      </c>
      <c r="I10" s="139">
        <v>-13</v>
      </c>
      <c r="J10" s="139">
        <v>-35</v>
      </c>
      <c r="K10" s="139">
        <v>19</v>
      </c>
      <c r="L10" s="139">
        <v>6</v>
      </c>
      <c r="M10" s="139">
        <v>28</v>
      </c>
      <c r="N10" s="139">
        <v>43</v>
      </c>
      <c r="O10" s="139">
        <v>41</v>
      </c>
      <c r="P10" s="139">
        <v>46</v>
      </c>
      <c r="Q10" s="139">
        <v>48</v>
      </c>
      <c r="R10" s="139">
        <v>14</v>
      </c>
      <c r="S10" s="139">
        <v>0</v>
      </c>
      <c r="T10" s="139">
        <v>-19</v>
      </c>
      <c r="U10" s="139">
        <v>-13</v>
      </c>
      <c r="V10" s="139">
        <v>-23</v>
      </c>
      <c r="W10" s="140">
        <v>5</v>
      </c>
    </row>
    <row r="11" spans="1:30" ht="15" customHeight="1" x14ac:dyDescent="0.2">
      <c r="A11" s="153" t="s">
        <v>184</v>
      </c>
      <c r="B11" s="138" t="s">
        <v>17</v>
      </c>
      <c r="C11" s="139">
        <v>623</v>
      </c>
      <c r="D11" s="139"/>
      <c r="E11" s="139">
        <v>29</v>
      </c>
      <c r="F11" s="139">
        <v>23</v>
      </c>
      <c r="G11" s="139">
        <v>10</v>
      </c>
      <c r="H11" s="139">
        <v>607</v>
      </c>
      <c r="I11" s="139">
        <v>-395</v>
      </c>
      <c r="J11" s="139">
        <v>-226</v>
      </c>
      <c r="K11" s="139">
        <v>157</v>
      </c>
      <c r="L11" s="139">
        <v>50</v>
      </c>
      <c r="M11" s="139">
        <v>26</v>
      </c>
      <c r="N11" s="139">
        <v>79</v>
      </c>
      <c r="O11" s="139">
        <v>6</v>
      </c>
      <c r="P11" s="139">
        <v>95</v>
      </c>
      <c r="Q11" s="139">
        <v>75</v>
      </c>
      <c r="R11" s="139">
        <v>57</v>
      </c>
      <c r="S11" s="139">
        <v>11</v>
      </c>
      <c r="T11" s="139">
        <v>11</v>
      </c>
      <c r="U11" s="139">
        <v>3</v>
      </c>
      <c r="V11" s="139">
        <v>6</v>
      </c>
      <c r="W11" s="140">
        <v>-1</v>
      </c>
    </row>
    <row r="12" spans="1:30" ht="15" customHeight="1" x14ac:dyDescent="0.2">
      <c r="A12" s="153" t="s">
        <v>185</v>
      </c>
      <c r="B12" s="138" t="s">
        <v>73</v>
      </c>
      <c r="C12" s="139">
        <v>874</v>
      </c>
      <c r="D12" s="139"/>
      <c r="E12" s="139">
        <v>50</v>
      </c>
      <c r="F12" s="139">
        <v>63</v>
      </c>
      <c r="G12" s="139">
        <v>53</v>
      </c>
      <c r="H12" s="139">
        <v>165</v>
      </c>
      <c r="I12" s="139">
        <v>11</v>
      </c>
      <c r="J12" s="139">
        <v>-101</v>
      </c>
      <c r="K12" s="139">
        <v>106</v>
      </c>
      <c r="L12" s="139">
        <v>122</v>
      </c>
      <c r="M12" s="139">
        <v>92</v>
      </c>
      <c r="N12" s="139">
        <v>62</v>
      </c>
      <c r="O12" s="139">
        <v>67</v>
      </c>
      <c r="P12" s="139">
        <v>87</v>
      </c>
      <c r="Q12" s="139">
        <v>44</v>
      </c>
      <c r="R12" s="139">
        <v>12</v>
      </c>
      <c r="S12" s="139">
        <v>27</v>
      </c>
      <c r="T12" s="139">
        <v>19</v>
      </c>
      <c r="U12" s="139">
        <v>-2</v>
      </c>
      <c r="V12" s="139">
        <v>0</v>
      </c>
      <c r="W12" s="140">
        <v>-3</v>
      </c>
    </row>
    <row r="13" spans="1:30" ht="15" customHeight="1" x14ac:dyDescent="0.2">
      <c r="A13" s="153" t="s">
        <v>186</v>
      </c>
      <c r="B13" s="138" t="s">
        <v>74</v>
      </c>
      <c r="C13" s="139">
        <v>3560</v>
      </c>
      <c r="D13" s="139"/>
      <c r="E13" s="139">
        <v>399</v>
      </c>
      <c r="F13" s="139">
        <v>215</v>
      </c>
      <c r="G13" s="139">
        <v>119</v>
      </c>
      <c r="H13" s="139">
        <v>674</v>
      </c>
      <c r="I13" s="139">
        <v>946</v>
      </c>
      <c r="J13" s="139">
        <v>581</v>
      </c>
      <c r="K13" s="139">
        <v>414</v>
      </c>
      <c r="L13" s="139">
        <v>275</v>
      </c>
      <c r="M13" s="139">
        <v>183</v>
      </c>
      <c r="N13" s="139">
        <v>88</v>
      </c>
      <c r="O13" s="139">
        <v>21</v>
      </c>
      <c r="P13" s="139">
        <v>-41</v>
      </c>
      <c r="Q13" s="139">
        <v>-83</v>
      </c>
      <c r="R13" s="139">
        <v>-111</v>
      </c>
      <c r="S13" s="139">
        <v>-78</v>
      </c>
      <c r="T13" s="139">
        <v>-40</v>
      </c>
      <c r="U13" s="139">
        <v>7</v>
      </c>
      <c r="V13" s="139">
        <v>-13</v>
      </c>
      <c r="W13" s="140">
        <v>4</v>
      </c>
      <c r="Z13" s="27"/>
      <c r="AA13" s="239" t="s">
        <v>68</v>
      </c>
      <c r="AB13" s="239"/>
      <c r="AC13" s="239"/>
      <c r="AD13" s="27"/>
    </row>
    <row r="14" spans="1:30" ht="15" customHeight="1" x14ac:dyDescent="0.2">
      <c r="A14" s="153" t="s">
        <v>187</v>
      </c>
      <c r="B14" s="138" t="s">
        <v>129</v>
      </c>
      <c r="C14" s="139">
        <v>615</v>
      </c>
      <c r="D14" s="139"/>
      <c r="E14" s="139">
        <v>-260</v>
      </c>
      <c r="F14" s="139">
        <v>-179</v>
      </c>
      <c r="G14" s="139">
        <v>-71</v>
      </c>
      <c r="H14" s="139">
        <v>1481</v>
      </c>
      <c r="I14" s="139">
        <v>2205</v>
      </c>
      <c r="J14" s="139">
        <v>-76</v>
      </c>
      <c r="K14" s="139">
        <v>-590</v>
      </c>
      <c r="L14" s="139">
        <v>-532</v>
      </c>
      <c r="M14" s="139">
        <v>-228</v>
      </c>
      <c r="N14" s="139">
        <v>-291</v>
      </c>
      <c r="O14" s="139">
        <v>-167</v>
      </c>
      <c r="P14" s="139">
        <v>-149</v>
      </c>
      <c r="Q14" s="139">
        <v>-132</v>
      </c>
      <c r="R14" s="139">
        <v>-190</v>
      </c>
      <c r="S14" s="139">
        <v>-44</v>
      </c>
      <c r="T14" s="139">
        <v>-17</v>
      </c>
      <c r="U14" s="139">
        <v>-55</v>
      </c>
      <c r="V14" s="139">
        <v>-72</v>
      </c>
      <c r="W14" s="140">
        <v>-18</v>
      </c>
      <c r="Z14" s="240" t="s">
        <v>86</v>
      </c>
      <c r="AA14" s="240"/>
      <c r="AB14" s="240"/>
      <c r="AC14" s="240"/>
      <c r="AD14" s="240"/>
    </row>
    <row r="15" spans="1:30" ht="15" customHeight="1" x14ac:dyDescent="0.2">
      <c r="A15" s="122" t="s">
        <v>188</v>
      </c>
      <c r="B15" s="138" t="s">
        <v>19</v>
      </c>
      <c r="C15" s="139">
        <v>-115</v>
      </c>
      <c r="D15" s="139"/>
      <c r="E15" s="139">
        <v>67</v>
      </c>
      <c r="F15" s="139">
        <v>-46</v>
      </c>
      <c r="G15" s="139">
        <v>-66</v>
      </c>
      <c r="H15" s="139">
        <v>-705</v>
      </c>
      <c r="I15" s="139">
        <v>12</v>
      </c>
      <c r="J15" s="139">
        <v>64</v>
      </c>
      <c r="K15" s="139">
        <v>55</v>
      </c>
      <c r="L15" s="139">
        <v>156</v>
      </c>
      <c r="M15" s="139">
        <v>124</v>
      </c>
      <c r="N15" s="139">
        <v>86</v>
      </c>
      <c r="O15" s="139">
        <v>90</v>
      </c>
      <c r="P15" s="139">
        <v>151</v>
      </c>
      <c r="Q15" s="139">
        <v>6</v>
      </c>
      <c r="R15" s="139">
        <v>26</v>
      </c>
      <c r="S15" s="139">
        <v>-41</v>
      </c>
      <c r="T15" s="139">
        <v>-46</v>
      </c>
      <c r="U15" s="139">
        <v>-22</v>
      </c>
      <c r="V15" s="139">
        <v>-9</v>
      </c>
      <c r="W15" s="140">
        <v>-17</v>
      </c>
      <c r="Z15" s="28"/>
      <c r="AA15" s="28"/>
      <c r="AB15" s="28"/>
      <c r="AC15" s="28"/>
      <c r="AD15" s="28"/>
    </row>
    <row r="16" spans="1:30" ht="15" customHeight="1" x14ac:dyDescent="0.2">
      <c r="A16" s="122" t="s">
        <v>189</v>
      </c>
      <c r="B16" s="138" t="s">
        <v>76</v>
      </c>
      <c r="C16" s="139">
        <v>137</v>
      </c>
      <c r="D16" s="139"/>
      <c r="E16" s="139">
        <v>201</v>
      </c>
      <c r="F16" s="139">
        <v>53</v>
      </c>
      <c r="G16" s="139">
        <v>102</v>
      </c>
      <c r="H16" s="139">
        <v>-303</v>
      </c>
      <c r="I16" s="139">
        <v>-96</v>
      </c>
      <c r="J16" s="139">
        <v>-36</v>
      </c>
      <c r="K16" s="139">
        <v>149</v>
      </c>
      <c r="L16" s="139">
        <v>41</v>
      </c>
      <c r="M16" s="139">
        <v>-45</v>
      </c>
      <c r="N16" s="139">
        <v>54</v>
      </c>
      <c r="O16" s="139">
        <v>31</v>
      </c>
      <c r="P16" s="139">
        <v>-34</v>
      </c>
      <c r="Q16" s="139">
        <v>-18</v>
      </c>
      <c r="R16" s="139">
        <v>-53</v>
      </c>
      <c r="S16" s="139">
        <v>-1</v>
      </c>
      <c r="T16" s="139">
        <v>8</v>
      </c>
      <c r="U16" s="139">
        <v>1</v>
      </c>
      <c r="V16" s="139">
        <v>30</v>
      </c>
      <c r="W16" s="140">
        <v>53</v>
      </c>
      <c r="Z16" s="241" t="s">
        <v>125</v>
      </c>
      <c r="AA16" s="241"/>
      <c r="AB16" s="241"/>
      <c r="AC16" s="241"/>
      <c r="AD16" s="241"/>
    </row>
    <row r="17" spans="1:30" ht="15" customHeight="1" x14ac:dyDescent="0.2">
      <c r="A17" s="122" t="s">
        <v>190</v>
      </c>
      <c r="B17" s="138" t="s">
        <v>77</v>
      </c>
      <c r="C17" s="139">
        <v>5466</v>
      </c>
      <c r="D17" s="139"/>
      <c r="E17" s="139">
        <v>160</v>
      </c>
      <c r="F17" s="139">
        <v>104</v>
      </c>
      <c r="G17" s="139">
        <v>81</v>
      </c>
      <c r="H17" s="139">
        <v>1686</v>
      </c>
      <c r="I17" s="139">
        <v>2319</v>
      </c>
      <c r="J17" s="139">
        <v>800</v>
      </c>
      <c r="K17" s="139">
        <v>17</v>
      </c>
      <c r="L17" s="139">
        <v>166</v>
      </c>
      <c r="M17" s="139">
        <v>68</v>
      </c>
      <c r="N17" s="139">
        <v>-15</v>
      </c>
      <c r="O17" s="139">
        <v>14</v>
      </c>
      <c r="P17" s="139">
        <v>-32</v>
      </c>
      <c r="Q17" s="139">
        <v>-29</v>
      </c>
      <c r="R17" s="139">
        <v>-13</v>
      </c>
      <c r="S17" s="139">
        <v>30</v>
      </c>
      <c r="T17" s="139">
        <v>39</v>
      </c>
      <c r="U17" s="139">
        <v>23</v>
      </c>
      <c r="V17" s="139">
        <v>7</v>
      </c>
      <c r="W17" s="140">
        <v>41</v>
      </c>
      <c r="Z17" s="29"/>
      <c r="AA17" s="30" t="s">
        <v>108</v>
      </c>
      <c r="AB17" s="30" t="s">
        <v>109</v>
      </c>
      <c r="AC17" s="30" t="s">
        <v>110</v>
      </c>
      <c r="AD17" s="31"/>
    </row>
    <row r="18" spans="1:30" ht="15" customHeight="1" x14ac:dyDescent="0.2">
      <c r="A18" s="122" t="s">
        <v>191</v>
      </c>
      <c r="B18" s="138" t="s">
        <v>78</v>
      </c>
      <c r="C18" s="139">
        <v>106</v>
      </c>
      <c r="D18" s="139"/>
      <c r="E18" s="139">
        <v>11</v>
      </c>
      <c r="F18" s="139">
        <v>22</v>
      </c>
      <c r="G18" s="139">
        <v>5</v>
      </c>
      <c r="H18" s="139">
        <v>-56</v>
      </c>
      <c r="I18" s="139">
        <v>13</v>
      </c>
      <c r="J18" s="139">
        <v>41</v>
      </c>
      <c r="K18" s="139">
        <v>2</v>
      </c>
      <c r="L18" s="139">
        <v>27</v>
      </c>
      <c r="M18" s="139">
        <v>9</v>
      </c>
      <c r="N18" s="139">
        <v>12</v>
      </c>
      <c r="O18" s="139">
        <v>3</v>
      </c>
      <c r="P18" s="139">
        <v>16</v>
      </c>
      <c r="Q18" s="139">
        <v>5</v>
      </c>
      <c r="R18" s="139">
        <v>-6</v>
      </c>
      <c r="S18" s="139">
        <v>-2</v>
      </c>
      <c r="T18" s="139">
        <v>3</v>
      </c>
      <c r="U18" s="139">
        <v>-2</v>
      </c>
      <c r="V18" s="139">
        <v>2</v>
      </c>
      <c r="W18" s="140">
        <v>1</v>
      </c>
      <c r="Z18" s="29"/>
      <c r="AA18" s="30" t="s">
        <v>111</v>
      </c>
      <c r="AB18" s="30" t="s">
        <v>112</v>
      </c>
      <c r="AC18" s="30" t="s">
        <v>113</v>
      </c>
      <c r="AD18" s="31"/>
    </row>
    <row r="19" spans="1:30" ht="15" customHeight="1" x14ac:dyDescent="0.2">
      <c r="A19" s="122" t="s">
        <v>192</v>
      </c>
      <c r="B19" s="138" t="s">
        <v>79</v>
      </c>
      <c r="C19" s="139">
        <v>-68</v>
      </c>
      <c r="D19" s="139"/>
      <c r="E19" s="139">
        <v>5</v>
      </c>
      <c r="F19" s="139">
        <v>-18</v>
      </c>
      <c r="G19" s="139">
        <v>-5</v>
      </c>
      <c r="H19" s="139">
        <v>-61</v>
      </c>
      <c r="I19" s="139">
        <v>-7</v>
      </c>
      <c r="J19" s="139">
        <v>-17</v>
      </c>
      <c r="K19" s="139">
        <v>7</v>
      </c>
      <c r="L19" s="139">
        <v>-10</v>
      </c>
      <c r="M19" s="139">
        <v>8</v>
      </c>
      <c r="N19" s="139">
        <v>-2</v>
      </c>
      <c r="O19" s="139">
        <v>3</v>
      </c>
      <c r="P19" s="139">
        <v>9</v>
      </c>
      <c r="Q19" s="139">
        <v>2</v>
      </c>
      <c r="R19" s="139">
        <v>6</v>
      </c>
      <c r="S19" s="139">
        <v>12</v>
      </c>
      <c r="T19" s="139">
        <v>1</v>
      </c>
      <c r="U19" s="139">
        <v>-1</v>
      </c>
      <c r="V19" s="139">
        <v>-1</v>
      </c>
      <c r="W19" s="140">
        <v>1</v>
      </c>
      <c r="Z19" s="29"/>
      <c r="AA19" s="30" t="s">
        <v>114</v>
      </c>
      <c r="AB19" s="30" t="s">
        <v>115</v>
      </c>
      <c r="AC19" s="30" t="s">
        <v>116</v>
      </c>
      <c r="AD19" s="31"/>
    </row>
    <row r="20" spans="1:30" ht="15" customHeight="1" x14ac:dyDescent="0.2">
      <c r="A20" s="122" t="s">
        <v>193</v>
      </c>
      <c r="B20" s="138" t="s">
        <v>80</v>
      </c>
      <c r="C20" s="139">
        <v>1730</v>
      </c>
      <c r="D20" s="139"/>
      <c r="E20" s="139">
        <v>76</v>
      </c>
      <c r="F20" s="139">
        <v>32</v>
      </c>
      <c r="G20" s="139">
        <v>86</v>
      </c>
      <c r="H20" s="139">
        <v>677</v>
      </c>
      <c r="I20" s="139">
        <v>295</v>
      </c>
      <c r="J20" s="139">
        <v>-149</v>
      </c>
      <c r="K20" s="139">
        <v>34</v>
      </c>
      <c r="L20" s="139">
        <v>120</v>
      </c>
      <c r="M20" s="139">
        <v>142</v>
      </c>
      <c r="N20" s="139">
        <v>102</v>
      </c>
      <c r="O20" s="139">
        <v>169</v>
      </c>
      <c r="P20" s="139">
        <v>105</v>
      </c>
      <c r="Q20" s="139">
        <v>30</v>
      </c>
      <c r="R20" s="139">
        <v>47</v>
      </c>
      <c r="S20" s="139">
        <v>-3</v>
      </c>
      <c r="T20" s="139">
        <v>-28</v>
      </c>
      <c r="U20" s="139">
        <v>2</v>
      </c>
      <c r="V20" s="139">
        <v>-1</v>
      </c>
      <c r="W20" s="140">
        <v>-6</v>
      </c>
      <c r="Z20" s="29"/>
      <c r="AA20" s="30" t="s">
        <v>117</v>
      </c>
      <c r="AB20" s="30" t="s">
        <v>118</v>
      </c>
      <c r="AC20" s="30" t="s">
        <v>119</v>
      </c>
      <c r="AD20" s="31"/>
    </row>
    <row r="21" spans="1:30" ht="15" customHeight="1" x14ac:dyDescent="0.2">
      <c r="A21" s="122" t="s">
        <v>194</v>
      </c>
      <c r="B21" s="138" t="s">
        <v>81</v>
      </c>
      <c r="C21" s="139">
        <v>13</v>
      </c>
      <c r="D21" s="139"/>
      <c r="E21" s="139">
        <v>19</v>
      </c>
      <c r="F21" s="139">
        <v>7</v>
      </c>
      <c r="G21" s="139">
        <v>7</v>
      </c>
      <c r="H21" s="139">
        <v>-71</v>
      </c>
      <c r="I21" s="139">
        <v>-20</v>
      </c>
      <c r="J21" s="139">
        <v>-12</v>
      </c>
      <c r="K21" s="139">
        <v>22</v>
      </c>
      <c r="L21" s="139">
        <v>7</v>
      </c>
      <c r="M21" s="139">
        <v>-1</v>
      </c>
      <c r="N21" s="139">
        <v>2</v>
      </c>
      <c r="O21" s="139">
        <v>20</v>
      </c>
      <c r="P21" s="139">
        <v>14</v>
      </c>
      <c r="Q21" s="139">
        <v>6</v>
      </c>
      <c r="R21" s="139">
        <v>-4</v>
      </c>
      <c r="S21" s="139">
        <v>-6</v>
      </c>
      <c r="T21" s="139">
        <v>0</v>
      </c>
      <c r="U21" s="139">
        <v>9</v>
      </c>
      <c r="V21" s="139">
        <v>7</v>
      </c>
      <c r="W21" s="140">
        <v>7</v>
      </c>
      <c r="Z21" s="29"/>
      <c r="AA21" s="30" t="s">
        <v>120</v>
      </c>
      <c r="AB21" s="30" t="s">
        <v>121</v>
      </c>
      <c r="AC21" s="30" t="s">
        <v>122</v>
      </c>
      <c r="AD21" s="31"/>
    </row>
    <row r="22" spans="1:30" ht="15" customHeight="1" x14ac:dyDescent="0.2">
      <c r="A22" s="142"/>
      <c r="B22" s="147"/>
      <c r="C22" s="143"/>
      <c r="D22" s="143"/>
      <c r="E22" s="143"/>
      <c r="F22" s="143"/>
      <c r="G22" s="143"/>
      <c r="H22" s="143"/>
      <c r="I22" s="143"/>
      <c r="J22" s="143"/>
      <c r="K22" s="143"/>
      <c r="L22" s="143"/>
      <c r="M22" s="143"/>
      <c r="N22" s="143"/>
      <c r="O22" s="143"/>
      <c r="P22" s="143"/>
      <c r="Q22" s="143"/>
      <c r="R22" s="143"/>
      <c r="S22" s="143"/>
      <c r="T22" s="143"/>
      <c r="U22" s="143"/>
      <c r="V22" s="143"/>
      <c r="W22" s="144"/>
      <c r="Z22" s="29"/>
      <c r="AA22" s="30" t="s">
        <v>124</v>
      </c>
      <c r="AB22" s="30" t="s">
        <v>128</v>
      </c>
      <c r="AC22" s="30" t="s">
        <v>214</v>
      </c>
      <c r="AD22" s="31"/>
    </row>
    <row r="23" spans="1:30" ht="15" customHeight="1" x14ac:dyDescent="0.2">
      <c r="B23" s="145"/>
      <c r="C23" s="95"/>
      <c r="D23" s="95"/>
      <c r="E23" s="95"/>
      <c r="F23" s="95"/>
      <c r="G23" s="95"/>
      <c r="H23" s="95"/>
      <c r="I23" s="95"/>
      <c r="J23" s="95"/>
      <c r="K23" s="95"/>
      <c r="L23" s="95"/>
      <c r="M23" s="95"/>
      <c r="N23" s="95"/>
      <c r="O23" s="95"/>
      <c r="P23" s="95"/>
      <c r="Q23" s="95"/>
      <c r="R23" s="95"/>
      <c r="S23" s="95"/>
      <c r="T23" s="95"/>
      <c r="U23" s="95"/>
      <c r="V23" s="95"/>
      <c r="W23" s="95"/>
      <c r="Z23" s="29"/>
      <c r="AA23" s="30" t="s">
        <v>325</v>
      </c>
      <c r="AB23" s="31"/>
      <c r="AC23" s="31"/>
      <c r="AD23" s="31"/>
    </row>
    <row r="24" spans="1:30" s="95" customFormat="1" ht="18" customHeight="1" x14ac:dyDescent="0.2">
      <c r="A24" s="122"/>
      <c r="B24" s="123"/>
      <c r="C24" s="146" t="s">
        <v>307</v>
      </c>
      <c r="D24" s="124"/>
      <c r="E24" s="124"/>
      <c r="F24" s="124"/>
      <c r="G24" s="124"/>
      <c r="H24" s="124"/>
      <c r="I24" s="124"/>
      <c r="J24" s="125"/>
      <c r="K24" s="125"/>
      <c r="L24" s="126"/>
      <c r="M24" s="25"/>
      <c r="N24" s="127"/>
      <c r="O24" s="127"/>
      <c r="P24" s="127"/>
      <c r="Q24" s="25"/>
      <c r="R24" s="25"/>
      <c r="S24" s="25"/>
      <c r="T24" s="25"/>
      <c r="U24" s="25"/>
      <c r="V24" s="25"/>
      <c r="W24" s="128"/>
      <c r="X24" s="25"/>
      <c r="Y24" s="25"/>
      <c r="Z24" s="32"/>
      <c r="AA24" s="32"/>
      <c r="AB24" s="32"/>
      <c r="AC24" s="32"/>
      <c r="AD24" s="32"/>
    </row>
    <row r="25" spans="1:30" s="95" customFormat="1" ht="18" customHeight="1" x14ac:dyDescent="0.2">
      <c r="A25" s="234" t="s">
        <v>208</v>
      </c>
      <c r="B25" s="266"/>
      <c r="C25" s="231" t="s">
        <v>34</v>
      </c>
      <c r="D25" s="129"/>
      <c r="E25" s="229" t="s">
        <v>0</v>
      </c>
      <c r="F25" s="229"/>
      <c r="G25" s="229"/>
      <c r="H25" s="229"/>
      <c r="I25" s="229"/>
      <c r="J25" s="229"/>
      <c r="K25" s="229"/>
      <c r="L25" s="229"/>
      <c r="M25" s="229"/>
      <c r="N25" s="229"/>
      <c r="O25" s="229"/>
      <c r="P25" s="229"/>
      <c r="Q25" s="229"/>
      <c r="R25" s="229"/>
      <c r="S25" s="229"/>
      <c r="T25" s="229"/>
      <c r="U25" s="229"/>
      <c r="V25" s="229"/>
      <c r="W25" s="230"/>
      <c r="X25" s="25"/>
      <c r="Y25" s="25"/>
      <c r="Z25" s="241" t="s">
        <v>126</v>
      </c>
      <c r="AA25" s="241"/>
      <c r="AB25" s="241"/>
      <c r="AC25" s="241"/>
      <c r="AD25" s="241"/>
    </row>
    <row r="26" spans="1:30" s="95" customFormat="1" ht="18" customHeight="1" x14ac:dyDescent="0.2">
      <c r="A26" s="236"/>
      <c r="B26" s="235"/>
      <c r="C26" s="232"/>
      <c r="E26" s="229" t="s">
        <v>63</v>
      </c>
      <c r="F26" s="229"/>
      <c r="G26" s="229"/>
      <c r="H26" s="229"/>
      <c r="I26" s="229"/>
      <c r="J26" s="229"/>
      <c r="K26" s="229"/>
      <c r="L26" s="229"/>
      <c r="M26" s="229"/>
      <c r="N26" s="229"/>
      <c r="O26" s="229"/>
      <c r="P26" s="229"/>
      <c r="Q26" s="229"/>
      <c r="R26" s="229"/>
      <c r="S26" s="229"/>
      <c r="T26" s="229"/>
      <c r="U26" s="229"/>
      <c r="V26" s="229"/>
      <c r="W26" s="230"/>
      <c r="X26" s="25"/>
      <c r="Y26" s="25"/>
      <c r="Z26" s="29"/>
      <c r="AA26" s="33" t="s">
        <v>108</v>
      </c>
      <c r="AB26" s="33" t="s">
        <v>109</v>
      </c>
      <c r="AC26" s="33" t="s">
        <v>110</v>
      </c>
      <c r="AD26" s="31"/>
    </row>
    <row r="27" spans="1:30" s="95" customFormat="1" ht="18" customHeight="1" x14ac:dyDescent="0.2">
      <c r="A27" s="237"/>
      <c r="B27" s="238"/>
      <c r="C27" s="233"/>
      <c r="D27" s="130"/>
      <c r="E27" s="131" t="s">
        <v>43</v>
      </c>
      <c r="F27" s="131" t="s">
        <v>44</v>
      </c>
      <c r="G27" s="131" t="s">
        <v>45</v>
      </c>
      <c r="H27" s="131" t="s">
        <v>46</v>
      </c>
      <c r="I27" s="131" t="s">
        <v>47</v>
      </c>
      <c r="J27" s="131" t="s">
        <v>48</v>
      </c>
      <c r="K27" s="131" t="s">
        <v>49</v>
      </c>
      <c r="L27" s="132" t="s">
        <v>50</v>
      </c>
      <c r="M27" s="131" t="s">
        <v>51</v>
      </c>
      <c r="N27" s="131" t="s">
        <v>52</v>
      </c>
      <c r="O27" s="131" t="s">
        <v>53</v>
      </c>
      <c r="P27" s="131" t="s">
        <v>54</v>
      </c>
      <c r="Q27" s="131" t="s">
        <v>55</v>
      </c>
      <c r="R27" s="131" t="s">
        <v>56</v>
      </c>
      <c r="S27" s="131" t="s">
        <v>57</v>
      </c>
      <c r="T27" s="131" t="s">
        <v>58</v>
      </c>
      <c r="U27" s="131" t="s">
        <v>59</v>
      </c>
      <c r="V27" s="131" t="s">
        <v>60</v>
      </c>
      <c r="W27" s="133" t="s">
        <v>42</v>
      </c>
      <c r="X27" s="25"/>
      <c r="Y27" s="25"/>
      <c r="Z27" s="29"/>
      <c r="AA27" s="33" t="s">
        <v>111</v>
      </c>
      <c r="AB27" s="33" t="s">
        <v>112</v>
      </c>
      <c r="AC27" s="33" t="s">
        <v>113</v>
      </c>
      <c r="AD27" s="31"/>
    </row>
    <row r="28" spans="1:30" ht="15" customHeight="1" x14ac:dyDescent="0.2">
      <c r="A28" s="152" t="s">
        <v>133</v>
      </c>
      <c r="B28" s="135" t="s">
        <v>3</v>
      </c>
      <c r="C28" s="136">
        <f>SUM(C30:C43)</f>
        <v>5979</v>
      </c>
      <c r="D28" s="136"/>
      <c r="E28" s="136">
        <v>443</v>
      </c>
      <c r="F28" s="136">
        <v>225</v>
      </c>
      <c r="G28" s="136">
        <v>179</v>
      </c>
      <c r="H28" s="136">
        <v>1248</v>
      </c>
      <c r="I28" s="136">
        <v>2294</v>
      </c>
      <c r="J28" s="136">
        <v>280</v>
      </c>
      <c r="K28" s="136">
        <v>298</v>
      </c>
      <c r="L28" s="136">
        <v>285</v>
      </c>
      <c r="M28" s="136">
        <v>236</v>
      </c>
      <c r="N28" s="136">
        <v>95</v>
      </c>
      <c r="O28" s="136">
        <v>189</v>
      </c>
      <c r="P28" s="136">
        <v>227</v>
      </c>
      <c r="Q28" s="136">
        <v>106</v>
      </c>
      <c r="R28" s="136">
        <v>-14</v>
      </c>
      <c r="S28" s="136">
        <v>-39</v>
      </c>
      <c r="T28" s="136">
        <v>-50</v>
      </c>
      <c r="U28" s="136">
        <v>-15</v>
      </c>
      <c r="V28" s="136">
        <v>-26</v>
      </c>
      <c r="W28" s="137">
        <v>18</v>
      </c>
      <c r="Z28" s="29"/>
      <c r="AA28" s="33" t="s">
        <v>114</v>
      </c>
      <c r="AB28" s="33" t="s">
        <v>115</v>
      </c>
      <c r="AC28" s="33" t="s">
        <v>116</v>
      </c>
      <c r="AD28" s="31"/>
    </row>
    <row r="29" spans="1:30" ht="15" customHeight="1" x14ac:dyDescent="0.2">
      <c r="B29" s="135" t="s">
        <v>83</v>
      </c>
      <c r="C29" s="136"/>
      <c r="D29" s="136"/>
      <c r="E29" s="136"/>
      <c r="F29" s="136"/>
      <c r="G29" s="136"/>
      <c r="H29" s="136"/>
      <c r="I29" s="136"/>
      <c r="J29" s="136"/>
      <c r="K29" s="136"/>
      <c r="L29" s="136"/>
      <c r="M29" s="136"/>
      <c r="N29" s="136"/>
      <c r="O29" s="136"/>
      <c r="P29" s="136"/>
      <c r="Q29" s="136"/>
      <c r="R29" s="136"/>
      <c r="S29" s="136"/>
      <c r="T29" s="136"/>
      <c r="U29" s="136"/>
      <c r="V29" s="136"/>
      <c r="W29" s="137"/>
      <c r="Z29" s="34"/>
      <c r="AA29" s="33" t="s">
        <v>117</v>
      </c>
      <c r="AB29" s="35" t="s">
        <v>118</v>
      </c>
      <c r="AC29" s="35" t="s">
        <v>119</v>
      </c>
      <c r="AD29" s="31"/>
    </row>
    <row r="30" spans="1:30" ht="15" customHeight="1" x14ac:dyDescent="0.2">
      <c r="A30" s="122" t="s">
        <v>181</v>
      </c>
      <c r="B30" s="138" t="s">
        <v>70</v>
      </c>
      <c r="C30" s="139">
        <v>-66</v>
      </c>
      <c r="D30" s="139"/>
      <c r="E30" s="139">
        <v>44</v>
      </c>
      <c r="F30" s="139">
        <v>11</v>
      </c>
      <c r="G30" s="139">
        <v>17</v>
      </c>
      <c r="H30" s="139">
        <v>-96</v>
      </c>
      <c r="I30" s="139">
        <v>-97</v>
      </c>
      <c r="J30" s="139">
        <v>-98</v>
      </c>
      <c r="K30" s="139">
        <v>1</v>
      </c>
      <c r="L30" s="139">
        <v>-7</v>
      </c>
      <c r="M30" s="139">
        <v>-8</v>
      </c>
      <c r="N30" s="139">
        <v>5</v>
      </c>
      <c r="O30" s="139">
        <v>-1</v>
      </c>
      <c r="P30" s="139">
        <v>44</v>
      </c>
      <c r="Q30" s="139">
        <v>66</v>
      </c>
      <c r="R30" s="139">
        <v>28</v>
      </c>
      <c r="S30" s="139">
        <v>20</v>
      </c>
      <c r="T30" s="139">
        <v>1</v>
      </c>
      <c r="U30" s="139">
        <v>0</v>
      </c>
      <c r="V30" s="139">
        <v>9</v>
      </c>
      <c r="W30" s="140">
        <v>-5</v>
      </c>
      <c r="Y30" s="95"/>
      <c r="Z30" s="34"/>
      <c r="AA30" s="35" t="s">
        <v>120</v>
      </c>
      <c r="AB30" s="35" t="s">
        <v>121</v>
      </c>
      <c r="AC30" s="35" t="s">
        <v>122</v>
      </c>
      <c r="AD30" s="31"/>
    </row>
    <row r="31" spans="1:30" ht="15" customHeight="1" x14ac:dyDescent="0.2">
      <c r="A31" s="153" t="s">
        <v>182</v>
      </c>
      <c r="B31" s="138" t="s">
        <v>71</v>
      </c>
      <c r="C31" s="139">
        <v>36</v>
      </c>
      <c r="D31" s="139"/>
      <c r="E31" s="139">
        <v>23</v>
      </c>
      <c r="F31" s="139">
        <v>22</v>
      </c>
      <c r="G31" s="139">
        <v>-21</v>
      </c>
      <c r="H31" s="139">
        <v>-66</v>
      </c>
      <c r="I31" s="139">
        <v>-50</v>
      </c>
      <c r="J31" s="139">
        <v>2</v>
      </c>
      <c r="K31" s="139">
        <v>9</v>
      </c>
      <c r="L31" s="139">
        <v>9</v>
      </c>
      <c r="M31" s="139">
        <v>22</v>
      </c>
      <c r="N31" s="139">
        <v>3</v>
      </c>
      <c r="O31" s="139">
        <v>7</v>
      </c>
      <c r="P31" s="139">
        <v>26</v>
      </c>
      <c r="Q31" s="139">
        <v>56</v>
      </c>
      <c r="R31" s="139">
        <v>17</v>
      </c>
      <c r="S31" s="139">
        <v>-16</v>
      </c>
      <c r="T31" s="139">
        <v>-3</v>
      </c>
      <c r="U31" s="139">
        <v>-1</v>
      </c>
      <c r="V31" s="139">
        <v>-2</v>
      </c>
      <c r="W31" s="140">
        <v>-1</v>
      </c>
      <c r="Y31" s="95"/>
      <c r="Z31" s="34"/>
      <c r="AA31" s="35" t="s">
        <v>124</v>
      </c>
      <c r="AB31" s="35" t="s">
        <v>128</v>
      </c>
      <c r="AC31" s="35" t="s">
        <v>214</v>
      </c>
      <c r="AD31" s="31"/>
    </row>
    <row r="32" spans="1:30" ht="15" customHeight="1" x14ac:dyDescent="0.2">
      <c r="A32" s="153" t="s">
        <v>183</v>
      </c>
      <c r="B32" s="138" t="s">
        <v>72</v>
      </c>
      <c r="C32" s="139">
        <v>1</v>
      </c>
      <c r="D32" s="139"/>
      <c r="E32" s="139">
        <v>31</v>
      </c>
      <c r="F32" s="139">
        <v>10</v>
      </c>
      <c r="G32" s="139">
        <v>-11</v>
      </c>
      <c r="H32" s="139">
        <v>-101</v>
      </c>
      <c r="I32" s="139">
        <v>-29</v>
      </c>
      <c r="J32" s="139">
        <v>-22</v>
      </c>
      <c r="K32" s="139">
        <v>6</v>
      </c>
      <c r="L32" s="139">
        <v>0</v>
      </c>
      <c r="M32" s="139">
        <v>26</v>
      </c>
      <c r="N32" s="139">
        <v>14</v>
      </c>
      <c r="O32" s="139">
        <v>22</v>
      </c>
      <c r="P32" s="139">
        <v>34</v>
      </c>
      <c r="Q32" s="139">
        <v>42</v>
      </c>
      <c r="R32" s="139">
        <v>15</v>
      </c>
      <c r="S32" s="139">
        <v>-5</v>
      </c>
      <c r="T32" s="139">
        <v>-10</v>
      </c>
      <c r="U32" s="139">
        <v>-13</v>
      </c>
      <c r="V32" s="139">
        <v>-12</v>
      </c>
      <c r="W32" s="140">
        <v>4</v>
      </c>
      <c r="Y32" s="95"/>
      <c r="Z32" s="34"/>
      <c r="AA32" s="35" t="s">
        <v>325</v>
      </c>
      <c r="AB32" s="36"/>
      <c r="AC32" s="36"/>
      <c r="AD32" s="36"/>
    </row>
    <row r="33" spans="1:30" ht="15" customHeight="1" x14ac:dyDescent="0.2">
      <c r="A33" s="153" t="s">
        <v>184</v>
      </c>
      <c r="B33" s="138" t="s">
        <v>17</v>
      </c>
      <c r="C33" s="139">
        <v>210</v>
      </c>
      <c r="D33" s="139"/>
      <c r="E33" s="139">
        <v>-23</v>
      </c>
      <c r="F33" s="139">
        <v>-5</v>
      </c>
      <c r="G33" s="139">
        <v>18</v>
      </c>
      <c r="H33" s="139">
        <v>242</v>
      </c>
      <c r="I33" s="139">
        <v>-122</v>
      </c>
      <c r="J33" s="139">
        <v>-146</v>
      </c>
      <c r="K33" s="139">
        <v>82</v>
      </c>
      <c r="L33" s="139">
        <v>8</v>
      </c>
      <c r="M33" s="139">
        <v>-5</v>
      </c>
      <c r="N33" s="139">
        <v>38</v>
      </c>
      <c r="O33" s="139">
        <v>-5</v>
      </c>
      <c r="P33" s="139">
        <v>39</v>
      </c>
      <c r="Q33" s="139">
        <v>11</v>
      </c>
      <c r="R33" s="139">
        <v>56</v>
      </c>
      <c r="S33" s="139">
        <v>10</v>
      </c>
      <c r="T33" s="139">
        <v>11</v>
      </c>
      <c r="U33" s="139">
        <v>4</v>
      </c>
      <c r="V33" s="139">
        <v>-3</v>
      </c>
      <c r="W33" s="140">
        <v>0</v>
      </c>
      <c r="Y33" s="95"/>
      <c r="Z33" s="32"/>
      <c r="AA33" s="32"/>
      <c r="AB33" s="32"/>
      <c r="AC33" s="32"/>
      <c r="AD33" s="32"/>
    </row>
    <row r="34" spans="1:30" ht="15" customHeight="1" x14ac:dyDescent="0.2">
      <c r="A34" s="153" t="s">
        <v>185</v>
      </c>
      <c r="B34" s="138" t="s">
        <v>73</v>
      </c>
      <c r="C34" s="139">
        <v>578</v>
      </c>
      <c r="D34" s="139"/>
      <c r="E34" s="139">
        <v>28</v>
      </c>
      <c r="F34" s="139">
        <v>38</v>
      </c>
      <c r="G34" s="139">
        <v>20</v>
      </c>
      <c r="H34" s="139">
        <v>115</v>
      </c>
      <c r="I34" s="139">
        <v>64</v>
      </c>
      <c r="J34" s="139">
        <v>-44</v>
      </c>
      <c r="K34" s="139">
        <v>46</v>
      </c>
      <c r="L34" s="139">
        <v>86</v>
      </c>
      <c r="M34" s="139">
        <v>35</v>
      </c>
      <c r="N34" s="139">
        <v>33</v>
      </c>
      <c r="O34" s="139">
        <v>58</v>
      </c>
      <c r="P34" s="139">
        <v>46</v>
      </c>
      <c r="Q34" s="139">
        <v>43</v>
      </c>
      <c r="R34" s="139">
        <v>0</v>
      </c>
      <c r="S34" s="139">
        <v>14</v>
      </c>
      <c r="T34" s="139">
        <v>10</v>
      </c>
      <c r="U34" s="139">
        <v>-10</v>
      </c>
      <c r="V34" s="139">
        <v>-4</v>
      </c>
      <c r="W34" s="140">
        <v>0</v>
      </c>
      <c r="Z34" s="241" t="s">
        <v>127</v>
      </c>
      <c r="AA34" s="241"/>
      <c r="AB34" s="241"/>
      <c r="AC34" s="241"/>
      <c r="AD34" s="241"/>
    </row>
    <row r="35" spans="1:30" ht="15" customHeight="1" x14ac:dyDescent="0.2">
      <c r="A35" s="153" t="s">
        <v>186</v>
      </c>
      <c r="B35" s="138" t="s">
        <v>74</v>
      </c>
      <c r="C35" s="139">
        <v>1805</v>
      </c>
      <c r="D35" s="139"/>
      <c r="E35" s="139">
        <v>214</v>
      </c>
      <c r="F35" s="139">
        <v>130</v>
      </c>
      <c r="G35" s="139">
        <v>65</v>
      </c>
      <c r="H35" s="139">
        <v>215</v>
      </c>
      <c r="I35" s="139">
        <v>518</v>
      </c>
      <c r="J35" s="139">
        <v>323</v>
      </c>
      <c r="K35" s="139">
        <v>197</v>
      </c>
      <c r="L35" s="139">
        <v>133</v>
      </c>
      <c r="M35" s="139">
        <v>72</v>
      </c>
      <c r="N35" s="139">
        <v>45</v>
      </c>
      <c r="O35" s="139">
        <v>28</v>
      </c>
      <c r="P35" s="139">
        <v>-1</v>
      </c>
      <c r="Q35" s="139">
        <v>-21</v>
      </c>
      <c r="R35" s="139">
        <v>-60</v>
      </c>
      <c r="S35" s="139">
        <v>-35</v>
      </c>
      <c r="T35" s="139">
        <v>-27</v>
      </c>
      <c r="U35" s="139">
        <v>10</v>
      </c>
      <c r="V35" s="139">
        <v>-7</v>
      </c>
      <c r="W35" s="140">
        <v>6</v>
      </c>
      <c r="Z35" s="37"/>
      <c r="AA35" s="38"/>
      <c r="AB35" s="39" t="s">
        <v>323</v>
      </c>
      <c r="AC35" s="37"/>
      <c r="AD35" s="39"/>
    </row>
    <row r="36" spans="1:30" ht="15" customHeight="1" x14ac:dyDescent="0.2">
      <c r="A36" s="153" t="s">
        <v>187</v>
      </c>
      <c r="B36" s="138" t="s">
        <v>129</v>
      </c>
      <c r="C36" s="139">
        <v>120</v>
      </c>
      <c r="D36" s="139"/>
      <c r="E36" s="139">
        <v>-168</v>
      </c>
      <c r="F36" s="139">
        <v>-43</v>
      </c>
      <c r="G36" s="139">
        <v>-29</v>
      </c>
      <c r="H36" s="139">
        <v>554</v>
      </c>
      <c r="I36" s="139">
        <v>1008</v>
      </c>
      <c r="J36" s="139">
        <v>70</v>
      </c>
      <c r="K36" s="139">
        <v>-241</v>
      </c>
      <c r="L36" s="139">
        <v>-315</v>
      </c>
      <c r="M36" s="139">
        <v>-106</v>
      </c>
      <c r="N36" s="139">
        <v>-228</v>
      </c>
      <c r="O36" s="139">
        <v>-107</v>
      </c>
      <c r="P36" s="139">
        <v>-82</v>
      </c>
      <c r="Q36" s="139">
        <v>-60</v>
      </c>
      <c r="R36" s="139">
        <v>-80</v>
      </c>
      <c r="S36" s="139">
        <v>-29</v>
      </c>
      <c r="T36" s="139">
        <v>-8</v>
      </c>
      <c r="U36" s="139">
        <v>-1</v>
      </c>
      <c r="V36" s="139">
        <v>-21</v>
      </c>
      <c r="W36" s="140">
        <v>6</v>
      </c>
      <c r="Z36" s="39"/>
      <c r="AA36" s="243" t="s">
        <v>324</v>
      </c>
      <c r="AB36" s="243"/>
      <c r="AC36" s="243"/>
      <c r="AD36" s="38"/>
    </row>
    <row r="37" spans="1:30" ht="15" customHeight="1" x14ac:dyDescent="0.2">
      <c r="A37" s="122" t="s">
        <v>188</v>
      </c>
      <c r="B37" s="138" t="s">
        <v>19</v>
      </c>
      <c r="C37" s="139">
        <v>75</v>
      </c>
      <c r="D37" s="139"/>
      <c r="E37" s="139">
        <v>25</v>
      </c>
      <c r="F37" s="139">
        <v>-18</v>
      </c>
      <c r="G37" s="139">
        <v>-24</v>
      </c>
      <c r="H37" s="139">
        <v>-245</v>
      </c>
      <c r="I37" s="139">
        <v>-47</v>
      </c>
      <c r="J37" s="139">
        <v>-24</v>
      </c>
      <c r="K37" s="139">
        <v>59</v>
      </c>
      <c r="L37" s="139">
        <v>92</v>
      </c>
      <c r="M37" s="139">
        <v>96</v>
      </c>
      <c r="N37" s="139">
        <v>61</v>
      </c>
      <c r="O37" s="139">
        <v>59</v>
      </c>
      <c r="P37" s="139">
        <v>64</v>
      </c>
      <c r="Q37" s="139">
        <v>12</v>
      </c>
      <c r="R37" s="139">
        <v>21</v>
      </c>
      <c r="S37" s="139">
        <v>-10</v>
      </c>
      <c r="T37" s="139">
        <v>-26</v>
      </c>
      <c r="U37" s="139">
        <v>-7</v>
      </c>
      <c r="V37" s="139">
        <v>-13</v>
      </c>
      <c r="W37" s="140">
        <v>0</v>
      </c>
      <c r="Z37" s="38"/>
      <c r="AA37" s="38"/>
      <c r="AB37" s="39" t="s">
        <v>87</v>
      </c>
      <c r="AC37" s="38"/>
    </row>
    <row r="38" spans="1:30" ht="15" customHeight="1" x14ac:dyDescent="0.2">
      <c r="A38" s="122" t="s">
        <v>189</v>
      </c>
      <c r="B38" s="138" t="s">
        <v>76</v>
      </c>
      <c r="C38" s="139">
        <v>-160</v>
      </c>
      <c r="D38" s="139"/>
      <c r="E38" s="139">
        <v>110</v>
      </c>
      <c r="F38" s="139">
        <v>-19</v>
      </c>
      <c r="G38" s="139">
        <v>66</v>
      </c>
      <c r="H38" s="139">
        <v>-127</v>
      </c>
      <c r="I38" s="139">
        <v>-125</v>
      </c>
      <c r="J38" s="139">
        <v>-120</v>
      </c>
      <c r="K38" s="139">
        <v>59</v>
      </c>
      <c r="L38" s="139">
        <v>40</v>
      </c>
      <c r="M38" s="139">
        <v>-43</v>
      </c>
      <c r="N38" s="139">
        <v>22</v>
      </c>
      <c r="O38" s="139">
        <v>4</v>
      </c>
      <c r="P38" s="139">
        <v>2</v>
      </c>
      <c r="Q38" s="139">
        <v>-34</v>
      </c>
      <c r="R38" s="139">
        <v>-20</v>
      </c>
      <c r="S38" s="139">
        <v>0</v>
      </c>
      <c r="T38" s="139">
        <v>2</v>
      </c>
      <c r="U38" s="139">
        <v>-12</v>
      </c>
      <c r="V38" s="139">
        <v>23</v>
      </c>
      <c r="W38" s="140">
        <v>12</v>
      </c>
    </row>
    <row r="39" spans="1:30" ht="15" customHeight="1" x14ac:dyDescent="0.2">
      <c r="A39" s="122" t="s">
        <v>190</v>
      </c>
      <c r="B39" s="138" t="s">
        <v>77</v>
      </c>
      <c r="C39" s="139">
        <v>2372</v>
      </c>
      <c r="D39" s="139"/>
      <c r="E39" s="139">
        <v>90</v>
      </c>
      <c r="F39" s="139">
        <v>70</v>
      </c>
      <c r="G39" s="139">
        <v>35</v>
      </c>
      <c r="H39" s="139">
        <v>584</v>
      </c>
      <c r="I39" s="139">
        <v>951</v>
      </c>
      <c r="J39" s="139">
        <v>415</v>
      </c>
      <c r="K39" s="139">
        <v>27</v>
      </c>
      <c r="L39" s="139">
        <v>136</v>
      </c>
      <c r="M39" s="139">
        <v>65</v>
      </c>
      <c r="N39" s="139">
        <v>10</v>
      </c>
      <c r="O39" s="139">
        <v>18</v>
      </c>
      <c r="P39" s="139">
        <v>-22</v>
      </c>
      <c r="Q39" s="139">
        <v>-31</v>
      </c>
      <c r="R39" s="139">
        <v>-24</v>
      </c>
      <c r="S39" s="139">
        <v>3</v>
      </c>
      <c r="T39" s="139">
        <v>10</v>
      </c>
      <c r="U39" s="139">
        <v>20</v>
      </c>
      <c r="V39" s="139">
        <v>12</v>
      </c>
      <c r="W39" s="140">
        <v>3</v>
      </c>
    </row>
    <row r="40" spans="1:30" ht="15" customHeight="1" x14ac:dyDescent="0.2">
      <c r="A40" s="122" t="s">
        <v>191</v>
      </c>
      <c r="B40" s="138" t="s">
        <v>78</v>
      </c>
      <c r="C40" s="139">
        <v>56</v>
      </c>
      <c r="D40" s="139"/>
      <c r="E40" s="139">
        <v>1</v>
      </c>
      <c r="F40" s="139">
        <v>6</v>
      </c>
      <c r="G40" s="139">
        <v>-2</v>
      </c>
      <c r="H40" s="139">
        <v>-7</v>
      </c>
      <c r="I40" s="139">
        <v>-5</v>
      </c>
      <c r="J40" s="139">
        <v>10</v>
      </c>
      <c r="K40" s="139">
        <v>2</v>
      </c>
      <c r="L40" s="139">
        <v>8</v>
      </c>
      <c r="M40" s="139">
        <v>6</v>
      </c>
      <c r="N40" s="139">
        <v>12</v>
      </c>
      <c r="O40" s="139">
        <v>10</v>
      </c>
      <c r="P40" s="139">
        <v>16</v>
      </c>
      <c r="Q40" s="139">
        <v>1</v>
      </c>
      <c r="R40" s="139">
        <v>-1</v>
      </c>
      <c r="S40" s="139">
        <v>0</v>
      </c>
      <c r="T40" s="139">
        <v>-1</v>
      </c>
      <c r="U40" s="139">
        <v>0</v>
      </c>
      <c r="V40" s="139">
        <v>0</v>
      </c>
      <c r="W40" s="140">
        <v>0</v>
      </c>
    </row>
    <row r="41" spans="1:30" ht="15" customHeight="1" x14ac:dyDescent="0.2">
      <c r="A41" s="122" t="s">
        <v>192</v>
      </c>
      <c r="B41" s="138" t="s">
        <v>79</v>
      </c>
      <c r="C41" s="139">
        <v>-56</v>
      </c>
      <c r="D41" s="139"/>
      <c r="E41" s="139">
        <v>-1</v>
      </c>
      <c r="F41" s="139">
        <v>-9</v>
      </c>
      <c r="G41" s="139">
        <v>-4</v>
      </c>
      <c r="H41" s="139">
        <v>-30</v>
      </c>
      <c r="I41" s="139">
        <v>-16</v>
      </c>
      <c r="J41" s="139">
        <v>-12</v>
      </c>
      <c r="K41" s="139">
        <v>-2</v>
      </c>
      <c r="L41" s="139">
        <v>-1</v>
      </c>
      <c r="M41" s="139">
        <v>0</v>
      </c>
      <c r="N41" s="139">
        <v>0</v>
      </c>
      <c r="O41" s="139">
        <v>-4</v>
      </c>
      <c r="P41" s="139">
        <v>3</v>
      </c>
      <c r="Q41" s="139">
        <v>6</v>
      </c>
      <c r="R41" s="139">
        <v>2</v>
      </c>
      <c r="S41" s="139">
        <v>7</v>
      </c>
      <c r="T41" s="139">
        <v>3</v>
      </c>
      <c r="U41" s="139">
        <v>-1</v>
      </c>
      <c r="V41" s="139">
        <v>1</v>
      </c>
      <c r="W41" s="140">
        <v>2</v>
      </c>
      <c r="X41" s="95"/>
    </row>
    <row r="42" spans="1:30" ht="15" customHeight="1" x14ac:dyDescent="0.2">
      <c r="A42" s="122" t="s">
        <v>193</v>
      </c>
      <c r="B42" s="138" t="s">
        <v>80</v>
      </c>
      <c r="C42" s="139">
        <v>1020</v>
      </c>
      <c r="D42" s="139"/>
      <c r="E42" s="139">
        <v>57</v>
      </c>
      <c r="F42" s="139">
        <v>31</v>
      </c>
      <c r="G42" s="139">
        <v>47</v>
      </c>
      <c r="H42" s="139">
        <v>248</v>
      </c>
      <c r="I42" s="139">
        <v>259</v>
      </c>
      <c r="J42" s="139">
        <v>-59</v>
      </c>
      <c r="K42" s="139">
        <v>40</v>
      </c>
      <c r="L42" s="139">
        <v>94</v>
      </c>
      <c r="M42" s="139">
        <v>84</v>
      </c>
      <c r="N42" s="139">
        <v>75</v>
      </c>
      <c r="O42" s="139">
        <v>88</v>
      </c>
      <c r="P42" s="139">
        <v>51</v>
      </c>
      <c r="Q42" s="139">
        <v>11</v>
      </c>
      <c r="R42" s="139">
        <v>31</v>
      </c>
      <c r="S42" s="139">
        <v>0</v>
      </c>
      <c r="T42" s="139">
        <v>-7</v>
      </c>
      <c r="U42" s="139">
        <v>-8</v>
      </c>
      <c r="V42" s="139">
        <v>-11</v>
      </c>
      <c r="W42" s="140">
        <v>-11</v>
      </c>
      <c r="X42" s="95"/>
    </row>
    <row r="43" spans="1:30" ht="15" customHeight="1" x14ac:dyDescent="0.2">
      <c r="A43" s="122" t="s">
        <v>194</v>
      </c>
      <c r="B43" s="138" t="s">
        <v>81</v>
      </c>
      <c r="C43" s="139">
        <v>-12</v>
      </c>
      <c r="D43" s="139"/>
      <c r="E43" s="139">
        <v>12</v>
      </c>
      <c r="F43" s="139">
        <v>1</v>
      </c>
      <c r="G43" s="139">
        <v>2</v>
      </c>
      <c r="H43" s="139">
        <v>-38</v>
      </c>
      <c r="I43" s="139">
        <v>-15</v>
      </c>
      <c r="J43" s="139">
        <v>-15</v>
      </c>
      <c r="K43" s="139">
        <v>13</v>
      </c>
      <c r="L43" s="139">
        <v>2</v>
      </c>
      <c r="M43" s="139">
        <v>-8</v>
      </c>
      <c r="N43" s="139">
        <v>5</v>
      </c>
      <c r="O43" s="139">
        <v>12</v>
      </c>
      <c r="P43" s="139">
        <v>7</v>
      </c>
      <c r="Q43" s="139">
        <v>4</v>
      </c>
      <c r="R43" s="139">
        <v>1</v>
      </c>
      <c r="S43" s="139">
        <v>2</v>
      </c>
      <c r="T43" s="139">
        <v>-5</v>
      </c>
      <c r="U43" s="139">
        <v>4</v>
      </c>
      <c r="V43" s="139">
        <v>2</v>
      </c>
      <c r="W43" s="140">
        <v>2</v>
      </c>
      <c r="X43" s="95"/>
    </row>
    <row r="44" spans="1:30" ht="15" customHeight="1" x14ac:dyDescent="0.2">
      <c r="A44" s="142"/>
      <c r="B44" s="147"/>
      <c r="C44" s="143"/>
      <c r="D44" s="143"/>
      <c r="E44" s="143"/>
      <c r="F44" s="143"/>
      <c r="G44" s="143"/>
      <c r="H44" s="143"/>
      <c r="I44" s="143"/>
      <c r="J44" s="143"/>
      <c r="K44" s="143"/>
      <c r="L44" s="143"/>
      <c r="M44" s="143"/>
      <c r="N44" s="143"/>
      <c r="O44" s="143"/>
      <c r="P44" s="143"/>
      <c r="Q44" s="143"/>
      <c r="R44" s="143"/>
      <c r="S44" s="143"/>
      <c r="T44" s="143"/>
      <c r="U44" s="143"/>
      <c r="V44" s="143"/>
      <c r="W44" s="144"/>
      <c r="X44" s="95"/>
    </row>
    <row r="45" spans="1:30" x14ac:dyDescent="0.2">
      <c r="B45" s="145"/>
      <c r="C45" s="95"/>
      <c r="D45" s="95"/>
      <c r="E45" s="95"/>
      <c r="F45" s="95"/>
      <c r="G45" s="95"/>
      <c r="H45" s="95"/>
      <c r="I45" s="95"/>
      <c r="J45" s="95"/>
      <c r="K45" s="95"/>
      <c r="L45" s="95"/>
      <c r="M45" s="95"/>
      <c r="N45" s="95"/>
      <c r="O45" s="95"/>
      <c r="P45" s="95"/>
      <c r="Q45" s="95"/>
      <c r="R45" s="95"/>
      <c r="S45" s="95"/>
      <c r="T45" s="95"/>
      <c r="U45" s="95"/>
      <c r="V45" s="95"/>
      <c r="W45" s="95"/>
    </row>
    <row r="46" spans="1:30" s="95" customFormat="1" ht="15.75" x14ac:dyDescent="0.2">
      <c r="A46" s="122"/>
      <c r="B46" s="123"/>
      <c r="C46" s="146" t="s">
        <v>307</v>
      </c>
      <c r="D46" s="124"/>
      <c r="E46" s="124"/>
      <c r="F46" s="124"/>
      <c r="G46" s="124"/>
      <c r="H46" s="124"/>
      <c r="I46" s="124"/>
      <c r="J46" s="125"/>
      <c r="K46" s="125"/>
      <c r="L46" s="126"/>
      <c r="M46" s="25"/>
      <c r="N46" s="127"/>
      <c r="O46" s="127"/>
      <c r="P46" s="127"/>
      <c r="Q46" s="25"/>
      <c r="R46" s="25"/>
      <c r="S46" s="25"/>
      <c r="T46" s="25"/>
      <c r="U46" s="25"/>
      <c r="V46" s="25"/>
      <c r="W46" s="128"/>
      <c r="X46" s="25"/>
      <c r="Y46" s="25"/>
      <c r="Z46" s="25"/>
      <c r="AA46" s="25"/>
      <c r="AB46" s="25"/>
      <c r="AC46" s="25"/>
      <c r="AD46" s="25"/>
    </row>
    <row r="47" spans="1:30" s="95" customFormat="1" ht="18" customHeight="1" x14ac:dyDescent="0.2">
      <c r="A47" s="234" t="s">
        <v>208</v>
      </c>
      <c r="B47" s="266"/>
      <c r="C47" s="261" t="s">
        <v>34</v>
      </c>
      <c r="D47" s="129"/>
      <c r="E47" s="229" t="s">
        <v>1</v>
      </c>
      <c r="F47" s="229"/>
      <c r="G47" s="229"/>
      <c r="H47" s="229"/>
      <c r="I47" s="229"/>
      <c r="J47" s="229"/>
      <c r="K47" s="229"/>
      <c r="L47" s="229"/>
      <c r="M47" s="229"/>
      <c r="N47" s="229"/>
      <c r="O47" s="229"/>
      <c r="P47" s="229"/>
      <c r="Q47" s="229"/>
      <c r="R47" s="229"/>
      <c r="S47" s="229"/>
      <c r="T47" s="229"/>
      <c r="U47" s="229"/>
      <c r="V47" s="229"/>
      <c r="W47" s="230"/>
      <c r="X47" s="25"/>
      <c r="Y47" s="25"/>
      <c r="Z47" s="25"/>
      <c r="AA47" s="25"/>
      <c r="AB47" s="25"/>
      <c r="AC47" s="25"/>
      <c r="AD47" s="25"/>
    </row>
    <row r="48" spans="1:30" s="95" customFormat="1" ht="18" customHeight="1" x14ac:dyDescent="0.2">
      <c r="A48" s="236"/>
      <c r="B48" s="235"/>
      <c r="C48" s="262"/>
      <c r="E48" s="229" t="s">
        <v>63</v>
      </c>
      <c r="F48" s="229"/>
      <c r="G48" s="229"/>
      <c r="H48" s="229"/>
      <c r="I48" s="229"/>
      <c r="J48" s="229"/>
      <c r="K48" s="229"/>
      <c r="L48" s="229"/>
      <c r="M48" s="229"/>
      <c r="N48" s="229"/>
      <c r="O48" s="229"/>
      <c r="P48" s="229"/>
      <c r="Q48" s="229"/>
      <c r="R48" s="229"/>
      <c r="S48" s="229"/>
      <c r="T48" s="229"/>
      <c r="U48" s="229"/>
      <c r="V48" s="229"/>
      <c r="W48" s="230"/>
      <c r="X48" s="25"/>
      <c r="Y48" s="25"/>
      <c r="Z48" s="25"/>
      <c r="AA48" s="25"/>
      <c r="AB48" s="25"/>
      <c r="AC48" s="25"/>
      <c r="AD48" s="25"/>
    </row>
    <row r="49" spans="1:30" s="95" customFormat="1" ht="18" customHeight="1" x14ac:dyDescent="0.2">
      <c r="A49" s="237"/>
      <c r="B49" s="238"/>
      <c r="C49" s="263"/>
      <c r="D49" s="130"/>
      <c r="E49" s="131" t="s">
        <v>43</v>
      </c>
      <c r="F49" s="131" t="s">
        <v>44</v>
      </c>
      <c r="G49" s="131" t="s">
        <v>45</v>
      </c>
      <c r="H49" s="131" t="s">
        <v>46</v>
      </c>
      <c r="I49" s="131" t="s">
        <v>47</v>
      </c>
      <c r="J49" s="131" t="s">
        <v>48</v>
      </c>
      <c r="K49" s="131" t="s">
        <v>49</v>
      </c>
      <c r="L49" s="132" t="s">
        <v>50</v>
      </c>
      <c r="M49" s="131" t="s">
        <v>51</v>
      </c>
      <c r="N49" s="131" t="s">
        <v>52</v>
      </c>
      <c r="O49" s="131" t="s">
        <v>53</v>
      </c>
      <c r="P49" s="131" t="s">
        <v>54</v>
      </c>
      <c r="Q49" s="131" t="s">
        <v>55</v>
      </c>
      <c r="R49" s="131" t="s">
        <v>56</v>
      </c>
      <c r="S49" s="131" t="s">
        <v>57</v>
      </c>
      <c r="T49" s="131" t="s">
        <v>58</v>
      </c>
      <c r="U49" s="131" t="s">
        <v>59</v>
      </c>
      <c r="V49" s="131" t="s">
        <v>60</v>
      </c>
      <c r="W49" s="133" t="s">
        <v>42</v>
      </c>
      <c r="X49" s="25"/>
      <c r="Y49" s="25"/>
      <c r="Z49" s="25"/>
      <c r="AA49" s="25"/>
      <c r="AB49" s="25"/>
      <c r="AC49" s="25"/>
      <c r="AD49" s="25"/>
    </row>
    <row r="50" spans="1:30" ht="15" customHeight="1" x14ac:dyDescent="0.2">
      <c r="A50" s="152" t="s">
        <v>133</v>
      </c>
      <c r="B50" s="135" t="s">
        <v>3</v>
      </c>
      <c r="C50" s="136">
        <v>6759</v>
      </c>
      <c r="D50" s="136"/>
      <c r="E50" s="136">
        <v>490</v>
      </c>
      <c r="F50" s="136">
        <v>131</v>
      </c>
      <c r="G50" s="136">
        <v>124</v>
      </c>
      <c r="H50" s="136">
        <v>2080</v>
      </c>
      <c r="I50" s="136">
        <v>2722</v>
      </c>
      <c r="J50" s="136">
        <v>263</v>
      </c>
      <c r="K50" s="136">
        <v>189</v>
      </c>
      <c r="L50" s="136">
        <v>222</v>
      </c>
      <c r="M50" s="136">
        <v>210</v>
      </c>
      <c r="N50" s="136">
        <v>167</v>
      </c>
      <c r="O50" s="136">
        <v>151</v>
      </c>
      <c r="P50" s="136">
        <v>169</v>
      </c>
      <c r="Q50" s="136">
        <v>76</v>
      </c>
      <c r="R50" s="136">
        <v>-116</v>
      </c>
      <c r="S50" s="136">
        <v>-56</v>
      </c>
      <c r="T50" s="136">
        <v>-35</v>
      </c>
      <c r="U50" s="136">
        <v>-36</v>
      </c>
      <c r="V50" s="136">
        <v>-34</v>
      </c>
      <c r="W50" s="137">
        <v>42</v>
      </c>
    </row>
    <row r="51" spans="1:30" ht="15" customHeight="1" x14ac:dyDescent="0.2">
      <c r="B51" s="135" t="s">
        <v>83</v>
      </c>
      <c r="C51" s="136"/>
      <c r="D51" s="136"/>
      <c r="E51" s="136"/>
      <c r="F51" s="136"/>
      <c r="G51" s="136"/>
      <c r="H51" s="136"/>
      <c r="I51" s="136"/>
      <c r="J51" s="136"/>
      <c r="K51" s="136"/>
      <c r="L51" s="136"/>
      <c r="M51" s="136"/>
      <c r="N51" s="136"/>
      <c r="O51" s="136"/>
      <c r="P51" s="136"/>
      <c r="Q51" s="136"/>
      <c r="R51" s="136"/>
      <c r="S51" s="136"/>
      <c r="T51" s="136"/>
      <c r="U51" s="136"/>
      <c r="V51" s="136"/>
      <c r="W51" s="137"/>
    </row>
    <row r="52" spans="1:30" ht="15" customHeight="1" x14ac:dyDescent="0.2">
      <c r="A52" s="122" t="s">
        <v>181</v>
      </c>
      <c r="B52" s="138" t="s">
        <v>70</v>
      </c>
      <c r="C52" s="139">
        <v>-54</v>
      </c>
      <c r="D52" s="139"/>
      <c r="E52" s="139">
        <v>51</v>
      </c>
      <c r="F52" s="139">
        <v>34</v>
      </c>
      <c r="G52" s="139">
        <v>23</v>
      </c>
      <c r="H52" s="139">
        <v>-196</v>
      </c>
      <c r="I52" s="139">
        <v>-31</v>
      </c>
      <c r="J52" s="139">
        <v>-196</v>
      </c>
      <c r="K52" s="139">
        <v>53</v>
      </c>
      <c r="L52" s="139">
        <v>35</v>
      </c>
      <c r="M52" s="139">
        <v>8</v>
      </c>
      <c r="N52" s="139">
        <v>0</v>
      </c>
      <c r="O52" s="139">
        <v>24</v>
      </c>
      <c r="P52" s="139">
        <v>27</v>
      </c>
      <c r="Q52" s="139">
        <v>73</v>
      </c>
      <c r="R52" s="139">
        <v>40</v>
      </c>
      <c r="S52" s="139">
        <v>-4</v>
      </c>
      <c r="T52" s="139">
        <v>-11</v>
      </c>
      <c r="U52" s="139">
        <v>8</v>
      </c>
      <c r="V52" s="139">
        <v>1</v>
      </c>
      <c r="W52" s="140">
        <v>7</v>
      </c>
    </row>
    <row r="53" spans="1:30" ht="15" customHeight="1" x14ac:dyDescent="0.2">
      <c r="A53" s="153" t="s">
        <v>182</v>
      </c>
      <c r="B53" s="138" t="s">
        <v>71</v>
      </c>
      <c r="C53" s="139">
        <v>9</v>
      </c>
      <c r="D53" s="139"/>
      <c r="E53" s="139">
        <v>38</v>
      </c>
      <c r="F53" s="139">
        <v>9</v>
      </c>
      <c r="G53" s="139">
        <v>-4</v>
      </c>
      <c r="H53" s="139">
        <v>-142</v>
      </c>
      <c r="I53" s="139">
        <v>-76</v>
      </c>
      <c r="J53" s="139">
        <v>1</v>
      </c>
      <c r="K53" s="139">
        <v>32</v>
      </c>
      <c r="L53" s="139">
        <v>42</v>
      </c>
      <c r="M53" s="139">
        <v>18</v>
      </c>
      <c r="N53" s="139">
        <v>34</v>
      </c>
      <c r="O53" s="139">
        <v>12</v>
      </c>
      <c r="P53" s="139">
        <v>32</v>
      </c>
      <c r="Q53" s="139">
        <v>33</v>
      </c>
      <c r="R53" s="139">
        <v>0</v>
      </c>
      <c r="S53" s="139">
        <v>0</v>
      </c>
      <c r="T53" s="139">
        <v>-3</v>
      </c>
      <c r="U53" s="139">
        <v>-8</v>
      </c>
      <c r="V53" s="139">
        <v>-1</v>
      </c>
      <c r="W53" s="140">
        <v>-8</v>
      </c>
    </row>
    <row r="54" spans="1:30" ht="15" customHeight="1" x14ac:dyDescent="0.2">
      <c r="A54" s="153" t="s">
        <v>183</v>
      </c>
      <c r="B54" s="138" t="s">
        <v>72</v>
      </c>
      <c r="C54" s="139">
        <v>-129</v>
      </c>
      <c r="D54" s="139"/>
      <c r="E54" s="139">
        <v>-11</v>
      </c>
      <c r="F54" s="139">
        <v>-6</v>
      </c>
      <c r="G54" s="139">
        <v>-22</v>
      </c>
      <c r="H54" s="139">
        <v>-165</v>
      </c>
      <c r="I54" s="139">
        <v>16</v>
      </c>
      <c r="J54" s="139">
        <v>-13</v>
      </c>
      <c r="K54" s="139">
        <v>13</v>
      </c>
      <c r="L54" s="139">
        <v>6</v>
      </c>
      <c r="M54" s="139">
        <v>2</v>
      </c>
      <c r="N54" s="139">
        <v>29</v>
      </c>
      <c r="O54" s="139">
        <v>19</v>
      </c>
      <c r="P54" s="139">
        <v>12</v>
      </c>
      <c r="Q54" s="139">
        <v>6</v>
      </c>
      <c r="R54" s="139">
        <v>-1</v>
      </c>
      <c r="S54" s="139">
        <v>5</v>
      </c>
      <c r="T54" s="139">
        <v>-9</v>
      </c>
      <c r="U54" s="139">
        <v>0</v>
      </c>
      <c r="V54" s="139">
        <v>-11</v>
      </c>
      <c r="W54" s="140">
        <v>1</v>
      </c>
    </row>
    <row r="55" spans="1:30" ht="15" customHeight="1" x14ac:dyDescent="0.2">
      <c r="A55" s="153" t="s">
        <v>184</v>
      </c>
      <c r="B55" s="138" t="s">
        <v>17</v>
      </c>
      <c r="C55" s="139">
        <v>413</v>
      </c>
      <c r="D55" s="139"/>
      <c r="E55" s="139">
        <v>52</v>
      </c>
      <c r="F55" s="139">
        <v>28</v>
      </c>
      <c r="G55" s="139">
        <v>-8</v>
      </c>
      <c r="H55" s="139">
        <v>365</v>
      </c>
      <c r="I55" s="139">
        <v>-273</v>
      </c>
      <c r="J55" s="139">
        <v>-80</v>
      </c>
      <c r="K55" s="139">
        <v>75</v>
      </c>
      <c r="L55" s="139">
        <v>42</v>
      </c>
      <c r="M55" s="139">
        <v>31</v>
      </c>
      <c r="N55" s="139">
        <v>41</v>
      </c>
      <c r="O55" s="139">
        <v>11</v>
      </c>
      <c r="P55" s="139">
        <v>56</v>
      </c>
      <c r="Q55" s="139">
        <v>64</v>
      </c>
      <c r="R55" s="139">
        <v>1</v>
      </c>
      <c r="S55" s="139">
        <v>1</v>
      </c>
      <c r="T55" s="139">
        <v>0</v>
      </c>
      <c r="U55" s="139">
        <v>-1</v>
      </c>
      <c r="V55" s="139">
        <v>9</v>
      </c>
      <c r="W55" s="140">
        <v>-1</v>
      </c>
    </row>
    <row r="56" spans="1:30" ht="15" customHeight="1" x14ac:dyDescent="0.2">
      <c r="A56" s="153" t="s">
        <v>185</v>
      </c>
      <c r="B56" s="138" t="s">
        <v>73</v>
      </c>
      <c r="C56" s="139">
        <v>296</v>
      </c>
      <c r="D56" s="139"/>
      <c r="E56" s="139">
        <v>22</v>
      </c>
      <c r="F56" s="139">
        <v>25</v>
      </c>
      <c r="G56" s="139">
        <v>33</v>
      </c>
      <c r="H56" s="139">
        <v>50</v>
      </c>
      <c r="I56" s="139">
        <v>-53</v>
      </c>
      <c r="J56" s="139">
        <v>-57</v>
      </c>
      <c r="K56" s="139">
        <v>60</v>
      </c>
      <c r="L56" s="139">
        <v>36</v>
      </c>
      <c r="M56" s="139">
        <v>57</v>
      </c>
      <c r="N56" s="139">
        <v>29</v>
      </c>
      <c r="O56" s="139">
        <v>9</v>
      </c>
      <c r="P56" s="139">
        <v>41</v>
      </c>
      <c r="Q56" s="139">
        <v>1</v>
      </c>
      <c r="R56" s="139">
        <v>12</v>
      </c>
      <c r="S56" s="139">
        <v>13</v>
      </c>
      <c r="T56" s="139">
        <v>9</v>
      </c>
      <c r="U56" s="139">
        <v>8</v>
      </c>
      <c r="V56" s="139">
        <v>4</v>
      </c>
      <c r="W56" s="140">
        <v>-3</v>
      </c>
    </row>
    <row r="57" spans="1:30" ht="15" customHeight="1" x14ac:dyDescent="0.2">
      <c r="A57" s="153" t="s">
        <v>186</v>
      </c>
      <c r="B57" s="138" t="s">
        <v>74</v>
      </c>
      <c r="C57" s="139">
        <v>1755</v>
      </c>
      <c r="D57" s="139"/>
      <c r="E57" s="139">
        <v>185</v>
      </c>
      <c r="F57" s="139">
        <v>85</v>
      </c>
      <c r="G57" s="139">
        <v>54</v>
      </c>
      <c r="H57" s="139">
        <v>459</v>
      </c>
      <c r="I57" s="139">
        <v>428</v>
      </c>
      <c r="J57" s="139">
        <v>258</v>
      </c>
      <c r="K57" s="139">
        <v>217</v>
      </c>
      <c r="L57" s="139">
        <v>142</v>
      </c>
      <c r="M57" s="139">
        <v>111</v>
      </c>
      <c r="N57" s="139">
        <v>43</v>
      </c>
      <c r="O57" s="139">
        <v>-7</v>
      </c>
      <c r="P57" s="139">
        <v>-40</v>
      </c>
      <c r="Q57" s="139">
        <v>-62</v>
      </c>
      <c r="R57" s="139">
        <v>-51</v>
      </c>
      <c r="S57" s="139">
        <v>-43</v>
      </c>
      <c r="T57" s="139">
        <v>-13</v>
      </c>
      <c r="U57" s="139">
        <v>-3</v>
      </c>
      <c r="V57" s="139">
        <v>-6</v>
      </c>
      <c r="W57" s="140">
        <v>-2</v>
      </c>
    </row>
    <row r="58" spans="1:30" ht="15" customHeight="1" x14ac:dyDescent="0.2">
      <c r="A58" s="153" t="s">
        <v>187</v>
      </c>
      <c r="B58" s="138" t="s">
        <v>129</v>
      </c>
      <c r="C58" s="139">
        <v>495</v>
      </c>
      <c r="D58" s="139"/>
      <c r="E58" s="139">
        <v>-92</v>
      </c>
      <c r="F58" s="139">
        <v>-136</v>
      </c>
      <c r="G58" s="139">
        <v>-42</v>
      </c>
      <c r="H58" s="139">
        <v>927</v>
      </c>
      <c r="I58" s="139">
        <v>1197</v>
      </c>
      <c r="J58" s="139">
        <v>-146</v>
      </c>
      <c r="K58" s="139">
        <v>-349</v>
      </c>
      <c r="L58" s="139">
        <v>-217</v>
      </c>
      <c r="M58" s="139">
        <v>-122</v>
      </c>
      <c r="N58" s="139">
        <v>-63</v>
      </c>
      <c r="O58" s="139">
        <v>-60</v>
      </c>
      <c r="P58" s="139">
        <v>-67</v>
      </c>
      <c r="Q58" s="139">
        <v>-72</v>
      </c>
      <c r="R58" s="139">
        <v>-110</v>
      </c>
      <c r="S58" s="139">
        <v>-15</v>
      </c>
      <c r="T58" s="139">
        <v>-9</v>
      </c>
      <c r="U58" s="139">
        <v>-54</v>
      </c>
      <c r="V58" s="139">
        <v>-51</v>
      </c>
      <c r="W58" s="140">
        <v>-24</v>
      </c>
    </row>
    <row r="59" spans="1:30" ht="15" customHeight="1" x14ac:dyDescent="0.2">
      <c r="A59" s="122" t="s">
        <v>188</v>
      </c>
      <c r="B59" s="138" t="s">
        <v>19</v>
      </c>
      <c r="C59" s="139">
        <v>-190</v>
      </c>
      <c r="D59" s="139"/>
      <c r="E59" s="139">
        <v>42</v>
      </c>
      <c r="F59" s="139">
        <v>-28</v>
      </c>
      <c r="G59" s="139">
        <v>-42</v>
      </c>
      <c r="H59" s="139">
        <v>-460</v>
      </c>
      <c r="I59" s="139">
        <v>59</v>
      </c>
      <c r="J59" s="139">
        <v>88</v>
      </c>
      <c r="K59" s="139">
        <v>-4</v>
      </c>
      <c r="L59" s="139">
        <v>64</v>
      </c>
      <c r="M59" s="139">
        <v>28</v>
      </c>
      <c r="N59" s="139">
        <v>25</v>
      </c>
      <c r="O59" s="139">
        <v>31</v>
      </c>
      <c r="P59" s="139">
        <v>87</v>
      </c>
      <c r="Q59" s="139">
        <v>-6</v>
      </c>
      <c r="R59" s="139">
        <v>5</v>
      </c>
      <c r="S59" s="139">
        <v>-31</v>
      </c>
      <c r="T59" s="139">
        <v>-20</v>
      </c>
      <c r="U59" s="139">
        <v>-15</v>
      </c>
      <c r="V59" s="139">
        <v>4</v>
      </c>
      <c r="W59" s="140">
        <v>-17</v>
      </c>
    </row>
    <row r="60" spans="1:30" ht="15" customHeight="1" x14ac:dyDescent="0.2">
      <c r="A60" s="122" t="s">
        <v>189</v>
      </c>
      <c r="B60" s="138" t="s">
        <v>76</v>
      </c>
      <c r="C60" s="139">
        <v>297</v>
      </c>
      <c r="D60" s="139"/>
      <c r="E60" s="139">
        <v>91</v>
      </c>
      <c r="F60" s="139">
        <v>72</v>
      </c>
      <c r="G60" s="139">
        <v>36</v>
      </c>
      <c r="H60" s="139">
        <v>-176</v>
      </c>
      <c r="I60" s="139">
        <v>29</v>
      </c>
      <c r="J60" s="139">
        <v>84</v>
      </c>
      <c r="K60" s="139">
        <v>90</v>
      </c>
      <c r="L60" s="139">
        <v>1</v>
      </c>
      <c r="M60" s="139">
        <v>-2</v>
      </c>
      <c r="N60" s="139">
        <v>32</v>
      </c>
      <c r="O60" s="139">
        <v>27</v>
      </c>
      <c r="P60" s="139">
        <v>-36</v>
      </c>
      <c r="Q60" s="139">
        <v>16</v>
      </c>
      <c r="R60" s="139">
        <v>-33</v>
      </c>
      <c r="S60" s="139">
        <v>-1</v>
      </c>
      <c r="T60" s="139">
        <v>6</v>
      </c>
      <c r="U60" s="139">
        <v>13</v>
      </c>
      <c r="V60" s="139">
        <v>7</v>
      </c>
      <c r="W60" s="140">
        <v>41</v>
      </c>
    </row>
    <row r="61" spans="1:30" ht="15" customHeight="1" x14ac:dyDescent="0.2">
      <c r="A61" s="122" t="s">
        <v>190</v>
      </c>
      <c r="B61" s="138" t="s">
        <v>77</v>
      </c>
      <c r="C61" s="139">
        <v>3094</v>
      </c>
      <c r="D61" s="139"/>
      <c r="E61" s="139">
        <v>70</v>
      </c>
      <c r="F61" s="139">
        <v>34</v>
      </c>
      <c r="G61" s="139">
        <v>46</v>
      </c>
      <c r="H61" s="139">
        <v>1102</v>
      </c>
      <c r="I61" s="139">
        <v>1368</v>
      </c>
      <c r="J61" s="139">
        <v>385</v>
      </c>
      <c r="K61" s="139">
        <v>-10</v>
      </c>
      <c r="L61" s="139">
        <v>30</v>
      </c>
      <c r="M61" s="139">
        <v>3</v>
      </c>
      <c r="N61" s="139">
        <v>-25</v>
      </c>
      <c r="O61" s="139">
        <v>-4</v>
      </c>
      <c r="P61" s="139">
        <v>-10</v>
      </c>
      <c r="Q61" s="139">
        <v>2</v>
      </c>
      <c r="R61" s="139">
        <v>11</v>
      </c>
      <c r="S61" s="139">
        <v>27</v>
      </c>
      <c r="T61" s="139">
        <v>29</v>
      </c>
      <c r="U61" s="139">
        <v>3</v>
      </c>
      <c r="V61" s="139">
        <v>-5</v>
      </c>
      <c r="W61" s="140">
        <v>38</v>
      </c>
    </row>
    <row r="62" spans="1:30" ht="15" customHeight="1" x14ac:dyDescent="0.2">
      <c r="A62" s="122" t="s">
        <v>191</v>
      </c>
      <c r="B62" s="138" t="s">
        <v>78</v>
      </c>
      <c r="C62" s="139">
        <v>50</v>
      </c>
      <c r="D62" s="139"/>
      <c r="E62" s="139">
        <v>10</v>
      </c>
      <c r="F62" s="139">
        <v>16</v>
      </c>
      <c r="G62" s="139">
        <v>7</v>
      </c>
      <c r="H62" s="139">
        <v>-49</v>
      </c>
      <c r="I62" s="139">
        <v>18</v>
      </c>
      <c r="J62" s="139">
        <v>31</v>
      </c>
      <c r="K62" s="139">
        <v>0</v>
      </c>
      <c r="L62" s="139">
        <v>19</v>
      </c>
      <c r="M62" s="139">
        <v>3</v>
      </c>
      <c r="N62" s="139">
        <v>0</v>
      </c>
      <c r="O62" s="139">
        <v>-7</v>
      </c>
      <c r="P62" s="139">
        <v>0</v>
      </c>
      <c r="Q62" s="139">
        <v>4</v>
      </c>
      <c r="R62" s="139">
        <v>-5</v>
      </c>
      <c r="S62" s="139">
        <v>-2</v>
      </c>
      <c r="T62" s="139">
        <v>4</v>
      </c>
      <c r="U62" s="139">
        <v>-2</v>
      </c>
      <c r="V62" s="139">
        <v>2</v>
      </c>
      <c r="W62" s="140">
        <v>1</v>
      </c>
    </row>
    <row r="63" spans="1:30" ht="15" customHeight="1" x14ac:dyDescent="0.2">
      <c r="A63" s="122" t="s">
        <v>192</v>
      </c>
      <c r="B63" s="138" t="s">
        <v>79</v>
      </c>
      <c r="C63" s="139">
        <v>-12</v>
      </c>
      <c r="D63" s="139"/>
      <c r="E63" s="139">
        <v>6</v>
      </c>
      <c r="F63" s="139">
        <v>-9</v>
      </c>
      <c r="G63" s="139">
        <v>-1</v>
      </c>
      <c r="H63" s="139">
        <v>-31</v>
      </c>
      <c r="I63" s="139">
        <v>9</v>
      </c>
      <c r="J63" s="139">
        <v>-5</v>
      </c>
      <c r="K63" s="139">
        <v>9</v>
      </c>
      <c r="L63" s="139">
        <v>-9</v>
      </c>
      <c r="M63" s="139">
        <v>8</v>
      </c>
      <c r="N63" s="139">
        <v>-2</v>
      </c>
      <c r="O63" s="139">
        <v>7</v>
      </c>
      <c r="P63" s="139">
        <v>6</v>
      </c>
      <c r="Q63" s="139">
        <v>-4</v>
      </c>
      <c r="R63" s="139">
        <v>4</v>
      </c>
      <c r="S63" s="139">
        <v>5</v>
      </c>
      <c r="T63" s="139">
        <v>-2</v>
      </c>
      <c r="U63" s="139">
        <v>0</v>
      </c>
      <c r="V63" s="139">
        <v>-2</v>
      </c>
      <c r="W63" s="140">
        <v>-1</v>
      </c>
    </row>
    <row r="64" spans="1:30" ht="15" customHeight="1" x14ac:dyDescent="0.2">
      <c r="A64" s="122" t="s">
        <v>193</v>
      </c>
      <c r="B64" s="138" t="s">
        <v>80</v>
      </c>
      <c r="C64" s="139">
        <v>710</v>
      </c>
      <c r="D64" s="139"/>
      <c r="E64" s="139">
        <v>19</v>
      </c>
      <c r="F64" s="139">
        <v>1</v>
      </c>
      <c r="G64" s="139">
        <v>39</v>
      </c>
      <c r="H64" s="139">
        <v>429</v>
      </c>
      <c r="I64" s="139">
        <v>36</v>
      </c>
      <c r="J64" s="139">
        <v>-90</v>
      </c>
      <c r="K64" s="139">
        <v>-6</v>
      </c>
      <c r="L64" s="139">
        <v>26</v>
      </c>
      <c r="M64" s="139">
        <v>58</v>
      </c>
      <c r="N64" s="139">
        <v>27</v>
      </c>
      <c r="O64" s="139">
        <v>81</v>
      </c>
      <c r="P64" s="139">
        <v>54</v>
      </c>
      <c r="Q64" s="139">
        <v>19</v>
      </c>
      <c r="R64" s="139">
        <v>16</v>
      </c>
      <c r="S64" s="139">
        <v>-3</v>
      </c>
      <c r="T64" s="139">
        <v>-21</v>
      </c>
      <c r="U64" s="139">
        <v>10</v>
      </c>
      <c r="V64" s="139">
        <v>10</v>
      </c>
      <c r="W64" s="140">
        <v>5</v>
      </c>
    </row>
    <row r="65" spans="1:30" ht="15" customHeight="1" x14ac:dyDescent="0.2">
      <c r="A65" s="122" t="s">
        <v>194</v>
      </c>
      <c r="B65" s="138" t="s">
        <v>81</v>
      </c>
      <c r="C65" s="139">
        <v>25</v>
      </c>
      <c r="D65" s="139"/>
      <c r="E65" s="139">
        <v>7</v>
      </c>
      <c r="F65" s="139">
        <v>6</v>
      </c>
      <c r="G65" s="139">
        <v>5</v>
      </c>
      <c r="H65" s="139">
        <v>-33</v>
      </c>
      <c r="I65" s="139">
        <v>-5</v>
      </c>
      <c r="J65" s="139">
        <v>3</v>
      </c>
      <c r="K65" s="139">
        <v>9</v>
      </c>
      <c r="L65" s="139">
        <v>5</v>
      </c>
      <c r="M65" s="139">
        <v>7</v>
      </c>
      <c r="N65" s="139">
        <v>-3</v>
      </c>
      <c r="O65" s="139">
        <v>8</v>
      </c>
      <c r="P65" s="139">
        <v>7</v>
      </c>
      <c r="Q65" s="139">
        <v>2</v>
      </c>
      <c r="R65" s="139">
        <v>-5</v>
      </c>
      <c r="S65" s="139">
        <v>-8</v>
      </c>
      <c r="T65" s="139">
        <v>5</v>
      </c>
      <c r="U65" s="139">
        <v>5</v>
      </c>
      <c r="V65" s="139">
        <v>5</v>
      </c>
      <c r="W65" s="140">
        <v>5</v>
      </c>
    </row>
    <row r="66" spans="1:30" ht="15" customHeight="1" x14ac:dyDescent="0.2">
      <c r="A66" s="142"/>
      <c r="B66" s="147"/>
      <c r="C66" s="143"/>
      <c r="D66" s="143"/>
      <c r="E66" s="143"/>
      <c r="F66" s="143"/>
      <c r="G66" s="143"/>
      <c r="H66" s="143"/>
      <c r="I66" s="143"/>
      <c r="J66" s="143"/>
      <c r="K66" s="143"/>
      <c r="L66" s="143"/>
      <c r="M66" s="143"/>
      <c r="N66" s="143"/>
      <c r="O66" s="143"/>
      <c r="P66" s="143"/>
      <c r="Q66" s="143"/>
      <c r="R66" s="143"/>
      <c r="S66" s="143"/>
      <c r="T66" s="143"/>
      <c r="U66" s="143"/>
      <c r="V66" s="143"/>
      <c r="W66" s="144"/>
    </row>
    <row r="67" spans="1:30" ht="12" customHeight="1" x14ac:dyDescent="0.2">
      <c r="B67" s="8"/>
      <c r="C67" s="95"/>
      <c r="D67" s="95"/>
      <c r="E67" s="95"/>
      <c r="F67" s="95"/>
      <c r="G67" s="95"/>
      <c r="H67" s="95"/>
      <c r="I67" s="95"/>
      <c r="J67" s="95"/>
      <c r="K67" s="95"/>
      <c r="L67" s="95"/>
      <c r="M67" s="95"/>
      <c r="N67" s="95"/>
      <c r="O67" s="95"/>
      <c r="P67" s="95"/>
      <c r="Q67" s="95"/>
      <c r="R67" s="95"/>
      <c r="S67" s="95"/>
      <c r="T67" s="95"/>
      <c r="U67" s="95"/>
      <c r="V67" s="95"/>
      <c r="W67" s="95"/>
    </row>
    <row r="68" spans="1:30" ht="10.5" customHeight="1" x14ac:dyDescent="0.2">
      <c r="A68" s="148" t="s">
        <v>82</v>
      </c>
      <c r="B68" s="148"/>
    </row>
    <row r="69" spans="1:30" ht="10.5" customHeight="1" x14ac:dyDescent="0.2">
      <c r="A69" s="227" t="s">
        <v>199</v>
      </c>
      <c r="B69" s="227"/>
      <c r="C69" s="227"/>
      <c r="D69" s="227"/>
      <c r="E69" s="227"/>
      <c r="F69" s="101"/>
      <c r="G69" s="101"/>
      <c r="H69" s="101"/>
      <c r="I69" s="101"/>
      <c r="J69" s="101"/>
      <c r="K69" s="101"/>
      <c r="L69" s="101"/>
      <c r="M69" s="101"/>
      <c r="N69" s="101"/>
      <c r="O69" s="101"/>
      <c r="P69" s="101"/>
      <c r="Y69" s="95"/>
      <c r="Z69" s="95"/>
      <c r="AA69" s="95"/>
      <c r="AB69" s="95"/>
      <c r="AC69" s="95"/>
      <c r="AD69" s="95"/>
    </row>
    <row r="70" spans="1:30" ht="10.5" customHeight="1" x14ac:dyDescent="0.2">
      <c r="A70" s="101"/>
      <c r="B70" s="101"/>
      <c r="C70" s="101"/>
      <c r="D70" s="101"/>
      <c r="E70" s="101"/>
      <c r="F70" s="101"/>
      <c r="G70" s="101"/>
      <c r="H70" s="101"/>
      <c r="I70" s="101"/>
      <c r="J70" s="101"/>
      <c r="K70" s="101"/>
      <c r="Y70" s="95"/>
      <c r="Z70" s="95"/>
      <c r="AA70" s="95"/>
      <c r="AB70" s="95"/>
      <c r="AC70" s="95"/>
      <c r="AD70" s="95"/>
    </row>
    <row r="71" spans="1:30" x14ac:dyDescent="0.2">
      <c r="A71" s="227" t="s">
        <v>321</v>
      </c>
      <c r="B71" s="227"/>
      <c r="C71" s="101"/>
      <c r="Z71" s="95"/>
      <c r="AA71" s="95"/>
      <c r="AB71" s="95"/>
      <c r="AC71" s="95"/>
      <c r="AD71" s="95"/>
    </row>
    <row r="75" spans="1:30" x14ac:dyDescent="0.2">
      <c r="X75" s="95"/>
    </row>
    <row r="76" spans="1:30" x14ac:dyDescent="0.2">
      <c r="X76" s="95"/>
    </row>
    <row r="77" spans="1:30" x14ac:dyDescent="0.2">
      <c r="X77" s="95"/>
    </row>
    <row r="78" spans="1:30" x14ac:dyDescent="0.2">
      <c r="X78" s="95"/>
    </row>
  </sheetData>
  <mergeCells count="23">
    <mergeCell ref="I1:J1"/>
    <mergeCell ref="A69:E69"/>
    <mergeCell ref="Z34:AD34"/>
    <mergeCell ref="N1:P1"/>
    <mergeCell ref="C3:C5"/>
    <mergeCell ref="E3:W3"/>
    <mergeCell ref="E4:W4"/>
    <mergeCell ref="E26:W26"/>
    <mergeCell ref="C25:C27"/>
    <mergeCell ref="E25:W25"/>
    <mergeCell ref="AA13:AC13"/>
    <mergeCell ref="Z14:AD14"/>
    <mergeCell ref="A1:G1"/>
    <mergeCell ref="A3:B5"/>
    <mergeCell ref="A25:B27"/>
    <mergeCell ref="A47:B49"/>
    <mergeCell ref="Z16:AD16"/>
    <mergeCell ref="Z25:AD25"/>
    <mergeCell ref="AA36:AC36"/>
    <mergeCell ref="A71:B71"/>
    <mergeCell ref="C47:C49"/>
    <mergeCell ref="E47:W47"/>
    <mergeCell ref="E48:W48"/>
  </mergeCells>
  <hyperlinks>
    <hyperlink ref="I1" location="Contents!A1" display="back to contents"/>
    <hyperlink ref="AC21" location="'Council 15-16'!A1" display="2015/16"/>
    <hyperlink ref="AB21" location="'Council 14-15'!A1" display="2014/15"/>
    <hyperlink ref="AA21" location="'Council 13-14'!A1" display="2013/14"/>
    <hyperlink ref="AC20" location="'Council 12-13'!A1" display="2012/13"/>
    <hyperlink ref="AB20" location="'Council 11-12'!A1" display="2011/12"/>
    <hyperlink ref="AA20" location="'Council 10-11'!A1" display="2010/11"/>
    <hyperlink ref="AC19" location="'Council 09-10'!A1" display="2009/10"/>
    <hyperlink ref="AB19" location="'Council 08-09'!A1" display="2008/09"/>
    <hyperlink ref="AA19" location="'Council 07-08'!A1" display="2007/08"/>
    <hyperlink ref="AC18" location="'Council 06-07'!A1" display="2006/07"/>
    <hyperlink ref="AB18" location="'Council 05-06'!A1" display="2005/06"/>
    <hyperlink ref="AA18" location="'Council 04-05'!A1" display="2004/05"/>
    <hyperlink ref="AC17" location="'Council 03-04'!A1" display="2003/04"/>
    <hyperlink ref="AB17" location="'Council 02-03'!A1" display="2002/03"/>
    <hyperlink ref="AA17" location="'Council 01-02'!A1" display="2001/02"/>
    <hyperlink ref="AA22" location="'Council 16-17'!A1" display="2016-17"/>
    <hyperlink ref="AB22" location="'Council 17-18'!A1" display="2017-18"/>
    <hyperlink ref="AC22" location="'Council 18-19'!A1" display="2018-19"/>
    <hyperlink ref="AA23" location="'Council 19-20'!A1" display="2019-20"/>
    <hyperlink ref="AA32" location="'NHS Board 19-20'!A1" display="2019-20"/>
    <hyperlink ref="AC31" location="'NHS Board 18-19'!A1" display="2018-19"/>
    <hyperlink ref="AB31" location="'NHS Board 17-18'!A1" display="2017-18"/>
    <hyperlink ref="AA31" location="'NHS Board 16-17'!A1" display="2016-17"/>
    <hyperlink ref="AC30" location="'NHS Board 15-16'!A1" display="2015-16"/>
    <hyperlink ref="AB30" location="'NHS Board 14-15'!A1" display="2014-15"/>
    <hyperlink ref="AA30" location="'NHS Board 13-14'!A1" display="2013-14"/>
    <hyperlink ref="AC29" location="'NHS Board 12-13'!A1" display="2012-13"/>
    <hyperlink ref="AB29" location="'NHS Board 11-12'!A1" display="2011-12"/>
    <hyperlink ref="AA29" location="'NHS Board 10-11'!A1" display="2010-11"/>
    <hyperlink ref="AA28" location="'NHS Board 07-08'!A1" display="2007-08"/>
    <hyperlink ref="AB28" location="'NHS Board 08-09'!A1" display="2008-09"/>
    <hyperlink ref="AC28" location="'NHS Board 09-10'!A1" display="2009-10"/>
    <hyperlink ref="AC27" location="'NHS Board 06-07'!A1" display="2006-07"/>
    <hyperlink ref="AB27" location="'NHS Board 05-06'!A1" display="2005-06"/>
    <hyperlink ref="AA27" location="'NHS Board 04-05'!A1" display="2004-05"/>
    <hyperlink ref="AC26" location="'NHS Board 03-04'!A1" display="2003-04"/>
    <hyperlink ref="AB26" location="'NHS Board 02-03'!A1" display="2002-03"/>
    <hyperlink ref="AA26" location="'NHS Board 01-02'!A1" display="2001-02"/>
    <hyperlink ref="AB35" location="'Migration 18-20'!A1" display="2018-2020 Totals"/>
    <hyperlink ref="AA36" location="'Migration 18-20 as % of MYE'!A1" display="2018-2020 as % of Population"/>
    <hyperlink ref="AB37" location="'Migration 18-20 Chart'!A1" display="Interactive Graph"/>
  </hyperlink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7030A0"/>
  </sheetPr>
  <dimension ref="A1:AD78"/>
  <sheetViews>
    <sheetView showGridLines="0" workbookViewId="0">
      <selection sqref="A1:G1"/>
    </sheetView>
  </sheetViews>
  <sheetFormatPr defaultRowHeight="15" x14ac:dyDescent="0.2"/>
  <cols>
    <col min="1" max="1" width="11.85546875" style="122" customWidth="1"/>
    <col min="2" max="2" width="24.7109375" style="25" customWidth="1"/>
    <col min="3" max="3" width="11.7109375" style="25" customWidth="1"/>
    <col min="4" max="4" width="5.7109375" style="25" customWidth="1"/>
    <col min="5" max="24" width="9.7109375" style="25" customWidth="1"/>
    <col min="25" max="25" width="9.140625" style="25" customWidth="1"/>
    <col min="26" max="26" width="11.42578125" style="25" customWidth="1"/>
    <col min="27" max="27" width="17.7109375" style="25" customWidth="1"/>
    <col min="28" max="28" width="17.85546875" style="25" customWidth="1"/>
    <col min="29" max="29" width="18.5703125" style="25" customWidth="1"/>
    <col min="30" max="30" width="12" style="25" customWidth="1"/>
    <col min="31" max="16384" width="9.140625" style="25"/>
  </cols>
  <sheetData>
    <row r="1" spans="1:30" ht="18" customHeight="1" x14ac:dyDescent="0.25">
      <c r="A1" s="265" t="s">
        <v>267</v>
      </c>
      <c r="B1" s="265"/>
      <c r="C1" s="265"/>
      <c r="D1" s="265"/>
      <c r="E1" s="265"/>
      <c r="F1" s="265"/>
      <c r="G1" s="265"/>
      <c r="H1" s="120"/>
      <c r="I1" s="228" t="s">
        <v>209</v>
      </c>
      <c r="J1" s="228"/>
      <c r="L1" s="121"/>
      <c r="N1" s="264"/>
      <c r="O1" s="264"/>
      <c r="P1" s="264"/>
    </row>
    <row r="2" spans="1:30" ht="15" customHeight="1" x14ac:dyDescent="0.2">
      <c r="B2" s="123"/>
      <c r="C2" s="124"/>
      <c r="D2" s="124"/>
      <c r="E2" s="124"/>
      <c r="F2" s="124"/>
      <c r="G2" s="124"/>
      <c r="H2" s="124"/>
      <c r="I2" s="124"/>
      <c r="J2" s="125"/>
      <c r="K2" s="125"/>
      <c r="L2" s="126"/>
      <c r="N2" s="127"/>
      <c r="O2" s="127"/>
      <c r="P2" s="127"/>
      <c r="W2" s="128"/>
    </row>
    <row r="3" spans="1:30" ht="18" customHeight="1" x14ac:dyDescent="0.2">
      <c r="A3" s="234" t="s">
        <v>208</v>
      </c>
      <c r="B3" s="266"/>
      <c r="C3" s="261" t="s">
        <v>34</v>
      </c>
      <c r="D3" s="129"/>
      <c r="E3" s="229" t="s">
        <v>2</v>
      </c>
      <c r="F3" s="229"/>
      <c r="G3" s="229"/>
      <c r="H3" s="229"/>
      <c r="I3" s="229"/>
      <c r="J3" s="229"/>
      <c r="K3" s="229"/>
      <c r="L3" s="229"/>
      <c r="M3" s="229"/>
      <c r="N3" s="229"/>
      <c r="O3" s="229"/>
      <c r="P3" s="229"/>
      <c r="Q3" s="229"/>
      <c r="R3" s="229"/>
      <c r="S3" s="229"/>
      <c r="T3" s="229"/>
      <c r="U3" s="229"/>
      <c r="V3" s="229"/>
      <c r="W3" s="230"/>
    </row>
    <row r="4" spans="1:30" s="95" customFormat="1" ht="18" customHeight="1" x14ac:dyDescent="0.2">
      <c r="A4" s="236"/>
      <c r="B4" s="235"/>
      <c r="C4" s="262"/>
      <c r="E4" s="229" t="s">
        <v>63</v>
      </c>
      <c r="F4" s="229"/>
      <c r="G4" s="229"/>
      <c r="H4" s="229"/>
      <c r="I4" s="229"/>
      <c r="J4" s="229"/>
      <c r="K4" s="229"/>
      <c r="L4" s="229"/>
      <c r="M4" s="229"/>
      <c r="N4" s="229"/>
      <c r="O4" s="229"/>
      <c r="P4" s="229"/>
      <c r="Q4" s="229"/>
      <c r="R4" s="229"/>
      <c r="S4" s="229"/>
      <c r="T4" s="229"/>
      <c r="U4" s="229"/>
      <c r="V4" s="229"/>
      <c r="W4" s="230"/>
      <c r="Y4" s="25"/>
      <c r="Z4" s="25"/>
      <c r="AA4" s="25"/>
      <c r="AB4" s="25"/>
      <c r="AC4" s="25"/>
      <c r="AD4" s="25"/>
    </row>
    <row r="5" spans="1:30" s="95" customFormat="1" ht="18" customHeight="1" x14ac:dyDescent="0.2">
      <c r="A5" s="237"/>
      <c r="B5" s="238"/>
      <c r="C5" s="263"/>
      <c r="D5" s="130"/>
      <c r="E5" s="131" t="s">
        <v>43</v>
      </c>
      <c r="F5" s="131" t="s">
        <v>44</v>
      </c>
      <c r="G5" s="131" t="s">
        <v>45</v>
      </c>
      <c r="H5" s="131" t="s">
        <v>46</v>
      </c>
      <c r="I5" s="131" t="s">
        <v>47</v>
      </c>
      <c r="J5" s="131" t="s">
        <v>48</v>
      </c>
      <c r="K5" s="131" t="s">
        <v>49</v>
      </c>
      <c r="L5" s="132" t="s">
        <v>50</v>
      </c>
      <c r="M5" s="131" t="s">
        <v>51</v>
      </c>
      <c r="N5" s="131" t="s">
        <v>52</v>
      </c>
      <c r="O5" s="131" t="s">
        <v>53</v>
      </c>
      <c r="P5" s="131" t="s">
        <v>54</v>
      </c>
      <c r="Q5" s="131" t="s">
        <v>55</v>
      </c>
      <c r="R5" s="131" t="s">
        <v>56</v>
      </c>
      <c r="S5" s="131" t="s">
        <v>57</v>
      </c>
      <c r="T5" s="131" t="s">
        <v>58</v>
      </c>
      <c r="U5" s="131" t="s">
        <v>59</v>
      </c>
      <c r="V5" s="131" t="s">
        <v>60</v>
      </c>
      <c r="W5" s="133" t="s">
        <v>42</v>
      </c>
      <c r="Y5" s="25"/>
      <c r="Z5" s="25"/>
      <c r="AA5" s="25"/>
      <c r="AB5" s="25"/>
      <c r="AC5" s="25"/>
      <c r="AD5" s="25"/>
    </row>
    <row r="6" spans="1:30" ht="15" customHeight="1" x14ac:dyDescent="0.2">
      <c r="A6" s="152" t="s">
        <v>133</v>
      </c>
      <c r="B6" s="135" t="s">
        <v>3</v>
      </c>
      <c r="C6" s="136">
        <v>9962</v>
      </c>
      <c r="D6" s="136"/>
      <c r="E6" s="136">
        <v>957</v>
      </c>
      <c r="F6" s="136">
        <v>463</v>
      </c>
      <c r="G6" s="136">
        <v>367</v>
      </c>
      <c r="H6" s="136">
        <v>3992</v>
      </c>
      <c r="I6" s="136">
        <v>2812</v>
      </c>
      <c r="J6" s="136">
        <v>-447</v>
      </c>
      <c r="K6" s="136">
        <v>181</v>
      </c>
      <c r="L6" s="136">
        <v>274</v>
      </c>
      <c r="M6" s="136">
        <v>231</v>
      </c>
      <c r="N6" s="136">
        <v>306</v>
      </c>
      <c r="O6" s="136">
        <v>443</v>
      </c>
      <c r="P6" s="136">
        <v>382</v>
      </c>
      <c r="Q6" s="136">
        <v>183</v>
      </c>
      <c r="R6" s="136">
        <v>38</v>
      </c>
      <c r="S6" s="136">
        <v>-97</v>
      </c>
      <c r="T6" s="136">
        <v>-82</v>
      </c>
      <c r="U6" s="136">
        <v>-91</v>
      </c>
      <c r="V6" s="136">
        <v>21</v>
      </c>
      <c r="W6" s="137">
        <v>29</v>
      </c>
    </row>
    <row r="7" spans="1:30" ht="15" customHeight="1" x14ac:dyDescent="0.2">
      <c r="B7" s="135" t="s">
        <v>83</v>
      </c>
      <c r="C7" s="136"/>
      <c r="D7" s="136"/>
      <c r="E7" s="136"/>
      <c r="F7" s="136"/>
      <c r="G7" s="136"/>
      <c r="H7" s="136"/>
      <c r="I7" s="136"/>
      <c r="J7" s="136"/>
      <c r="K7" s="136"/>
      <c r="L7" s="136"/>
      <c r="M7" s="136"/>
      <c r="N7" s="136"/>
      <c r="O7" s="136"/>
      <c r="P7" s="136"/>
      <c r="Q7" s="136"/>
      <c r="R7" s="136"/>
      <c r="S7" s="136"/>
      <c r="T7" s="136"/>
      <c r="U7" s="136"/>
      <c r="V7" s="136"/>
      <c r="W7" s="137"/>
    </row>
    <row r="8" spans="1:30" ht="15" customHeight="1" x14ac:dyDescent="0.2">
      <c r="A8" s="122" t="s">
        <v>181</v>
      </c>
      <c r="B8" s="138" t="s">
        <v>70</v>
      </c>
      <c r="C8" s="139">
        <v>-23</v>
      </c>
      <c r="D8" s="139"/>
      <c r="E8" s="139">
        <v>92</v>
      </c>
      <c r="F8" s="139">
        <v>-1</v>
      </c>
      <c r="G8" s="139">
        <v>10</v>
      </c>
      <c r="H8" s="139">
        <v>-280</v>
      </c>
      <c r="I8" s="139">
        <v>-230</v>
      </c>
      <c r="J8" s="139">
        <v>-186</v>
      </c>
      <c r="K8" s="139">
        <v>-58</v>
      </c>
      <c r="L8" s="139">
        <v>60</v>
      </c>
      <c r="M8" s="139">
        <v>16</v>
      </c>
      <c r="N8" s="139">
        <v>90</v>
      </c>
      <c r="O8" s="139">
        <v>92</v>
      </c>
      <c r="P8" s="139">
        <v>89</v>
      </c>
      <c r="Q8" s="139">
        <v>100</v>
      </c>
      <c r="R8" s="139">
        <v>132</v>
      </c>
      <c r="S8" s="139">
        <v>29</v>
      </c>
      <c r="T8" s="139">
        <v>0</v>
      </c>
      <c r="U8" s="139">
        <v>13</v>
      </c>
      <c r="V8" s="139">
        <v>1</v>
      </c>
      <c r="W8" s="140">
        <v>8</v>
      </c>
    </row>
    <row r="9" spans="1:30" ht="15" customHeight="1" x14ac:dyDescent="0.2">
      <c r="A9" s="153" t="s">
        <v>182</v>
      </c>
      <c r="B9" s="138" t="s">
        <v>71</v>
      </c>
      <c r="C9" s="139">
        <v>308</v>
      </c>
      <c r="D9" s="139"/>
      <c r="E9" s="139">
        <v>94</v>
      </c>
      <c r="F9" s="139">
        <v>24</v>
      </c>
      <c r="G9" s="139">
        <v>-20</v>
      </c>
      <c r="H9" s="139">
        <v>-175</v>
      </c>
      <c r="I9" s="139">
        <v>-72</v>
      </c>
      <c r="J9" s="139">
        <v>-13</v>
      </c>
      <c r="K9" s="139">
        <v>54</v>
      </c>
      <c r="L9" s="139">
        <v>103</v>
      </c>
      <c r="M9" s="139">
        <v>25</v>
      </c>
      <c r="N9" s="139">
        <v>53</v>
      </c>
      <c r="O9" s="139">
        <v>61</v>
      </c>
      <c r="P9" s="139">
        <v>69</v>
      </c>
      <c r="Q9" s="139">
        <v>73</v>
      </c>
      <c r="R9" s="139">
        <v>45</v>
      </c>
      <c r="S9" s="139">
        <v>7</v>
      </c>
      <c r="T9" s="139">
        <v>-4</v>
      </c>
      <c r="U9" s="139">
        <v>-13</v>
      </c>
      <c r="V9" s="139">
        <v>-4</v>
      </c>
      <c r="W9" s="140">
        <v>1</v>
      </c>
    </row>
    <row r="10" spans="1:30" ht="15" customHeight="1" x14ac:dyDescent="0.2">
      <c r="A10" s="153" t="s">
        <v>183</v>
      </c>
      <c r="B10" s="138" t="s">
        <v>72</v>
      </c>
      <c r="C10" s="139">
        <v>-6</v>
      </c>
      <c r="D10" s="139"/>
      <c r="E10" s="139">
        <v>-4</v>
      </c>
      <c r="F10" s="139">
        <v>11</v>
      </c>
      <c r="G10" s="139">
        <v>10</v>
      </c>
      <c r="H10" s="139">
        <v>-206</v>
      </c>
      <c r="I10" s="139">
        <v>-32</v>
      </c>
      <c r="J10" s="139">
        <v>-49</v>
      </c>
      <c r="K10" s="139">
        <v>-43</v>
      </c>
      <c r="L10" s="139">
        <v>26</v>
      </c>
      <c r="M10" s="139">
        <v>54</v>
      </c>
      <c r="N10" s="139">
        <v>31</v>
      </c>
      <c r="O10" s="139">
        <v>70</v>
      </c>
      <c r="P10" s="139">
        <v>81</v>
      </c>
      <c r="Q10" s="139">
        <v>79</v>
      </c>
      <c r="R10" s="139">
        <v>20</v>
      </c>
      <c r="S10" s="139">
        <v>-10</v>
      </c>
      <c r="T10" s="139">
        <v>-15</v>
      </c>
      <c r="U10" s="139">
        <v>-25</v>
      </c>
      <c r="V10" s="139">
        <v>-8</v>
      </c>
      <c r="W10" s="140">
        <v>4</v>
      </c>
    </row>
    <row r="11" spans="1:30" ht="15" customHeight="1" x14ac:dyDescent="0.2">
      <c r="A11" s="153" t="s">
        <v>184</v>
      </c>
      <c r="B11" s="138" t="s">
        <v>17</v>
      </c>
      <c r="C11" s="139">
        <v>304</v>
      </c>
      <c r="D11" s="139"/>
      <c r="E11" s="139">
        <v>116</v>
      </c>
      <c r="F11" s="139">
        <v>35</v>
      </c>
      <c r="G11" s="139">
        <v>26</v>
      </c>
      <c r="H11" s="139">
        <v>575</v>
      </c>
      <c r="I11" s="139">
        <v>-533</v>
      </c>
      <c r="J11" s="139">
        <v>-183</v>
      </c>
      <c r="K11" s="139">
        <v>57</v>
      </c>
      <c r="L11" s="139">
        <v>-33</v>
      </c>
      <c r="M11" s="139">
        <v>31</v>
      </c>
      <c r="N11" s="139">
        <v>29</v>
      </c>
      <c r="O11" s="139">
        <v>29</v>
      </c>
      <c r="P11" s="139">
        <v>63</v>
      </c>
      <c r="Q11" s="139">
        <v>78</v>
      </c>
      <c r="R11" s="139">
        <v>50</v>
      </c>
      <c r="S11" s="139">
        <v>-7</v>
      </c>
      <c r="T11" s="139">
        <v>-12</v>
      </c>
      <c r="U11" s="139">
        <v>-15</v>
      </c>
      <c r="V11" s="139">
        <v>-3</v>
      </c>
      <c r="W11" s="140">
        <v>1</v>
      </c>
    </row>
    <row r="12" spans="1:30" ht="15" customHeight="1" x14ac:dyDescent="0.2">
      <c r="A12" s="153" t="s">
        <v>185</v>
      </c>
      <c r="B12" s="138" t="s">
        <v>73</v>
      </c>
      <c r="C12" s="139">
        <v>569</v>
      </c>
      <c r="D12" s="139"/>
      <c r="E12" s="139">
        <v>101</v>
      </c>
      <c r="F12" s="139">
        <v>60</v>
      </c>
      <c r="G12" s="139">
        <v>72</v>
      </c>
      <c r="H12" s="139">
        <v>333</v>
      </c>
      <c r="I12" s="139">
        <v>-244</v>
      </c>
      <c r="J12" s="139">
        <v>-164</v>
      </c>
      <c r="K12" s="139">
        <v>58</v>
      </c>
      <c r="L12" s="139">
        <v>123</v>
      </c>
      <c r="M12" s="139">
        <v>114</v>
      </c>
      <c r="N12" s="139">
        <v>37</v>
      </c>
      <c r="O12" s="139">
        <v>22</v>
      </c>
      <c r="P12" s="139">
        <v>20</v>
      </c>
      <c r="Q12" s="139">
        <v>32</v>
      </c>
      <c r="R12" s="139">
        <v>17</v>
      </c>
      <c r="S12" s="139">
        <v>-4</v>
      </c>
      <c r="T12" s="139">
        <v>-5</v>
      </c>
      <c r="U12" s="139">
        <v>0</v>
      </c>
      <c r="V12" s="139">
        <v>-3</v>
      </c>
      <c r="W12" s="140">
        <v>0</v>
      </c>
    </row>
    <row r="13" spans="1:30" ht="15" customHeight="1" x14ac:dyDescent="0.2">
      <c r="A13" s="153" t="s">
        <v>186</v>
      </c>
      <c r="B13" s="138" t="s">
        <v>74</v>
      </c>
      <c r="C13" s="139">
        <v>3924</v>
      </c>
      <c r="D13" s="139"/>
      <c r="E13" s="139">
        <v>289</v>
      </c>
      <c r="F13" s="139">
        <v>222</v>
      </c>
      <c r="G13" s="139">
        <v>78</v>
      </c>
      <c r="H13" s="139">
        <v>869</v>
      </c>
      <c r="I13" s="139">
        <v>929</v>
      </c>
      <c r="J13" s="139">
        <v>751</v>
      </c>
      <c r="K13" s="139">
        <v>520</v>
      </c>
      <c r="L13" s="139">
        <v>270</v>
      </c>
      <c r="M13" s="139">
        <v>235</v>
      </c>
      <c r="N13" s="139">
        <v>115</v>
      </c>
      <c r="O13" s="139">
        <v>41</v>
      </c>
      <c r="P13" s="139">
        <v>-27</v>
      </c>
      <c r="Q13" s="139">
        <v>-160</v>
      </c>
      <c r="R13" s="139">
        <v>-161</v>
      </c>
      <c r="S13" s="139">
        <v>-50</v>
      </c>
      <c r="T13" s="139">
        <v>-33</v>
      </c>
      <c r="U13" s="139">
        <v>0</v>
      </c>
      <c r="V13" s="139">
        <v>22</v>
      </c>
      <c r="W13" s="140">
        <v>14</v>
      </c>
      <c r="Z13" s="27"/>
      <c r="AA13" s="239" t="s">
        <v>68</v>
      </c>
      <c r="AB13" s="239"/>
      <c r="AC13" s="239"/>
      <c r="AD13" s="27"/>
    </row>
    <row r="14" spans="1:30" ht="15" customHeight="1" x14ac:dyDescent="0.2">
      <c r="A14" s="153" t="s">
        <v>187</v>
      </c>
      <c r="B14" s="138" t="s">
        <v>129</v>
      </c>
      <c r="C14" s="139">
        <v>143</v>
      </c>
      <c r="D14" s="139"/>
      <c r="E14" s="139">
        <v>-105</v>
      </c>
      <c r="F14" s="139">
        <v>-92</v>
      </c>
      <c r="G14" s="139">
        <v>-17</v>
      </c>
      <c r="H14" s="139">
        <v>1283</v>
      </c>
      <c r="I14" s="139">
        <v>1374</v>
      </c>
      <c r="J14" s="139">
        <v>-354</v>
      </c>
      <c r="K14" s="139">
        <v>-394</v>
      </c>
      <c r="L14" s="139">
        <v>-303</v>
      </c>
      <c r="M14" s="139">
        <v>-308</v>
      </c>
      <c r="N14" s="139">
        <v>-180</v>
      </c>
      <c r="O14" s="139">
        <v>-145</v>
      </c>
      <c r="P14" s="139">
        <v>-78</v>
      </c>
      <c r="Q14" s="139">
        <v>-171</v>
      </c>
      <c r="R14" s="139">
        <v>-62</v>
      </c>
      <c r="S14" s="139">
        <v>-59</v>
      </c>
      <c r="T14" s="139">
        <v>-43</v>
      </c>
      <c r="U14" s="139">
        <v>-95</v>
      </c>
      <c r="V14" s="139">
        <v>-67</v>
      </c>
      <c r="W14" s="140">
        <v>-41</v>
      </c>
      <c r="Z14" s="240" t="s">
        <v>86</v>
      </c>
      <c r="AA14" s="240"/>
      <c r="AB14" s="240"/>
      <c r="AC14" s="240"/>
      <c r="AD14" s="240"/>
    </row>
    <row r="15" spans="1:30" ht="15" customHeight="1" x14ac:dyDescent="0.2">
      <c r="A15" s="122" t="s">
        <v>188</v>
      </c>
      <c r="B15" s="138" t="s">
        <v>19</v>
      </c>
      <c r="C15" s="139">
        <v>70</v>
      </c>
      <c r="D15" s="139"/>
      <c r="E15" s="139">
        <v>163</v>
      </c>
      <c r="F15" s="139">
        <v>82</v>
      </c>
      <c r="G15" s="139">
        <v>21</v>
      </c>
      <c r="H15" s="139">
        <v>-647</v>
      </c>
      <c r="I15" s="139">
        <v>-13</v>
      </c>
      <c r="J15" s="139">
        <v>39</v>
      </c>
      <c r="K15" s="139">
        <v>78</v>
      </c>
      <c r="L15" s="139">
        <v>104</v>
      </c>
      <c r="M15" s="139">
        <v>21</v>
      </c>
      <c r="N15" s="139">
        <v>68</v>
      </c>
      <c r="O15" s="139">
        <v>90</v>
      </c>
      <c r="P15" s="139">
        <v>84</v>
      </c>
      <c r="Q15" s="139">
        <v>69</v>
      </c>
      <c r="R15" s="139">
        <v>2</v>
      </c>
      <c r="S15" s="139">
        <v>-30</v>
      </c>
      <c r="T15" s="139">
        <v>-35</v>
      </c>
      <c r="U15" s="139">
        <v>-12</v>
      </c>
      <c r="V15" s="139">
        <v>3</v>
      </c>
      <c r="W15" s="140">
        <v>-17</v>
      </c>
      <c r="Z15" s="28"/>
      <c r="AA15" s="28"/>
      <c r="AB15" s="28"/>
      <c r="AC15" s="28"/>
      <c r="AD15" s="28"/>
    </row>
    <row r="16" spans="1:30" ht="15" customHeight="1" x14ac:dyDescent="0.2">
      <c r="A16" s="122" t="s">
        <v>189</v>
      </c>
      <c r="B16" s="138" t="s">
        <v>76</v>
      </c>
      <c r="C16" s="139">
        <v>194</v>
      </c>
      <c r="D16" s="139"/>
      <c r="E16" s="139">
        <v>144</v>
      </c>
      <c r="F16" s="139">
        <v>28</v>
      </c>
      <c r="G16" s="139">
        <v>25</v>
      </c>
      <c r="H16" s="139">
        <v>-245</v>
      </c>
      <c r="I16" s="139">
        <v>-99</v>
      </c>
      <c r="J16" s="139">
        <v>-31</v>
      </c>
      <c r="K16" s="139">
        <v>94</v>
      </c>
      <c r="L16" s="139">
        <v>35</v>
      </c>
      <c r="M16" s="139">
        <v>49</v>
      </c>
      <c r="N16" s="139">
        <v>10</v>
      </c>
      <c r="O16" s="139">
        <v>59</v>
      </c>
      <c r="P16" s="139">
        <v>17</v>
      </c>
      <c r="Q16" s="139">
        <v>17</v>
      </c>
      <c r="R16" s="139">
        <v>-20</v>
      </c>
      <c r="S16" s="139">
        <v>7</v>
      </c>
      <c r="T16" s="139">
        <v>13</v>
      </c>
      <c r="U16" s="139">
        <v>19</v>
      </c>
      <c r="V16" s="139">
        <v>41</v>
      </c>
      <c r="W16" s="140">
        <v>31</v>
      </c>
      <c r="Z16" s="241" t="s">
        <v>125</v>
      </c>
      <c r="AA16" s="241"/>
      <c r="AB16" s="241"/>
      <c r="AC16" s="241"/>
      <c r="AD16" s="241"/>
    </row>
    <row r="17" spans="1:30" ht="15" customHeight="1" x14ac:dyDescent="0.2">
      <c r="A17" s="122" t="s">
        <v>190</v>
      </c>
      <c r="B17" s="138" t="s">
        <v>77</v>
      </c>
      <c r="C17" s="139">
        <v>3708</v>
      </c>
      <c r="D17" s="139"/>
      <c r="E17" s="139">
        <v>-45</v>
      </c>
      <c r="F17" s="139">
        <v>34</v>
      </c>
      <c r="G17" s="139">
        <v>95</v>
      </c>
      <c r="H17" s="139">
        <v>2140</v>
      </c>
      <c r="I17" s="139">
        <v>1656</v>
      </c>
      <c r="J17" s="139">
        <v>50</v>
      </c>
      <c r="K17" s="139">
        <v>-59</v>
      </c>
      <c r="L17" s="139">
        <v>-179</v>
      </c>
      <c r="M17" s="139">
        <v>-53</v>
      </c>
      <c r="N17" s="139">
        <v>-19</v>
      </c>
      <c r="O17" s="139">
        <v>6</v>
      </c>
      <c r="P17" s="139">
        <v>-14</v>
      </c>
      <c r="Q17" s="139">
        <v>-15</v>
      </c>
      <c r="R17" s="139">
        <v>-12</v>
      </c>
      <c r="S17" s="139">
        <v>29</v>
      </c>
      <c r="T17" s="139">
        <v>52</v>
      </c>
      <c r="U17" s="139">
        <v>32</v>
      </c>
      <c r="V17" s="139">
        <v>19</v>
      </c>
      <c r="W17" s="140">
        <v>-9</v>
      </c>
      <c r="Z17" s="29"/>
      <c r="AA17" s="30" t="s">
        <v>108</v>
      </c>
      <c r="AB17" s="30" t="s">
        <v>109</v>
      </c>
      <c r="AC17" s="30" t="s">
        <v>110</v>
      </c>
      <c r="AD17" s="31"/>
    </row>
    <row r="18" spans="1:30" ht="15" customHeight="1" x14ac:dyDescent="0.2">
      <c r="A18" s="122" t="s">
        <v>191</v>
      </c>
      <c r="B18" s="138" t="s">
        <v>78</v>
      </c>
      <c r="C18" s="139">
        <v>80</v>
      </c>
      <c r="D18" s="139"/>
      <c r="E18" s="139">
        <v>-2</v>
      </c>
      <c r="F18" s="139">
        <v>18</v>
      </c>
      <c r="G18" s="139">
        <v>15</v>
      </c>
      <c r="H18" s="139">
        <v>-49</v>
      </c>
      <c r="I18" s="139">
        <v>34</v>
      </c>
      <c r="J18" s="139">
        <v>-3</v>
      </c>
      <c r="K18" s="139">
        <v>1</v>
      </c>
      <c r="L18" s="139">
        <v>-2</v>
      </c>
      <c r="M18" s="139">
        <v>3</v>
      </c>
      <c r="N18" s="139">
        <v>16</v>
      </c>
      <c r="O18" s="139">
        <v>20</v>
      </c>
      <c r="P18" s="139">
        <v>15</v>
      </c>
      <c r="Q18" s="139">
        <v>8</v>
      </c>
      <c r="R18" s="139">
        <v>-12</v>
      </c>
      <c r="S18" s="139">
        <v>2</v>
      </c>
      <c r="T18" s="139">
        <v>8</v>
      </c>
      <c r="U18" s="139">
        <v>4</v>
      </c>
      <c r="V18" s="139">
        <v>2</v>
      </c>
      <c r="W18" s="140">
        <v>2</v>
      </c>
      <c r="Z18" s="29"/>
      <c r="AA18" s="30" t="s">
        <v>111</v>
      </c>
      <c r="AB18" s="30" t="s">
        <v>112</v>
      </c>
      <c r="AC18" s="30" t="s">
        <v>113</v>
      </c>
      <c r="AD18" s="31"/>
    </row>
    <row r="19" spans="1:30" ht="15" customHeight="1" x14ac:dyDescent="0.2">
      <c r="A19" s="122" t="s">
        <v>192</v>
      </c>
      <c r="B19" s="138" t="s">
        <v>79</v>
      </c>
      <c r="C19" s="139">
        <v>-89</v>
      </c>
      <c r="D19" s="139"/>
      <c r="E19" s="139">
        <v>-8</v>
      </c>
      <c r="F19" s="139">
        <v>-23</v>
      </c>
      <c r="G19" s="139">
        <v>-12</v>
      </c>
      <c r="H19" s="139">
        <v>-37</v>
      </c>
      <c r="I19" s="139">
        <v>7</v>
      </c>
      <c r="J19" s="139">
        <v>30</v>
      </c>
      <c r="K19" s="139">
        <v>4</v>
      </c>
      <c r="L19" s="139">
        <v>2</v>
      </c>
      <c r="M19" s="139">
        <v>-5</v>
      </c>
      <c r="N19" s="139">
        <v>-9</v>
      </c>
      <c r="O19" s="139">
        <v>-9</v>
      </c>
      <c r="P19" s="139">
        <v>-3</v>
      </c>
      <c r="Q19" s="139">
        <v>-3</v>
      </c>
      <c r="R19" s="139">
        <v>-17</v>
      </c>
      <c r="S19" s="139">
        <v>-7</v>
      </c>
      <c r="T19" s="139">
        <v>-4</v>
      </c>
      <c r="U19" s="139">
        <v>1</v>
      </c>
      <c r="V19" s="139">
        <v>1</v>
      </c>
      <c r="W19" s="140">
        <v>3</v>
      </c>
      <c r="Z19" s="29"/>
      <c r="AA19" s="30" t="s">
        <v>114</v>
      </c>
      <c r="AB19" s="30" t="s">
        <v>115</v>
      </c>
      <c r="AC19" s="30" t="s">
        <v>116</v>
      </c>
      <c r="AD19" s="31"/>
    </row>
    <row r="20" spans="1:30" ht="15" customHeight="1" x14ac:dyDescent="0.2">
      <c r="A20" s="122" t="s">
        <v>193</v>
      </c>
      <c r="B20" s="138" t="s">
        <v>80</v>
      </c>
      <c r="C20" s="139">
        <v>799</v>
      </c>
      <c r="D20" s="139"/>
      <c r="E20" s="139">
        <v>108</v>
      </c>
      <c r="F20" s="139">
        <v>64</v>
      </c>
      <c r="G20" s="139">
        <v>88</v>
      </c>
      <c r="H20" s="139">
        <v>507</v>
      </c>
      <c r="I20" s="139">
        <v>34</v>
      </c>
      <c r="J20" s="139">
        <v>-365</v>
      </c>
      <c r="K20" s="139">
        <v>-139</v>
      </c>
      <c r="L20" s="139">
        <v>61</v>
      </c>
      <c r="M20" s="139">
        <v>51</v>
      </c>
      <c r="N20" s="139">
        <v>71</v>
      </c>
      <c r="O20" s="139">
        <v>83</v>
      </c>
      <c r="P20" s="139">
        <v>61</v>
      </c>
      <c r="Q20" s="139">
        <v>90</v>
      </c>
      <c r="R20" s="139">
        <v>50</v>
      </c>
      <c r="S20" s="139">
        <v>-6</v>
      </c>
      <c r="T20" s="139">
        <v>-3</v>
      </c>
      <c r="U20" s="139">
        <v>-2</v>
      </c>
      <c r="V20" s="139">
        <v>16</v>
      </c>
      <c r="W20" s="140">
        <v>30</v>
      </c>
      <c r="Z20" s="29"/>
      <c r="AA20" s="30" t="s">
        <v>117</v>
      </c>
      <c r="AB20" s="30" t="s">
        <v>118</v>
      </c>
      <c r="AC20" s="30" t="s">
        <v>119</v>
      </c>
      <c r="AD20" s="31"/>
    </row>
    <row r="21" spans="1:30" ht="15" customHeight="1" x14ac:dyDescent="0.2">
      <c r="A21" s="122" t="s">
        <v>194</v>
      </c>
      <c r="B21" s="138" t="s">
        <v>81</v>
      </c>
      <c r="C21" s="139">
        <v>-19</v>
      </c>
      <c r="D21" s="139"/>
      <c r="E21" s="139">
        <v>14</v>
      </c>
      <c r="F21" s="139">
        <v>1</v>
      </c>
      <c r="G21" s="139">
        <v>-24</v>
      </c>
      <c r="H21" s="139">
        <v>-76</v>
      </c>
      <c r="I21" s="139">
        <v>1</v>
      </c>
      <c r="J21" s="139">
        <v>31</v>
      </c>
      <c r="K21" s="139">
        <v>8</v>
      </c>
      <c r="L21" s="139">
        <v>7</v>
      </c>
      <c r="M21" s="139">
        <v>-2</v>
      </c>
      <c r="N21" s="139">
        <v>-6</v>
      </c>
      <c r="O21" s="139">
        <v>24</v>
      </c>
      <c r="P21" s="139">
        <v>5</v>
      </c>
      <c r="Q21" s="139">
        <v>-14</v>
      </c>
      <c r="R21" s="139">
        <v>6</v>
      </c>
      <c r="S21" s="139">
        <v>2</v>
      </c>
      <c r="T21" s="139">
        <v>-1</v>
      </c>
      <c r="U21" s="139">
        <v>2</v>
      </c>
      <c r="V21" s="139">
        <v>1</v>
      </c>
      <c r="W21" s="140">
        <v>2</v>
      </c>
      <c r="Z21" s="29"/>
      <c r="AA21" s="30" t="s">
        <v>120</v>
      </c>
      <c r="AB21" s="30" t="s">
        <v>121</v>
      </c>
      <c r="AC21" s="30" t="s">
        <v>122</v>
      </c>
      <c r="AD21" s="31"/>
    </row>
    <row r="22" spans="1:30" ht="15" customHeight="1" x14ac:dyDescent="0.2">
      <c r="A22" s="142"/>
      <c r="B22" s="147"/>
      <c r="C22" s="143"/>
      <c r="D22" s="143"/>
      <c r="E22" s="143"/>
      <c r="F22" s="143"/>
      <c r="G22" s="143"/>
      <c r="H22" s="143"/>
      <c r="I22" s="143"/>
      <c r="J22" s="143"/>
      <c r="K22" s="143"/>
      <c r="L22" s="143"/>
      <c r="M22" s="143"/>
      <c r="N22" s="143"/>
      <c r="O22" s="143"/>
      <c r="P22" s="143"/>
      <c r="Q22" s="143"/>
      <c r="R22" s="143"/>
      <c r="S22" s="143"/>
      <c r="T22" s="143"/>
      <c r="U22" s="143"/>
      <c r="V22" s="143"/>
      <c r="W22" s="144"/>
      <c r="Z22" s="29"/>
      <c r="AA22" s="30" t="s">
        <v>124</v>
      </c>
      <c r="AB22" s="30" t="s">
        <v>128</v>
      </c>
      <c r="AC22" s="30" t="s">
        <v>214</v>
      </c>
      <c r="AD22" s="31"/>
    </row>
    <row r="23" spans="1:30" ht="15" customHeight="1" x14ac:dyDescent="0.2">
      <c r="B23" s="145"/>
      <c r="C23" s="95"/>
      <c r="D23" s="95"/>
      <c r="E23" s="95"/>
      <c r="F23" s="95"/>
      <c r="G23" s="95"/>
      <c r="H23" s="95"/>
      <c r="I23" s="95"/>
      <c r="J23" s="95"/>
      <c r="K23" s="95"/>
      <c r="L23" s="95"/>
      <c r="M23" s="95"/>
      <c r="N23" s="95"/>
      <c r="O23" s="95"/>
      <c r="P23" s="95"/>
      <c r="Q23" s="95"/>
      <c r="R23" s="95"/>
      <c r="S23" s="95"/>
      <c r="T23" s="95"/>
      <c r="U23" s="95"/>
      <c r="V23" s="95"/>
      <c r="W23" s="95"/>
      <c r="Z23" s="29"/>
      <c r="AA23" s="30" t="s">
        <v>325</v>
      </c>
      <c r="AB23" s="31"/>
      <c r="AC23" s="31"/>
      <c r="AD23" s="31"/>
    </row>
    <row r="24" spans="1:30" s="95" customFormat="1" ht="18" customHeight="1" x14ac:dyDescent="0.2">
      <c r="A24" s="122"/>
      <c r="B24" s="123"/>
      <c r="C24" s="146" t="s">
        <v>308</v>
      </c>
      <c r="D24" s="124"/>
      <c r="E24" s="124"/>
      <c r="F24" s="124"/>
      <c r="G24" s="124"/>
      <c r="H24" s="124"/>
      <c r="I24" s="124"/>
      <c r="J24" s="125"/>
      <c r="K24" s="125"/>
      <c r="L24" s="126"/>
      <c r="M24" s="25"/>
      <c r="N24" s="127"/>
      <c r="O24" s="127"/>
      <c r="P24" s="127"/>
      <c r="Q24" s="25"/>
      <c r="R24" s="25"/>
      <c r="S24" s="25"/>
      <c r="T24" s="25"/>
      <c r="U24" s="25"/>
      <c r="V24" s="25"/>
      <c r="W24" s="128"/>
      <c r="X24" s="25"/>
      <c r="Y24" s="25"/>
      <c r="Z24" s="32"/>
      <c r="AA24" s="32"/>
      <c r="AB24" s="32"/>
      <c r="AC24" s="32"/>
      <c r="AD24" s="32"/>
    </row>
    <row r="25" spans="1:30" s="95" customFormat="1" ht="18" customHeight="1" x14ac:dyDescent="0.2">
      <c r="A25" s="234" t="s">
        <v>208</v>
      </c>
      <c r="B25" s="266"/>
      <c r="C25" s="231" t="s">
        <v>34</v>
      </c>
      <c r="D25" s="129"/>
      <c r="E25" s="229" t="s">
        <v>0</v>
      </c>
      <c r="F25" s="229"/>
      <c r="G25" s="229"/>
      <c r="H25" s="229"/>
      <c r="I25" s="229"/>
      <c r="J25" s="229"/>
      <c r="K25" s="229"/>
      <c r="L25" s="229"/>
      <c r="M25" s="229"/>
      <c r="N25" s="229"/>
      <c r="O25" s="229"/>
      <c r="P25" s="229"/>
      <c r="Q25" s="229"/>
      <c r="R25" s="229"/>
      <c r="S25" s="229"/>
      <c r="T25" s="229"/>
      <c r="U25" s="229"/>
      <c r="V25" s="229"/>
      <c r="W25" s="230"/>
      <c r="X25" s="25"/>
      <c r="Y25" s="25"/>
      <c r="Z25" s="241" t="s">
        <v>126</v>
      </c>
      <c r="AA25" s="241"/>
      <c r="AB25" s="241"/>
      <c r="AC25" s="241"/>
      <c r="AD25" s="241"/>
    </row>
    <row r="26" spans="1:30" s="95" customFormat="1" ht="18" customHeight="1" x14ac:dyDescent="0.2">
      <c r="A26" s="236"/>
      <c r="B26" s="235"/>
      <c r="C26" s="232"/>
      <c r="E26" s="229" t="s">
        <v>63</v>
      </c>
      <c r="F26" s="229"/>
      <c r="G26" s="229"/>
      <c r="H26" s="229"/>
      <c r="I26" s="229"/>
      <c r="J26" s="229"/>
      <c r="K26" s="229"/>
      <c r="L26" s="229"/>
      <c r="M26" s="229"/>
      <c r="N26" s="229"/>
      <c r="O26" s="229"/>
      <c r="P26" s="229"/>
      <c r="Q26" s="229"/>
      <c r="R26" s="229"/>
      <c r="S26" s="229"/>
      <c r="T26" s="229"/>
      <c r="U26" s="229"/>
      <c r="V26" s="229"/>
      <c r="W26" s="230"/>
      <c r="X26" s="25"/>
      <c r="Y26" s="25"/>
      <c r="Z26" s="29"/>
      <c r="AA26" s="33" t="s">
        <v>108</v>
      </c>
      <c r="AB26" s="33" t="s">
        <v>109</v>
      </c>
      <c r="AC26" s="33" t="s">
        <v>110</v>
      </c>
      <c r="AD26" s="31"/>
    </row>
    <row r="27" spans="1:30" s="95" customFormat="1" ht="18" customHeight="1" x14ac:dyDescent="0.2">
      <c r="A27" s="237"/>
      <c r="B27" s="238"/>
      <c r="C27" s="233"/>
      <c r="D27" s="130"/>
      <c r="E27" s="131" t="s">
        <v>43</v>
      </c>
      <c r="F27" s="131" t="s">
        <v>44</v>
      </c>
      <c r="G27" s="131" t="s">
        <v>45</v>
      </c>
      <c r="H27" s="131" t="s">
        <v>46</v>
      </c>
      <c r="I27" s="131" t="s">
        <v>47</v>
      </c>
      <c r="J27" s="131" t="s">
        <v>48</v>
      </c>
      <c r="K27" s="131" t="s">
        <v>49</v>
      </c>
      <c r="L27" s="132" t="s">
        <v>50</v>
      </c>
      <c r="M27" s="131" t="s">
        <v>51</v>
      </c>
      <c r="N27" s="131" t="s">
        <v>52</v>
      </c>
      <c r="O27" s="131" t="s">
        <v>53</v>
      </c>
      <c r="P27" s="131" t="s">
        <v>54</v>
      </c>
      <c r="Q27" s="131" t="s">
        <v>55</v>
      </c>
      <c r="R27" s="131" t="s">
        <v>56</v>
      </c>
      <c r="S27" s="131" t="s">
        <v>57</v>
      </c>
      <c r="T27" s="131" t="s">
        <v>58</v>
      </c>
      <c r="U27" s="131" t="s">
        <v>59</v>
      </c>
      <c r="V27" s="131" t="s">
        <v>60</v>
      </c>
      <c r="W27" s="133" t="s">
        <v>42</v>
      </c>
      <c r="X27" s="25"/>
      <c r="Y27" s="25"/>
      <c r="Z27" s="29"/>
      <c r="AA27" s="33" t="s">
        <v>111</v>
      </c>
      <c r="AB27" s="33" t="s">
        <v>112</v>
      </c>
      <c r="AC27" s="33" t="s">
        <v>113</v>
      </c>
      <c r="AD27" s="31"/>
    </row>
    <row r="28" spans="1:30" ht="15" customHeight="1" x14ac:dyDescent="0.2">
      <c r="A28" s="152" t="s">
        <v>133</v>
      </c>
      <c r="B28" s="135" t="s">
        <v>3</v>
      </c>
      <c r="C28" s="136">
        <f>SUM(C30:C43)</f>
        <v>4103</v>
      </c>
      <c r="D28" s="136"/>
      <c r="E28" s="136">
        <v>467</v>
      </c>
      <c r="F28" s="136">
        <v>143</v>
      </c>
      <c r="G28" s="136">
        <v>199</v>
      </c>
      <c r="H28" s="136">
        <v>1425</v>
      </c>
      <c r="I28" s="136">
        <v>1311</v>
      </c>
      <c r="J28" s="136">
        <v>-216</v>
      </c>
      <c r="K28" s="136">
        <v>-33</v>
      </c>
      <c r="L28" s="136">
        <v>84</v>
      </c>
      <c r="M28" s="136">
        <v>55</v>
      </c>
      <c r="N28" s="136">
        <v>142</v>
      </c>
      <c r="O28" s="136">
        <v>264</v>
      </c>
      <c r="P28" s="136">
        <v>225</v>
      </c>
      <c r="Q28" s="136">
        <v>83</v>
      </c>
      <c r="R28" s="136">
        <v>6</v>
      </c>
      <c r="S28" s="136">
        <v>-19</v>
      </c>
      <c r="T28" s="136">
        <v>-30</v>
      </c>
      <c r="U28" s="136">
        <v>-47</v>
      </c>
      <c r="V28" s="136">
        <v>29</v>
      </c>
      <c r="W28" s="137">
        <v>15</v>
      </c>
      <c r="Z28" s="29"/>
      <c r="AA28" s="33" t="s">
        <v>114</v>
      </c>
      <c r="AB28" s="33" t="s">
        <v>115</v>
      </c>
      <c r="AC28" s="33" t="s">
        <v>116</v>
      </c>
      <c r="AD28" s="31"/>
    </row>
    <row r="29" spans="1:30" ht="15" customHeight="1" x14ac:dyDescent="0.2">
      <c r="B29" s="135" t="s">
        <v>83</v>
      </c>
      <c r="C29" s="136"/>
      <c r="D29" s="136"/>
      <c r="E29" s="136"/>
      <c r="F29" s="136"/>
      <c r="G29" s="136"/>
      <c r="H29" s="136"/>
      <c r="I29" s="136"/>
      <c r="J29" s="136"/>
      <c r="K29" s="136"/>
      <c r="L29" s="136"/>
      <c r="M29" s="136"/>
      <c r="N29" s="136"/>
      <c r="O29" s="136"/>
      <c r="P29" s="136"/>
      <c r="Q29" s="136"/>
      <c r="R29" s="136"/>
      <c r="S29" s="136"/>
      <c r="T29" s="136"/>
      <c r="U29" s="136"/>
      <c r="V29" s="136"/>
      <c r="W29" s="137"/>
      <c r="Z29" s="34"/>
      <c r="AA29" s="33" t="s">
        <v>117</v>
      </c>
      <c r="AB29" s="35" t="s">
        <v>118</v>
      </c>
      <c r="AC29" s="35" t="s">
        <v>119</v>
      </c>
      <c r="AD29" s="31"/>
    </row>
    <row r="30" spans="1:30" ht="15" customHeight="1" x14ac:dyDescent="0.2">
      <c r="A30" s="122" t="s">
        <v>181</v>
      </c>
      <c r="B30" s="138" t="s">
        <v>70</v>
      </c>
      <c r="C30" s="139">
        <v>-119</v>
      </c>
      <c r="D30" s="139"/>
      <c r="E30" s="139">
        <v>57</v>
      </c>
      <c r="F30" s="139">
        <v>-16</v>
      </c>
      <c r="G30" s="139">
        <v>-21</v>
      </c>
      <c r="H30" s="139">
        <v>-146</v>
      </c>
      <c r="I30" s="139">
        <v>-108</v>
      </c>
      <c r="J30" s="139">
        <v>-128</v>
      </c>
      <c r="K30" s="139">
        <v>-48</v>
      </c>
      <c r="L30" s="139">
        <v>19</v>
      </c>
      <c r="M30" s="139">
        <v>8</v>
      </c>
      <c r="N30" s="139">
        <v>44</v>
      </c>
      <c r="O30" s="139">
        <v>44</v>
      </c>
      <c r="P30" s="139">
        <v>44</v>
      </c>
      <c r="Q30" s="139">
        <v>29</v>
      </c>
      <c r="R30" s="139">
        <v>65</v>
      </c>
      <c r="S30" s="139">
        <v>18</v>
      </c>
      <c r="T30" s="139">
        <v>12</v>
      </c>
      <c r="U30" s="139">
        <v>8</v>
      </c>
      <c r="V30" s="139">
        <v>3</v>
      </c>
      <c r="W30" s="140">
        <v>-3</v>
      </c>
      <c r="Y30" s="95"/>
      <c r="Z30" s="34"/>
      <c r="AA30" s="35" t="s">
        <v>120</v>
      </c>
      <c r="AB30" s="35" t="s">
        <v>121</v>
      </c>
      <c r="AC30" s="35" t="s">
        <v>122</v>
      </c>
      <c r="AD30" s="31"/>
    </row>
    <row r="31" spans="1:30" ht="15" customHeight="1" x14ac:dyDescent="0.2">
      <c r="A31" s="153" t="s">
        <v>182</v>
      </c>
      <c r="B31" s="138" t="s">
        <v>71</v>
      </c>
      <c r="C31" s="139">
        <v>156</v>
      </c>
      <c r="D31" s="139"/>
      <c r="E31" s="139">
        <v>42</v>
      </c>
      <c r="F31" s="139">
        <v>19</v>
      </c>
      <c r="G31" s="139">
        <v>-8</v>
      </c>
      <c r="H31" s="139">
        <v>-101</v>
      </c>
      <c r="I31" s="139">
        <v>-30</v>
      </c>
      <c r="J31" s="139">
        <v>-18</v>
      </c>
      <c r="K31" s="139">
        <v>10</v>
      </c>
      <c r="L31" s="139">
        <v>67</v>
      </c>
      <c r="M31" s="139">
        <v>3</v>
      </c>
      <c r="N31" s="139">
        <v>32</v>
      </c>
      <c r="O31" s="139">
        <v>31</v>
      </c>
      <c r="P31" s="139">
        <v>36</v>
      </c>
      <c r="Q31" s="139">
        <v>34</v>
      </c>
      <c r="R31" s="139">
        <v>33</v>
      </c>
      <c r="S31" s="139">
        <v>11</v>
      </c>
      <c r="T31" s="139">
        <v>-1</v>
      </c>
      <c r="U31" s="139">
        <v>-3</v>
      </c>
      <c r="V31" s="139">
        <v>-3</v>
      </c>
      <c r="W31" s="140">
        <v>2</v>
      </c>
      <c r="Y31" s="95"/>
      <c r="Z31" s="34"/>
      <c r="AA31" s="35" t="s">
        <v>124</v>
      </c>
      <c r="AB31" s="35" t="s">
        <v>128</v>
      </c>
      <c r="AC31" s="35" t="s">
        <v>214</v>
      </c>
      <c r="AD31" s="31"/>
    </row>
    <row r="32" spans="1:30" ht="15" customHeight="1" x14ac:dyDescent="0.2">
      <c r="A32" s="153" t="s">
        <v>183</v>
      </c>
      <c r="B32" s="138" t="s">
        <v>72</v>
      </c>
      <c r="C32" s="139">
        <v>2</v>
      </c>
      <c r="D32" s="139"/>
      <c r="E32" s="139">
        <v>-2</v>
      </c>
      <c r="F32" s="139">
        <v>-3</v>
      </c>
      <c r="G32" s="139">
        <v>9</v>
      </c>
      <c r="H32" s="139">
        <v>-93</v>
      </c>
      <c r="I32" s="139">
        <v>-56</v>
      </c>
      <c r="J32" s="139">
        <v>-26</v>
      </c>
      <c r="K32" s="139">
        <v>-27</v>
      </c>
      <c r="L32" s="139">
        <v>3</v>
      </c>
      <c r="M32" s="139">
        <v>36</v>
      </c>
      <c r="N32" s="139">
        <v>10</v>
      </c>
      <c r="O32" s="139">
        <v>49</v>
      </c>
      <c r="P32" s="139">
        <v>34</v>
      </c>
      <c r="Q32" s="139">
        <v>62</v>
      </c>
      <c r="R32" s="139">
        <v>22</v>
      </c>
      <c r="S32" s="139">
        <v>-5</v>
      </c>
      <c r="T32" s="139">
        <v>-6</v>
      </c>
      <c r="U32" s="139">
        <v>-11</v>
      </c>
      <c r="V32" s="139">
        <v>0</v>
      </c>
      <c r="W32" s="140">
        <v>6</v>
      </c>
      <c r="Y32" s="95"/>
      <c r="Z32" s="34"/>
      <c r="AA32" s="35" t="s">
        <v>325</v>
      </c>
      <c r="AB32" s="36"/>
      <c r="AC32" s="36"/>
      <c r="AD32" s="36"/>
    </row>
    <row r="33" spans="1:30" ht="15" customHeight="1" x14ac:dyDescent="0.2">
      <c r="A33" s="153" t="s">
        <v>184</v>
      </c>
      <c r="B33" s="138" t="s">
        <v>17</v>
      </c>
      <c r="C33" s="139">
        <v>47</v>
      </c>
      <c r="D33" s="139"/>
      <c r="E33" s="139">
        <v>44</v>
      </c>
      <c r="F33" s="139">
        <v>33</v>
      </c>
      <c r="G33" s="139">
        <v>20</v>
      </c>
      <c r="H33" s="139">
        <v>235</v>
      </c>
      <c r="I33" s="139">
        <v>-177</v>
      </c>
      <c r="J33" s="139">
        <v>-165</v>
      </c>
      <c r="K33" s="139">
        <v>-19</v>
      </c>
      <c r="L33" s="139">
        <v>-6</v>
      </c>
      <c r="M33" s="139">
        <v>-11</v>
      </c>
      <c r="N33" s="139">
        <v>-5</v>
      </c>
      <c r="O33" s="139">
        <v>-10</v>
      </c>
      <c r="P33" s="139">
        <v>29</v>
      </c>
      <c r="Q33" s="139">
        <v>51</v>
      </c>
      <c r="R33" s="139">
        <v>21</v>
      </c>
      <c r="S33" s="139">
        <v>8</v>
      </c>
      <c r="T33" s="139">
        <v>14</v>
      </c>
      <c r="U33" s="139">
        <v>-18</v>
      </c>
      <c r="V33" s="139">
        <v>-3</v>
      </c>
      <c r="W33" s="140">
        <v>6</v>
      </c>
      <c r="Y33" s="95"/>
      <c r="Z33" s="32"/>
      <c r="AA33" s="32"/>
      <c r="AB33" s="32"/>
      <c r="AC33" s="32"/>
      <c r="AD33" s="32"/>
    </row>
    <row r="34" spans="1:30" ht="15" customHeight="1" x14ac:dyDescent="0.2">
      <c r="A34" s="153" t="s">
        <v>185</v>
      </c>
      <c r="B34" s="138" t="s">
        <v>73</v>
      </c>
      <c r="C34" s="139">
        <v>379</v>
      </c>
      <c r="D34" s="139"/>
      <c r="E34" s="139">
        <v>53</v>
      </c>
      <c r="F34" s="139">
        <v>18</v>
      </c>
      <c r="G34" s="139">
        <v>10</v>
      </c>
      <c r="H34" s="139">
        <v>167</v>
      </c>
      <c r="I34" s="139">
        <v>-46</v>
      </c>
      <c r="J34" s="139">
        <v>-127</v>
      </c>
      <c r="K34" s="139">
        <v>36</v>
      </c>
      <c r="L34" s="139">
        <v>83</v>
      </c>
      <c r="M34" s="139">
        <v>77</v>
      </c>
      <c r="N34" s="139">
        <v>36</v>
      </c>
      <c r="O34" s="139">
        <v>14</v>
      </c>
      <c r="P34" s="139">
        <v>13</v>
      </c>
      <c r="Q34" s="139">
        <v>18</v>
      </c>
      <c r="R34" s="139">
        <v>20</v>
      </c>
      <c r="S34" s="139">
        <v>13</v>
      </c>
      <c r="T34" s="139">
        <v>-7</v>
      </c>
      <c r="U34" s="139">
        <v>-2</v>
      </c>
      <c r="V34" s="139">
        <v>1</v>
      </c>
      <c r="W34" s="140">
        <v>2</v>
      </c>
      <c r="Z34" s="241" t="s">
        <v>127</v>
      </c>
      <c r="AA34" s="241"/>
      <c r="AB34" s="241"/>
      <c r="AC34" s="241"/>
      <c r="AD34" s="241"/>
    </row>
    <row r="35" spans="1:30" ht="15" customHeight="1" x14ac:dyDescent="0.2">
      <c r="A35" s="153" t="s">
        <v>186</v>
      </c>
      <c r="B35" s="138" t="s">
        <v>74</v>
      </c>
      <c r="C35" s="139">
        <v>2081</v>
      </c>
      <c r="D35" s="139"/>
      <c r="E35" s="139">
        <v>147</v>
      </c>
      <c r="F35" s="139">
        <v>115</v>
      </c>
      <c r="G35" s="139">
        <v>54</v>
      </c>
      <c r="H35" s="139">
        <v>307</v>
      </c>
      <c r="I35" s="139">
        <v>604</v>
      </c>
      <c r="J35" s="139">
        <v>391</v>
      </c>
      <c r="K35" s="139">
        <v>298</v>
      </c>
      <c r="L35" s="139">
        <v>145</v>
      </c>
      <c r="M35" s="139">
        <v>140</v>
      </c>
      <c r="N35" s="139">
        <v>88</v>
      </c>
      <c r="O35" s="139">
        <v>25</v>
      </c>
      <c r="P35" s="139">
        <v>-11</v>
      </c>
      <c r="Q35" s="139">
        <v>-90</v>
      </c>
      <c r="R35" s="139">
        <v>-87</v>
      </c>
      <c r="S35" s="139">
        <v>-25</v>
      </c>
      <c r="T35" s="139">
        <v>-15</v>
      </c>
      <c r="U35" s="139">
        <v>-11</v>
      </c>
      <c r="V35" s="139">
        <v>8</v>
      </c>
      <c r="W35" s="140">
        <v>-2</v>
      </c>
      <c r="Z35" s="37"/>
      <c r="AA35" s="38"/>
      <c r="AB35" s="39" t="s">
        <v>323</v>
      </c>
      <c r="AC35" s="37"/>
      <c r="AD35" s="39"/>
    </row>
    <row r="36" spans="1:30" ht="15" customHeight="1" x14ac:dyDescent="0.2">
      <c r="A36" s="153" t="s">
        <v>187</v>
      </c>
      <c r="B36" s="138" t="s">
        <v>129</v>
      </c>
      <c r="C36" s="139">
        <v>127</v>
      </c>
      <c r="D36" s="139"/>
      <c r="E36" s="139">
        <v>-13</v>
      </c>
      <c r="F36" s="139">
        <v>-111</v>
      </c>
      <c r="G36" s="139">
        <v>-5</v>
      </c>
      <c r="H36" s="139">
        <v>549</v>
      </c>
      <c r="I36" s="139">
        <v>689</v>
      </c>
      <c r="J36" s="139">
        <v>-109</v>
      </c>
      <c r="K36" s="139">
        <v>-127</v>
      </c>
      <c r="L36" s="139">
        <v>-179</v>
      </c>
      <c r="M36" s="139">
        <v>-193</v>
      </c>
      <c r="N36" s="139">
        <v>-108</v>
      </c>
      <c r="O36" s="139">
        <v>-35</v>
      </c>
      <c r="P36" s="139">
        <v>-9</v>
      </c>
      <c r="Q36" s="139">
        <v>-89</v>
      </c>
      <c r="R36" s="139">
        <v>-52</v>
      </c>
      <c r="S36" s="139">
        <v>-39</v>
      </c>
      <c r="T36" s="139">
        <v>-34</v>
      </c>
      <c r="U36" s="139">
        <v>-8</v>
      </c>
      <c r="V36" s="139">
        <v>-8</v>
      </c>
      <c r="W36" s="140">
        <v>8</v>
      </c>
      <c r="Z36" s="39"/>
      <c r="AA36" s="243" t="s">
        <v>324</v>
      </c>
      <c r="AB36" s="243"/>
      <c r="AC36" s="243"/>
      <c r="AD36" s="38"/>
    </row>
    <row r="37" spans="1:30" ht="15" customHeight="1" x14ac:dyDescent="0.2">
      <c r="A37" s="122" t="s">
        <v>188</v>
      </c>
      <c r="B37" s="138" t="s">
        <v>19</v>
      </c>
      <c r="C37" s="139">
        <v>-17</v>
      </c>
      <c r="D37" s="139"/>
      <c r="E37" s="139">
        <v>70</v>
      </c>
      <c r="F37" s="139">
        <v>38</v>
      </c>
      <c r="G37" s="139">
        <v>-1</v>
      </c>
      <c r="H37" s="139">
        <v>-258</v>
      </c>
      <c r="I37" s="139">
        <v>-87</v>
      </c>
      <c r="J37" s="139">
        <v>34</v>
      </c>
      <c r="K37" s="139">
        <v>29</v>
      </c>
      <c r="L37" s="139">
        <v>34</v>
      </c>
      <c r="M37" s="139">
        <v>14</v>
      </c>
      <c r="N37" s="139">
        <v>38</v>
      </c>
      <c r="O37" s="139">
        <v>48</v>
      </c>
      <c r="P37" s="139">
        <v>28</v>
      </c>
      <c r="Q37" s="139">
        <v>45</v>
      </c>
      <c r="R37" s="139">
        <v>-2</v>
      </c>
      <c r="S37" s="139">
        <v>-15</v>
      </c>
      <c r="T37" s="139">
        <v>-12</v>
      </c>
      <c r="U37" s="139">
        <v>-16</v>
      </c>
      <c r="V37" s="139">
        <v>4</v>
      </c>
      <c r="W37" s="140">
        <v>-8</v>
      </c>
      <c r="Z37" s="38"/>
      <c r="AA37" s="38"/>
      <c r="AB37" s="39" t="s">
        <v>87</v>
      </c>
      <c r="AC37" s="38"/>
    </row>
    <row r="38" spans="1:30" ht="15" customHeight="1" x14ac:dyDescent="0.2">
      <c r="A38" s="122" t="s">
        <v>189</v>
      </c>
      <c r="B38" s="138" t="s">
        <v>76</v>
      </c>
      <c r="C38" s="139">
        <v>1</v>
      </c>
      <c r="D38" s="139"/>
      <c r="E38" s="139">
        <v>61</v>
      </c>
      <c r="F38" s="139">
        <v>25</v>
      </c>
      <c r="G38" s="139">
        <v>-3</v>
      </c>
      <c r="H38" s="139">
        <v>-70</v>
      </c>
      <c r="I38" s="139">
        <v>-123</v>
      </c>
      <c r="J38" s="139">
        <v>1</v>
      </c>
      <c r="K38" s="139">
        <v>-22</v>
      </c>
      <c r="L38" s="139">
        <v>33</v>
      </c>
      <c r="M38" s="139">
        <v>34</v>
      </c>
      <c r="N38" s="139">
        <v>0</v>
      </c>
      <c r="O38" s="139">
        <v>28</v>
      </c>
      <c r="P38" s="139">
        <v>10</v>
      </c>
      <c r="Q38" s="139">
        <v>7</v>
      </c>
      <c r="R38" s="139">
        <v>-8</v>
      </c>
      <c r="S38" s="139">
        <v>6</v>
      </c>
      <c r="T38" s="139">
        <v>-1</v>
      </c>
      <c r="U38" s="139">
        <v>4</v>
      </c>
      <c r="V38" s="139">
        <v>9</v>
      </c>
      <c r="W38" s="140">
        <v>10</v>
      </c>
    </row>
    <row r="39" spans="1:30" ht="15" customHeight="1" x14ac:dyDescent="0.2">
      <c r="A39" s="122" t="s">
        <v>190</v>
      </c>
      <c r="B39" s="138" t="s">
        <v>77</v>
      </c>
      <c r="C39" s="139">
        <v>1077</v>
      </c>
      <c r="D39" s="139"/>
      <c r="E39" s="139">
        <v>-62</v>
      </c>
      <c r="F39" s="139">
        <v>-3</v>
      </c>
      <c r="G39" s="139">
        <v>72</v>
      </c>
      <c r="H39" s="139">
        <v>723</v>
      </c>
      <c r="I39" s="139">
        <v>551</v>
      </c>
      <c r="J39" s="139">
        <v>79</v>
      </c>
      <c r="K39" s="139">
        <v>-60</v>
      </c>
      <c r="L39" s="139">
        <v>-116</v>
      </c>
      <c r="M39" s="139">
        <v>-79</v>
      </c>
      <c r="N39" s="139">
        <v>-37</v>
      </c>
      <c r="O39" s="139">
        <v>24</v>
      </c>
      <c r="P39" s="139">
        <v>-14</v>
      </c>
      <c r="Q39" s="139">
        <v>-20</v>
      </c>
      <c r="R39" s="139">
        <v>-26</v>
      </c>
      <c r="S39" s="139">
        <v>12</v>
      </c>
      <c r="T39" s="139">
        <v>25</v>
      </c>
      <c r="U39" s="139">
        <v>13</v>
      </c>
      <c r="V39" s="139">
        <v>4</v>
      </c>
      <c r="W39" s="140">
        <v>-9</v>
      </c>
    </row>
    <row r="40" spans="1:30" ht="15" customHeight="1" x14ac:dyDescent="0.2">
      <c r="A40" s="122" t="s">
        <v>191</v>
      </c>
      <c r="B40" s="138" t="s">
        <v>78</v>
      </c>
      <c r="C40" s="139">
        <v>43</v>
      </c>
      <c r="D40" s="139"/>
      <c r="E40" s="139">
        <v>6</v>
      </c>
      <c r="F40" s="139">
        <v>11</v>
      </c>
      <c r="G40" s="139">
        <v>4</v>
      </c>
      <c r="H40" s="139">
        <v>-19</v>
      </c>
      <c r="I40" s="139">
        <v>7</v>
      </c>
      <c r="J40" s="139">
        <v>3</v>
      </c>
      <c r="K40" s="139">
        <v>5</v>
      </c>
      <c r="L40" s="139">
        <v>-5</v>
      </c>
      <c r="M40" s="139">
        <v>1</v>
      </c>
      <c r="N40" s="139">
        <v>8</v>
      </c>
      <c r="O40" s="139">
        <v>14</v>
      </c>
      <c r="P40" s="139">
        <v>10</v>
      </c>
      <c r="Q40" s="139">
        <v>3</v>
      </c>
      <c r="R40" s="139">
        <v>-6</v>
      </c>
      <c r="S40" s="139">
        <v>0</v>
      </c>
      <c r="T40" s="139">
        <v>3</v>
      </c>
      <c r="U40" s="139">
        <v>-1</v>
      </c>
      <c r="V40" s="139">
        <v>-1</v>
      </c>
      <c r="W40" s="140">
        <v>0</v>
      </c>
    </row>
    <row r="41" spans="1:30" ht="15" customHeight="1" x14ac:dyDescent="0.2">
      <c r="A41" s="122" t="s">
        <v>192</v>
      </c>
      <c r="B41" s="138" t="s">
        <v>79</v>
      </c>
      <c r="C41" s="139">
        <v>-27</v>
      </c>
      <c r="D41" s="139"/>
      <c r="E41" s="139">
        <v>-9</v>
      </c>
      <c r="F41" s="139">
        <v>-11</v>
      </c>
      <c r="G41" s="139">
        <v>-5</v>
      </c>
      <c r="H41" s="139">
        <v>-16</v>
      </c>
      <c r="I41" s="139">
        <v>10</v>
      </c>
      <c r="J41" s="139">
        <v>9</v>
      </c>
      <c r="K41" s="139">
        <v>9</v>
      </c>
      <c r="L41" s="139">
        <v>12</v>
      </c>
      <c r="M41" s="139">
        <v>-3</v>
      </c>
      <c r="N41" s="139">
        <v>-11</v>
      </c>
      <c r="O41" s="139">
        <v>-3</v>
      </c>
      <c r="P41" s="139">
        <v>1</v>
      </c>
      <c r="Q41" s="139">
        <v>0</v>
      </c>
      <c r="R41" s="139">
        <v>-6</v>
      </c>
      <c r="S41" s="139">
        <v>-1</v>
      </c>
      <c r="T41" s="139">
        <v>-4</v>
      </c>
      <c r="U41" s="139">
        <v>0</v>
      </c>
      <c r="V41" s="139">
        <v>0</v>
      </c>
      <c r="W41" s="140">
        <v>1</v>
      </c>
      <c r="X41" s="95"/>
    </row>
    <row r="42" spans="1:30" ht="15" customHeight="1" x14ac:dyDescent="0.2">
      <c r="A42" s="122" t="s">
        <v>193</v>
      </c>
      <c r="B42" s="138" t="s">
        <v>80</v>
      </c>
      <c r="C42" s="139">
        <v>374</v>
      </c>
      <c r="D42" s="139"/>
      <c r="E42" s="139">
        <v>67</v>
      </c>
      <c r="F42" s="139">
        <v>28</v>
      </c>
      <c r="G42" s="139">
        <v>80</v>
      </c>
      <c r="H42" s="139">
        <v>174</v>
      </c>
      <c r="I42" s="139">
        <v>83</v>
      </c>
      <c r="J42" s="139">
        <v>-164</v>
      </c>
      <c r="K42" s="139">
        <v>-110</v>
      </c>
      <c r="L42" s="139">
        <v>-7</v>
      </c>
      <c r="M42" s="139">
        <v>28</v>
      </c>
      <c r="N42" s="139">
        <v>46</v>
      </c>
      <c r="O42" s="139">
        <v>29</v>
      </c>
      <c r="P42" s="139">
        <v>44</v>
      </c>
      <c r="Q42" s="139">
        <v>37</v>
      </c>
      <c r="R42" s="139">
        <v>31</v>
      </c>
      <c r="S42" s="139">
        <v>-1</v>
      </c>
      <c r="T42" s="139">
        <v>-4</v>
      </c>
      <c r="U42" s="139">
        <v>-3</v>
      </c>
      <c r="V42" s="139">
        <v>15</v>
      </c>
      <c r="W42" s="140">
        <v>1</v>
      </c>
      <c r="X42" s="95"/>
    </row>
    <row r="43" spans="1:30" ht="15" customHeight="1" x14ac:dyDescent="0.2">
      <c r="A43" s="122" t="s">
        <v>194</v>
      </c>
      <c r="B43" s="138" t="s">
        <v>81</v>
      </c>
      <c r="C43" s="139">
        <v>-21</v>
      </c>
      <c r="D43" s="139"/>
      <c r="E43" s="139">
        <v>6</v>
      </c>
      <c r="F43" s="139">
        <v>0</v>
      </c>
      <c r="G43" s="139">
        <v>-7</v>
      </c>
      <c r="H43" s="139">
        <v>-27</v>
      </c>
      <c r="I43" s="139">
        <v>-6</v>
      </c>
      <c r="J43" s="139">
        <v>4</v>
      </c>
      <c r="K43" s="139">
        <v>-7</v>
      </c>
      <c r="L43" s="139">
        <v>1</v>
      </c>
      <c r="M43" s="139">
        <v>0</v>
      </c>
      <c r="N43" s="139">
        <v>1</v>
      </c>
      <c r="O43" s="139">
        <v>6</v>
      </c>
      <c r="P43" s="139">
        <v>10</v>
      </c>
      <c r="Q43" s="139">
        <v>-4</v>
      </c>
      <c r="R43" s="139">
        <v>1</v>
      </c>
      <c r="S43" s="139">
        <v>-1</v>
      </c>
      <c r="T43" s="139">
        <v>0</v>
      </c>
      <c r="U43" s="139">
        <v>1</v>
      </c>
      <c r="V43" s="139">
        <v>0</v>
      </c>
      <c r="W43" s="140">
        <v>1</v>
      </c>
      <c r="X43" s="95"/>
    </row>
    <row r="44" spans="1:30" ht="15" customHeight="1" x14ac:dyDescent="0.2">
      <c r="A44" s="142"/>
      <c r="B44" s="147"/>
      <c r="C44" s="143"/>
      <c r="D44" s="143"/>
      <c r="E44" s="143"/>
      <c r="F44" s="143"/>
      <c r="G44" s="143"/>
      <c r="H44" s="143"/>
      <c r="I44" s="143"/>
      <c r="J44" s="143"/>
      <c r="K44" s="143"/>
      <c r="L44" s="143"/>
      <c r="M44" s="143"/>
      <c r="N44" s="143"/>
      <c r="O44" s="143"/>
      <c r="P44" s="143"/>
      <c r="Q44" s="143"/>
      <c r="R44" s="143"/>
      <c r="S44" s="143"/>
      <c r="T44" s="143"/>
      <c r="U44" s="143"/>
      <c r="V44" s="143"/>
      <c r="W44" s="144"/>
      <c r="X44" s="95"/>
    </row>
    <row r="45" spans="1:30" x14ac:dyDescent="0.2">
      <c r="B45" s="145"/>
      <c r="C45" s="95"/>
      <c r="D45" s="95"/>
      <c r="E45" s="95"/>
      <c r="F45" s="95"/>
      <c r="G45" s="95"/>
      <c r="H45" s="95"/>
      <c r="I45" s="95"/>
      <c r="J45" s="95"/>
      <c r="K45" s="95"/>
      <c r="L45" s="95"/>
      <c r="M45" s="95"/>
      <c r="N45" s="95"/>
      <c r="O45" s="95"/>
      <c r="P45" s="95"/>
      <c r="Q45" s="95"/>
      <c r="R45" s="95"/>
      <c r="S45" s="95"/>
      <c r="T45" s="95"/>
      <c r="U45" s="95"/>
      <c r="V45" s="95"/>
      <c r="W45" s="95"/>
    </row>
    <row r="46" spans="1:30" s="95" customFormat="1" ht="15.75" x14ac:dyDescent="0.2">
      <c r="A46" s="122"/>
      <c r="B46" s="123"/>
      <c r="C46" s="146" t="s">
        <v>308</v>
      </c>
      <c r="D46" s="124"/>
      <c r="E46" s="124"/>
      <c r="F46" s="124"/>
      <c r="G46" s="124"/>
      <c r="H46" s="124"/>
      <c r="I46" s="124"/>
      <c r="J46" s="125"/>
      <c r="K46" s="125"/>
      <c r="L46" s="126"/>
      <c r="M46" s="25"/>
      <c r="N46" s="127"/>
      <c r="O46" s="127"/>
      <c r="P46" s="127"/>
      <c r="Q46" s="25"/>
      <c r="R46" s="25"/>
      <c r="S46" s="25"/>
      <c r="T46" s="25"/>
      <c r="U46" s="25"/>
      <c r="V46" s="25"/>
      <c r="W46" s="128"/>
      <c r="X46" s="25"/>
      <c r="Y46" s="25"/>
      <c r="Z46" s="25"/>
      <c r="AA46" s="25"/>
      <c r="AB46" s="25"/>
      <c r="AC46" s="25"/>
      <c r="AD46" s="25"/>
    </row>
    <row r="47" spans="1:30" s="95" customFormat="1" ht="18" customHeight="1" x14ac:dyDescent="0.2">
      <c r="A47" s="234" t="s">
        <v>208</v>
      </c>
      <c r="B47" s="266"/>
      <c r="C47" s="261" t="s">
        <v>34</v>
      </c>
      <c r="D47" s="129"/>
      <c r="E47" s="229" t="s">
        <v>1</v>
      </c>
      <c r="F47" s="229"/>
      <c r="G47" s="229"/>
      <c r="H47" s="229"/>
      <c r="I47" s="229"/>
      <c r="J47" s="229"/>
      <c r="K47" s="229"/>
      <c r="L47" s="229"/>
      <c r="M47" s="229"/>
      <c r="N47" s="229"/>
      <c r="O47" s="229"/>
      <c r="P47" s="229"/>
      <c r="Q47" s="229"/>
      <c r="R47" s="229"/>
      <c r="S47" s="229"/>
      <c r="T47" s="229"/>
      <c r="U47" s="229"/>
      <c r="V47" s="229"/>
      <c r="W47" s="230"/>
      <c r="X47" s="25"/>
      <c r="Y47" s="25"/>
      <c r="Z47" s="25"/>
      <c r="AA47" s="25"/>
      <c r="AB47" s="25"/>
      <c r="AC47" s="25"/>
      <c r="AD47" s="25"/>
    </row>
    <row r="48" spans="1:30" s="95" customFormat="1" ht="18" customHeight="1" x14ac:dyDescent="0.2">
      <c r="A48" s="236"/>
      <c r="B48" s="235"/>
      <c r="C48" s="262"/>
      <c r="E48" s="229" t="s">
        <v>63</v>
      </c>
      <c r="F48" s="229"/>
      <c r="G48" s="229"/>
      <c r="H48" s="229"/>
      <c r="I48" s="229"/>
      <c r="J48" s="229"/>
      <c r="K48" s="229"/>
      <c r="L48" s="229"/>
      <c r="M48" s="229"/>
      <c r="N48" s="229"/>
      <c r="O48" s="229"/>
      <c r="P48" s="229"/>
      <c r="Q48" s="229"/>
      <c r="R48" s="229"/>
      <c r="S48" s="229"/>
      <c r="T48" s="229"/>
      <c r="U48" s="229"/>
      <c r="V48" s="229"/>
      <c r="W48" s="230"/>
      <c r="X48" s="25"/>
      <c r="Y48" s="25"/>
      <c r="Z48" s="25"/>
      <c r="AA48" s="25"/>
      <c r="AB48" s="25"/>
      <c r="AC48" s="25"/>
      <c r="AD48" s="25"/>
    </row>
    <row r="49" spans="1:30" s="95" customFormat="1" ht="18" customHeight="1" x14ac:dyDescent="0.2">
      <c r="A49" s="237"/>
      <c r="B49" s="238"/>
      <c r="C49" s="263"/>
      <c r="D49" s="130"/>
      <c r="E49" s="131" t="s">
        <v>43</v>
      </c>
      <c r="F49" s="131" t="s">
        <v>44</v>
      </c>
      <c r="G49" s="131" t="s">
        <v>45</v>
      </c>
      <c r="H49" s="131" t="s">
        <v>46</v>
      </c>
      <c r="I49" s="131" t="s">
        <v>47</v>
      </c>
      <c r="J49" s="131" t="s">
        <v>48</v>
      </c>
      <c r="K49" s="131" t="s">
        <v>49</v>
      </c>
      <c r="L49" s="132" t="s">
        <v>50</v>
      </c>
      <c r="M49" s="131" t="s">
        <v>51</v>
      </c>
      <c r="N49" s="131" t="s">
        <v>52</v>
      </c>
      <c r="O49" s="131" t="s">
        <v>53</v>
      </c>
      <c r="P49" s="131" t="s">
        <v>54</v>
      </c>
      <c r="Q49" s="131" t="s">
        <v>55</v>
      </c>
      <c r="R49" s="131" t="s">
        <v>56</v>
      </c>
      <c r="S49" s="131" t="s">
        <v>57</v>
      </c>
      <c r="T49" s="131" t="s">
        <v>58</v>
      </c>
      <c r="U49" s="131" t="s">
        <v>59</v>
      </c>
      <c r="V49" s="131" t="s">
        <v>60</v>
      </c>
      <c r="W49" s="133" t="s">
        <v>42</v>
      </c>
      <c r="X49" s="25"/>
      <c r="Y49" s="25"/>
      <c r="Z49" s="25"/>
      <c r="AA49" s="25"/>
      <c r="AB49" s="25"/>
      <c r="AC49" s="25"/>
      <c r="AD49" s="25"/>
    </row>
    <row r="50" spans="1:30" ht="15" customHeight="1" x14ac:dyDescent="0.2">
      <c r="A50" s="152" t="s">
        <v>133</v>
      </c>
      <c r="B50" s="135" t="s">
        <v>3</v>
      </c>
      <c r="C50" s="136">
        <f>SUM(C52:C65)</f>
        <v>5859</v>
      </c>
      <c r="D50" s="136"/>
      <c r="E50" s="136">
        <v>490</v>
      </c>
      <c r="F50" s="136">
        <v>320</v>
      </c>
      <c r="G50" s="136">
        <v>168</v>
      </c>
      <c r="H50" s="136">
        <v>2567</v>
      </c>
      <c r="I50" s="136">
        <v>1501</v>
      </c>
      <c r="J50" s="136">
        <v>-231</v>
      </c>
      <c r="K50" s="136">
        <v>214</v>
      </c>
      <c r="L50" s="136">
        <v>190</v>
      </c>
      <c r="M50" s="136">
        <v>176</v>
      </c>
      <c r="N50" s="136">
        <v>164</v>
      </c>
      <c r="O50" s="136">
        <v>179</v>
      </c>
      <c r="P50" s="136">
        <v>157</v>
      </c>
      <c r="Q50" s="136">
        <v>100</v>
      </c>
      <c r="R50" s="136">
        <v>32</v>
      </c>
      <c r="S50" s="136">
        <v>-78</v>
      </c>
      <c r="T50" s="136">
        <v>-52</v>
      </c>
      <c r="U50" s="136">
        <v>-44</v>
      </c>
      <c r="V50" s="136">
        <v>-8</v>
      </c>
      <c r="W50" s="137">
        <v>14</v>
      </c>
    </row>
    <row r="51" spans="1:30" ht="15" customHeight="1" x14ac:dyDescent="0.2">
      <c r="B51" s="135" t="s">
        <v>83</v>
      </c>
      <c r="C51" s="136"/>
      <c r="D51" s="136"/>
      <c r="E51" s="136"/>
      <c r="F51" s="136"/>
      <c r="G51" s="136"/>
      <c r="H51" s="136"/>
      <c r="I51" s="136"/>
      <c r="J51" s="136"/>
      <c r="K51" s="136"/>
      <c r="L51" s="136"/>
      <c r="M51" s="136"/>
      <c r="N51" s="136"/>
      <c r="O51" s="136"/>
      <c r="P51" s="136"/>
      <c r="Q51" s="136"/>
      <c r="R51" s="136"/>
      <c r="S51" s="136"/>
      <c r="T51" s="136"/>
      <c r="U51" s="136"/>
      <c r="V51" s="136"/>
      <c r="W51" s="137"/>
    </row>
    <row r="52" spans="1:30" ht="15" customHeight="1" x14ac:dyDescent="0.2">
      <c r="A52" s="122" t="s">
        <v>181</v>
      </c>
      <c r="B52" s="138" t="s">
        <v>70</v>
      </c>
      <c r="C52" s="139">
        <v>96</v>
      </c>
      <c r="D52" s="139"/>
      <c r="E52" s="139">
        <v>35</v>
      </c>
      <c r="F52" s="139">
        <v>15</v>
      </c>
      <c r="G52" s="139">
        <v>31</v>
      </c>
      <c r="H52" s="139">
        <v>-134</v>
      </c>
      <c r="I52" s="139">
        <v>-122</v>
      </c>
      <c r="J52" s="139">
        <v>-58</v>
      </c>
      <c r="K52" s="139">
        <v>-10</v>
      </c>
      <c r="L52" s="139">
        <v>41</v>
      </c>
      <c r="M52" s="139">
        <v>8</v>
      </c>
      <c r="N52" s="139">
        <v>46</v>
      </c>
      <c r="O52" s="139">
        <v>48</v>
      </c>
      <c r="P52" s="139">
        <v>45</v>
      </c>
      <c r="Q52" s="139">
        <v>71</v>
      </c>
      <c r="R52" s="139">
        <v>67</v>
      </c>
      <c r="S52" s="139">
        <v>11</v>
      </c>
      <c r="T52" s="139">
        <v>-12</v>
      </c>
      <c r="U52" s="139">
        <v>5</v>
      </c>
      <c r="V52" s="139">
        <v>-2</v>
      </c>
      <c r="W52" s="140">
        <v>11</v>
      </c>
    </row>
    <row r="53" spans="1:30" ht="15" customHeight="1" x14ac:dyDescent="0.2">
      <c r="A53" s="153" t="s">
        <v>182</v>
      </c>
      <c r="B53" s="138" t="s">
        <v>71</v>
      </c>
      <c r="C53" s="139">
        <v>152</v>
      </c>
      <c r="D53" s="139"/>
      <c r="E53" s="139">
        <v>52</v>
      </c>
      <c r="F53" s="139">
        <v>5</v>
      </c>
      <c r="G53" s="139">
        <v>-12</v>
      </c>
      <c r="H53" s="139">
        <v>-74</v>
      </c>
      <c r="I53" s="139">
        <v>-42</v>
      </c>
      <c r="J53" s="139">
        <v>5</v>
      </c>
      <c r="K53" s="139">
        <v>44</v>
      </c>
      <c r="L53" s="139">
        <v>36</v>
      </c>
      <c r="M53" s="139">
        <v>22</v>
      </c>
      <c r="N53" s="139">
        <v>21</v>
      </c>
      <c r="O53" s="139">
        <v>30</v>
      </c>
      <c r="P53" s="139">
        <v>33</v>
      </c>
      <c r="Q53" s="139">
        <v>39</v>
      </c>
      <c r="R53" s="139">
        <v>12</v>
      </c>
      <c r="S53" s="139">
        <v>-4</v>
      </c>
      <c r="T53" s="139">
        <v>-3</v>
      </c>
      <c r="U53" s="139">
        <v>-10</v>
      </c>
      <c r="V53" s="139">
        <v>-1</v>
      </c>
      <c r="W53" s="140">
        <v>-1</v>
      </c>
    </row>
    <row r="54" spans="1:30" ht="15" customHeight="1" x14ac:dyDescent="0.2">
      <c r="A54" s="153" t="s">
        <v>183</v>
      </c>
      <c r="B54" s="138" t="s">
        <v>72</v>
      </c>
      <c r="C54" s="139">
        <v>-8</v>
      </c>
      <c r="D54" s="139"/>
      <c r="E54" s="139">
        <v>-2</v>
      </c>
      <c r="F54" s="139">
        <v>14</v>
      </c>
      <c r="G54" s="139">
        <v>1</v>
      </c>
      <c r="H54" s="139">
        <v>-113</v>
      </c>
      <c r="I54" s="139">
        <v>24</v>
      </c>
      <c r="J54" s="139">
        <v>-23</v>
      </c>
      <c r="K54" s="139">
        <v>-16</v>
      </c>
      <c r="L54" s="139">
        <v>23</v>
      </c>
      <c r="M54" s="139">
        <v>18</v>
      </c>
      <c r="N54" s="139">
        <v>21</v>
      </c>
      <c r="O54" s="139">
        <v>21</v>
      </c>
      <c r="P54" s="139">
        <v>47</v>
      </c>
      <c r="Q54" s="139">
        <v>17</v>
      </c>
      <c r="R54" s="139">
        <v>-2</v>
      </c>
      <c r="S54" s="139">
        <v>-5</v>
      </c>
      <c r="T54" s="139">
        <v>-9</v>
      </c>
      <c r="U54" s="139">
        <v>-14</v>
      </c>
      <c r="V54" s="139">
        <v>-8</v>
      </c>
      <c r="W54" s="140">
        <v>-2</v>
      </c>
    </row>
    <row r="55" spans="1:30" ht="15" customHeight="1" x14ac:dyDescent="0.2">
      <c r="A55" s="153" t="s">
        <v>184</v>
      </c>
      <c r="B55" s="138" t="s">
        <v>17</v>
      </c>
      <c r="C55" s="139">
        <v>257</v>
      </c>
      <c r="D55" s="139"/>
      <c r="E55" s="139">
        <v>72</v>
      </c>
      <c r="F55" s="139">
        <v>2</v>
      </c>
      <c r="G55" s="139">
        <v>6</v>
      </c>
      <c r="H55" s="139">
        <v>340</v>
      </c>
      <c r="I55" s="139">
        <v>-356</v>
      </c>
      <c r="J55" s="139">
        <v>-18</v>
      </c>
      <c r="K55" s="139">
        <v>76</v>
      </c>
      <c r="L55" s="139">
        <v>-27</v>
      </c>
      <c r="M55" s="139">
        <v>42</v>
      </c>
      <c r="N55" s="139">
        <v>34</v>
      </c>
      <c r="O55" s="139">
        <v>39</v>
      </c>
      <c r="P55" s="139">
        <v>34</v>
      </c>
      <c r="Q55" s="139">
        <v>27</v>
      </c>
      <c r="R55" s="139">
        <v>29</v>
      </c>
      <c r="S55" s="139">
        <v>-15</v>
      </c>
      <c r="T55" s="139">
        <v>-26</v>
      </c>
      <c r="U55" s="139">
        <v>3</v>
      </c>
      <c r="V55" s="139">
        <v>0</v>
      </c>
      <c r="W55" s="140">
        <v>-5</v>
      </c>
    </row>
    <row r="56" spans="1:30" ht="15" customHeight="1" x14ac:dyDescent="0.2">
      <c r="A56" s="153" t="s">
        <v>185</v>
      </c>
      <c r="B56" s="138" t="s">
        <v>73</v>
      </c>
      <c r="C56" s="139">
        <v>190</v>
      </c>
      <c r="D56" s="139"/>
      <c r="E56" s="139">
        <v>48</v>
      </c>
      <c r="F56" s="139">
        <v>42</v>
      </c>
      <c r="G56" s="139">
        <v>62</v>
      </c>
      <c r="H56" s="139">
        <v>166</v>
      </c>
      <c r="I56" s="139">
        <v>-198</v>
      </c>
      <c r="J56" s="139">
        <v>-37</v>
      </c>
      <c r="K56" s="139">
        <v>22</v>
      </c>
      <c r="L56" s="139">
        <v>40</v>
      </c>
      <c r="M56" s="139">
        <v>37</v>
      </c>
      <c r="N56" s="139">
        <v>1</v>
      </c>
      <c r="O56" s="139">
        <v>8</v>
      </c>
      <c r="P56" s="139">
        <v>7</v>
      </c>
      <c r="Q56" s="139">
        <v>14</v>
      </c>
      <c r="R56" s="139">
        <v>-3</v>
      </c>
      <c r="S56" s="139">
        <v>-17</v>
      </c>
      <c r="T56" s="139">
        <v>2</v>
      </c>
      <c r="U56" s="139">
        <v>2</v>
      </c>
      <c r="V56" s="139">
        <v>-4</v>
      </c>
      <c r="W56" s="140">
        <v>-2</v>
      </c>
    </row>
    <row r="57" spans="1:30" ht="15" customHeight="1" x14ac:dyDescent="0.2">
      <c r="A57" s="153" t="s">
        <v>186</v>
      </c>
      <c r="B57" s="138" t="s">
        <v>74</v>
      </c>
      <c r="C57" s="139">
        <v>1843</v>
      </c>
      <c r="D57" s="139"/>
      <c r="E57" s="139">
        <v>142</v>
      </c>
      <c r="F57" s="139">
        <v>107</v>
      </c>
      <c r="G57" s="139">
        <v>24</v>
      </c>
      <c r="H57" s="139">
        <v>562</v>
      </c>
      <c r="I57" s="139">
        <v>325</v>
      </c>
      <c r="J57" s="139">
        <v>360</v>
      </c>
      <c r="K57" s="139">
        <v>222</v>
      </c>
      <c r="L57" s="139">
        <v>125</v>
      </c>
      <c r="M57" s="139">
        <v>95</v>
      </c>
      <c r="N57" s="139">
        <v>27</v>
      </c>
      <c r="O57" s="139">
        <v>16</v>
      </c>
      <c r="P57" s="139">
        <v>-16</v>
      </c>
      <c r="Q57" s="139">
        <v>-70</v>
      </c>
      <c r="R57" s="139">
        <v>-74</v>
      </c>
      <c r="S57" s="139">
        <v>-25</v>
      </c>
      <c r="T57" s="139">
        <v>-18</v>
      </c>
      <c r="U57" s="139">
        <v>11</v>
      </c>
      <c r="V57" s="139">
        <v>14</v>
      </c>
      <c r="W57" s="140">
        <v>16</v>
      </c>
    </row>
    <row r="58" spans="1:30" ht="15" customHeight="1" x14ac:dyDescent="0.2">
      <c r="A58" s="153" t="s">
        <v>187</v>
      </c>
      <c r="B58" s="138" t="s">
        <v>129</v>
      </c>
      <c r="C58" s="139">
        <v>16</v>
      </c>
      <c r="D58" s="139"/>
      <c r="E58" s="139">
        <v>-92</v>
      </c>
      <c r="F58" s="139">
        <v>19</v>
      </c>
      <c r="G58" s="139">
        <v>-12</v>
      </c>
      <c r="H58" s="139">
        <v>734</v>
      </c>
      <c r="I58" s="139">
        <v>685</v>
      </c>
      <c r="J58" s="139">
        <v>-245</v>
      </c>
      <c r="K58" s="139">
        <v>-267</v>
      </c>
      <c r="L58" s="139">
        <v>-124</v>
      </c>
      <c r="M58" s="139">
        <v>-115</v>
      </c>
      <c r="N58" s="139">
        <v>-72</v>
      </c>
      <c r="O58" s="139">
        <v>-110</v>
      </c>
      <c r="P58" s="139">
        <v>-69</v>
      </c>
      <c r="Q58" s="139">
        <v>-82</v>
      </c>
      <c r="R58" s="139">
        <v>-10</v>
      </c>
      <c r="S58" s="139">
        <v>-20</v>
      </c>
      <c r="T58" s="139">
        <v>-9</v>
      </c>
      <c r="U58" s="139">
        <v>-87</v>
      </c>
      <c r="V58" s="139">
        <v>-59</v>
      </c>
      <c r="W58" s="140">
        <v>-49</v>
      </c>
    </row>
    <row r="59" spans="1:30" ht="15" customHeight="1" x14ac:dyDescent="0.2">
      <c r="A59" s="122" t="s">
        <v>188</v>
      </c>
      <c r="B59" s="138" t="s">
        <v>19</v>
      </c>
      <c r="C59" s="139">
        <v>87</v>
      </c>
      <c r="D59" s="139"/>
      <c r="E59" s="139">
        <v>93</v>
      </c>
      <c r="F59" s="139">
        <v>44</v>
      </c>
      <c r="G59" s="139">
        <v>22</v>
      </c>
      <c r="H59" s="139">
        <v>-389</v>
      </c>
      <c r="I59" s="139">
        <v>74</v>
      </c>
      <c r="J59" s="139">
        <v>5</v>
      </c>
      <c r="K59" s="139">
        <v>49</v>
      </c>
      <c r="L59" s="139">
        <v>70</v>
      </c>
      <c r="M59" s="139">
        <v>7</v>
      </c>
      <c r="N59" s="139">
        <v>30</v>
      </c>
      <c r="O59" s="139">
        <v>42</v>
      </c>
      <c r="P59" s="139">
        <v>56</v>
      </c>
      <c r="Q59" s="139">
        <v>24</v>
      </c>
      <c r="R59" s="139">
        <v>4</v>
      </c>
      <c r="S59" s="139">
        <v>-15</v>
      </c>
      <c r="T59" s="139">
        <v>-23</v>
      </c>
      <c r="U59" s="139">
        <v>4</v>
      </c>
      <c r="V59" s="139">
        <v>-1</v>
      </c>
      <c r="W59" s="140">
        <v>-9</v>
      </c>
    </row>
    <row r="60" spans="1:30" ht="15" customHeight="1" x14ac:dyDescent="0.2">
      <c r="A60" s="122" t="s">
        <v>189</v>
      </c>
      <c r="B60" s="138" t="s">
        <v>76</v>
      </c>
      <c r="C60" s="139">
        <v>193</v>
      </c>
      <c r="D60" s="139"/>
      <c r="E60" s="139">
        <v>83</v>
      </c>
      <c r="F60" s="139">
        <v>3</v>
      </c>
      <c r="G60" s="139">
        <v>28</v>
      </c>
      <c r="H60" s="139">
        <v>-175</v>
      </c>
      <c r="I60" s="139">
        <v>24</v>
      </c>
      <c r="J60" s="139">
        <v>-32</v>
      </c>
      <c r="K60" s="139">
        <v>116</v>
      </c>
      <c r="L60" s="139">
        <v>2</v>
      </c>
      <c r="M60" s="139">
        <v>15</v>
      </c>
      <c r="N60" s="139">
        <v>10</v>
      </c>
      <c r="O60" s="139">
        <v>31</v>
      </c>
      <c r="P60" s="139">
        <v>7</v>
      </c>
      <c r="Q60" s="139">
        <v>10</v>
      </c>
      <c r="R60" s="139">
        <v>-12</v>
      </c>
      <c r="S60" s="139">
        <v>1</v>
      </c>
      <c r="T60" s="139">
        <v>14</v>
      </c>
      <c r="U60" s="139">
        <v>15</v>
      </c>
      <c r="V60" s="139">
        <v>32</v>
      </c>
      <c r="W60" s="140">
        <v>21</v>
      </c>
    </row>
    <row r="61" spans="1:30" ht="15" customHeight="1" x14ac:dyDescent="0.2">
      <c r="A61" s="122" t="s">
        <v>190</v>
      </c>
      <c r="B61" s="138" t="s">
        <v>77</v>
      </c>
      <c r="C61" s="139">
        <v>2631</v>
      </c>
      <c r="D61" s="139"/>
      <c r="E61" s="139">
        <v>17</v>
      </c>
      <c r="F61" s="139">
        <v>37</v>
      </c>
      <c r="G61" s="139">
        <v>23</v>
      </c>
      <c r="H61" s="139">
        <v>1417</v>
      </c>
      <c r="I61" s="139">
        <v>1105</v>
      </c>
      <c r="J61" s="139">
        <v>-29</v>
      </c>
      <c r="K61" s="139">
        <v>1</v>
      </c>
      <c r="L61" s="139">
        <v>-63</v>
      </c>
      <c r="M61" s="139">
        <v>26</v>
      </c>
      <c r="N61" s="139">
        <v>18</v>
      </c>
      <c r="O61" s="139">
        <v>-18</v>
      </c>
      <c r="P61" s="139">
        <v>0</v>
      </c>
      <c r="Q61" s="139">
        <v>5</v>
      </c>
      <c r="R61" s="139">
        <v>14</v>
      </c>
      <c r="S61" s="139">
        <v>17</v>
      </c>
      <c r="T61" s="139">
        <v>27</v>
      </c>
      <c r="U61" s="139">
        <v>19</v>
      </c>
      <c r="V61" s="139">
        <v>15</v>
      </c>
      <c r="W61" s="140">
        <v>0</v>
      </c>
    </row>
    <row r="62" spans="1:30" ht="15" customHeight="1" x14ac:dyDescent="0.2">
      <c r="A62" s="122" t="s">
        <v>191</v>
      </c>
      <c r="B62" s="138" t="s">
        <v>78</v>
      </c>
      <c r="C62" s="139">
        <v>37</v>
      </c>
      <c r="D62" s="139"/>
      <c r="E62" s="139">
        <v>-8</v>
      </c>
      <c r="F62" s="139">
        <v>7</v>
      </c>
      <c r="G62" s="139">
        <v>11</v>
      </c>
      <c r="H62" s="139">
        <v>-30</v>
      </c>
      <c r="I62" s="139">
        <v>27</v>
      </c>
      <c r="J62" s="139">
        <v>-6</v>
      </c>
      <c r="K62" s="139">
        <v>-4</v>
      </c>
      <c r="L62" s="139">
        <v>3</v>
      </c>
      <c r="M62" s="139">
        <v>2</v>
      </c>
      <c r="N62" s="139">
        <v>8</v>
      </c>
      <c r="O62" s="139">
        <v>6</v>
      </c>
      <c r="P62" s="139">
        <v>5</v>
      </c>
      <c r="Q62" s="139">
        <v>5</v>
      </c>
      <c r="R62" s="139">
        <v>-6</v>
      </c>
      <c r="S62" s="139">
        <v>2</v>
      </c>
      <c r="T62" s="139">
        <v>5</v>
      </c>
      <c r="U62" s="139">
        <v>5</v>
      </c>
      <c r="V62" s="139">
        <v>3</v>
      </c>
      <c r="W62" s="140">
        <v>2</v>
      </c>
    </row>
    <row r="63" spans="1:30" ht="15" customHeight="1" x14ac:dyDescent="0.2">
      <c r="A63" s="122" t="s">
        <v>192</v>
      </c>
      <c r="B63" s="138" t="s">
        <v>79</v>
      </c>
      <c r="C63" s="139">
        <v>-62</v>
      </c>
      <c r="D63" s="139"/>
      <c r="E63" s="139">
        <v>1</v>
      </c>
      <c r="F63" s="139">
        <v>-12</v>
      </c>
      <c r="G63" s="139">
        <v>-7</v>
      </c>
      <c r="H63" s="139">
        <v>-21</v>
      </c>
      <c r="I63" s="139">
        <v>-3</v>
      </c>
      <c r="J63" s="139">
        <v>21</v>
      </c>
      <c r="K63" s="139">
        <v>-5</v>
      </c>
      <c r="L63" s="139">
        <v>-10</v>
      </c>
      <c r="M63" s="139">
        <v>-2</v>
      </c>
      <c r="N63" s="139">
        <v>2</v>
      </c>
      <c r="O63" s="139">
        <v>-6</v>
      </c>
      <c r="P63" s="139">
        <v>-4</v>
      </c>
      <c r="Q63" s="139">
        <v>-3</v>
      </c>
      <c r="R63" s="139">
        <v>-11</v>
      </c>
      <c r="S63" s="139">
        <v>-6</v>
      </c>
      <c r="T63" s="139">
        <v>0</v>
      </c>
      <c r="U63" s="139">
        <v>1</v>
      </c>
      <c r="V63" s="139">
        <v>1</v>
      </c>
      <c r="W63" s="140">
        <v>2</v>
      </c>
    </row>
    <row r="64" spans="1:30" ht="15" customHeight="1" x14ac:dyDescent="0.2">
      <c r="A64" s="122" t="s">
        <v>193</v>
      </c>
      <c r="B64" s="138" t="s">
        <v>80</v>
      </c>
      <c r="C64" s="139">
        <v>425</v>
      </c>
      <c r="D64" s="139"/>
      <c r="E64" s="139">
        <v>41</v>
      </c>
      <c r="F64" s="139">
        <v>36</v>
      </c>
      <c r="G64" s="139">
        <v>8</v>
      </c>
      <c r="H64" s="139">
        <v>333</v>
      </c>
      <c r="I64" s="139">
        <v>-49</v>
      </c>
      <c r="J64" s="139">
        <v>-201</v>
      </c>
      <c r="K64" s="139">
        <v>-29</v>
      </c>
      <c r="L64" s="139">
        <v>68</v>
      </c>
      <c r="M64" s="139">
        <v>23</v>
      </c>
      <c r="N64" s="139">
        <v>25</v>
      </c>
      <c r="O64" s="139">
        <v>54</v>
      </c>
      <c r="P64" s="139">
        <v>17</v>
      </c>
      <c r="Q64" s="139">
        <v>53</v>
      </c>
      <c r="R64" s="139">
        <v>19</v>
      </c>
      <c r="S64" s="139">
        <v>-5</v>
      </c>
      <c r="T64" s="139">
        <v>1</v>
      </c>
      <c r="U64" s="139">
        <v>1</v>
      </c>
      <c r="V64" s="139">
        <v>1</v>
      </c>
      <c r="W64" s="140">
        <v>29</v>
      </c>
    </row>
    <row r="65" spans="1:30" ht="15" customHeight="1" x14ac:dyDescent="0.2">
      <c r="A65" s="122" t="s">
        <v>194</v>
      </c>
      <c r="B65" s="138" t="s">
        <v>81</v>
      </c>
      <c r="C65" s="139">
        <v>2</v>
      </c>
      <c r="D65" s="139"/>
      <c r="E65" s="139">
        <v>8</v>
      </c>
      <c r="F65" s="139">
        <v>1</v>
      </c>
      <c r="G65" s="139">
        <v>-17</v>
      </c>
      <c r="H65" s="139">
        <v>-49</v>
      </c>
      <c r="I65" s="139">
        <v>7</v>
      </c>
      <c r="J65" s="139">
        <v>27</v>
      </c>
      <c r="K65" s="139">
        <v>15</v>
      </c>
      <c r="L65" s="139">
        <v>6</v>
      </c>
      <c r="M65" s="139">
        <v>-2</v>
      </c>
      <c r="N65" s="139">
        <v>-7</v>
      </c>
      <c r="O65" s="139">
        <v>18</v>
      </c>
      <c r="P65" s="139">
        <v>-5</v>
      </c>
      <c r="Q65" s="139">
        <v>-10</v>
      </c>
      <c r="R65" s="139">
        <v>5</v>
      </c>
      <c r="S65" s="139">
        <v>3</v>
      </c>
      <c r="T65" s="139">
        <v>-1</v>
      </c>
      <c r="U65" s="139">
        <v>1</v>
      </c>
      <c r="V65" s="139">
        <v>1</v>
      </c>
      <c r="W65" s="140">
        <v>1</v>
      </c>
    </row>
    <row r="66" spans="1:30" ht="15" customHeight="1" x14ac:dyDescent="0.2">
      <c r="A66" s="142"/>
      <c r="B66" s="147"/>
      <c r="C66" s="143"/>
      <c r="D66" s="143"/>
      <c r="E66" s="143"/>
      <c r="F66" s="143"/>
      <c r="G66" s="143"/>
      <c r="H66" s="143"/>
      <c r="I66" s="143"/>
      <c r="J66" s="143"/>
      <c r="K66" s="143"/>
      <c r="L66" s="143"/>
      <c r="M66" s="143"/>
      <c r="N66" s="143"/>
      <c r="O66" s="143"/>
      <c r="P66" s="143"/>
      <c r="Q66" s="143"/>
      <c r="R66" s="143"/>
      <c r="S66" s="143"/>
      <c r="T66" s="143"/>
      <c r="U66" s="143"/>
      <c r="V66" s="143"/>
      <c r="W66" s="144"/>
    </row>
    <row r="67" spans="1:30" ht="12" customHeight="1" x14ac:dyDescent="0.2">
      <c r="B67" s="8"/>
      <c r="C67" s="95"/>
      <c r="D67" s="95"/>
      <c r="E67" s="95"/>
      <c r="F67" s="95"/>
      <c r="G67" s="95"/>
      <c r="H67" s="95"/>
      <c r="I67" s="95"/>
      <c r="J67" s="95"/>
      <c r="K67" s="95"/>
      <c r="L67" s="95"/>
      <c r="M67" s="95"/>
      <c r="N67" s="95"/>
      <c r="O67" s="95"/>
      <c r="P67" s="95"/>
      <c r="Q67" s="95"/>
      <c r="R67" s="95"/>
      <c r="S67" s="95"/>
      <c r="T67" s="95"/>
      <c r="U67" s="95"/>
      <c r="V67" s="95"/>
      <c r="W67" s="95"/>
    </row>
    <row r="68" spans="1:30" ht="10.5" customHeight="1" x14ac:dyDescent="0.2">
      <c r="A68" s="148" t="s">
        <v>82</v>
      </c>
      <c r="B68" s="148"/>
    </row>
    <row r="69" spans="1:30" ht="10.5" customHeight="1" x14ac:dyDescent="0.2">
      <c r="A69" s="227" t="s">
        <v>199</v>
      </c>
      <c r="B69" s="227"/>
      <c r="C69" s="227"/>
      <c r="D69" s="227"/>
      <c r="E69" s="227"/>
      <c r="F69" s="101"/>
      <c r="G69" s="101"/>
      <c r="H69" s="101"/>
      <c r="I69" s="101"/>
      <c r="J69" s="101"/>
      <c r="K69" s="101"/>
      <c r="L69" s="101"/>
      <c r="M69" s="101"/>
      <c r="N69" s="101"/>
      <c r="O69" s="101"/>
      <c r="P69" s="101"/>
      <c r="Y69" s="95"/>
      <c r="Z69" s="95"/>
      <c r="AA69" s="95"/>
      <c r="AB69" s="95"/>
      <c r="AC69" s="95"/>
      <c r="AD69" s="95"/>
    </row>
    <row r="70" spans="1:30" ht="10.5" customHeight="1" x14ac:dyDescent="0.2">
      <c r="A70" s="101"/>
      <c r="B70" s="101"/>
      <c r="C70" s="101"/>
      <c r="D70" s="101"/>
      <c r="E70" s="101"/>
      <c r="F70" s="101"/>
      <c r="G70" s="101"/>
      <c r="H70" s="101"/>
      <c r="I70" s="101"/>
      <c r="J70" s="101"/>
      <c r="K70" s="101"/>
      <c r="Y70" s="95"/>
      <c r="Z70" s="95"/>
      <c r="AA70" s="95"/>
      <c r="AB70" s="95"/>
      <c r="AC70" s="95"/>
      <c r="AD70" s="95"/>
    </row>
    <row r="71" spans="1:30" x14ac:dyDescent="0.2">
      <c r="A71" s="227" t="s">
        <v>321</v>
      </c>
      <c r="B71" s="227"/>
      <c r="C71" s="101"/>
      <c r="Z71" s="95"/>
      <c r="AA71" s="95"/>
      <c r="AB71" s="95"/>
      <c r="AC71" s="95"/>
      <c r="AD71" s="95"/>
    </row>
    <row r="75" spans="1:30" x14ac:dyDescent="0.2">
      <c r="X75" s="95"/>
    </row>
    <row r="76" spans="1:30" x14ac:dyDescent="0.2">
      <c r="X76" s="95"/>
    </row>
    <row r="77" spans="1:30" x14ac:dyDescent="0.2">
      <c r="X77" s="95"/>
    </row>
    <row r="78" spans="1:30" x14ac:dyDescent="0.2">
      <c r="X78" s="95"/>
    </row>
  </sheetData>
  <mergeCells count="23">
    <mergeCell ref="A69:E69"/>
    <mergeCell ref="A71:B71"/>
    <mergeCell ref="N1:P1"/>
    <mergeCell ref="C3:C5"/>
    <mergeCell ref="E3:W3"/>
    <mergeCell ref="E4:W4"/>
    <mergeCell ref="A1:G1"/>
    <mergeCell ref="I1:J1"/>
    <mergeCell ref="A3:B5"/>
    <mergeCell ref="C25:C27"/>
    <mergeCell ref="E26:W26"/>
    <mergeCell ref="C47:C49"/>
    <mergeCell ref="E47:W47"/>
    <mergeCell ref="E48:W48"/>
    <mergeCell ref="A25:B27"/>
    <mergeCell ref="A47:B49"/>
    <mergeCell ref="AA36:AC36"/>
    <mergeCell ref="E25:W25"/>
    <mergeCell ref="Z34:AD34"/>
    <mergeCell ref="AA13:AC13"/>
    <mergeCell ref="Z14:AD14"/>
    <mergeCell ref="Z16:AD16"/>
    <mergeCell ref="Z25:AD25"/>
  </mergeCells>
  <hyperlinks>
    <hyperlink ref="I1" location="Contents!A1" display="back to contents"/>
    <hyperlink ref="AC21" location="'Council 15-16'!A1" display="2015/16"/>
    <hyperlink ref="AB21" location="'Council 14-15'!A1" display="2014/15"/>
    <hyperlink ref="AA21" location="'Council 13-14'!A1" display="2013/14"/>
    <hyperlink ref="AC20" location="'Council 12-13'!A1" display="2012/13"/>
    <hyperlink ref="AB20" location="'Council 11-12'!A1" display="2011/12"/>
    <hyperlink ref="AA20" location="'Council 10-11'!A1" display="2010/11"/>
    <hyperlink ref="AC19" location="'Council 09-10'!A1" display="2009/10"/>
    <hyperlink ref="AB19" location="'Council 08-09'!A1" display="2008/09"/>
    <hyperlink ref="AA19" location="'Council 07-08'!A1" display="2007/08"/>
    <hyperlink ref="AC18" location="'Council 06-07'!A1" display="2006/07"/>
    <hyperlink ref="AB18" location="'Council 05-06'!A1" display="2005/06"/>
    <hyperlink ref="AA18" location="'Council 04-05'!A1" display="2004/05"/>
    <hyperlink ref="AC17" location="'Council 03-04'!A1" display="2003/04"/>
    <hyperlink ref="AB17" location="'Council 02-03'!A1" display="2002/03"/>
    <hyperlink ref="AA17" location="'Council 01-02'!A1" display="2001/02"/>
    <hyperlink ref="AA22" location="'Council 16-17'!A1" display="2016-17"/>
    <hyperlink ref="AB22" location="'Council 17-18'!A1" display="2017-18"/>
    <hyperlink ref="AC22" location="'Council 18-19'!A1" display="2018-19"/>
    <hyperlink ref="AA23" location="'Council 19-20'!A1" display="2019-20"/>
    <hyperlink ref="AA32" location="'NHS Board 19-20'!A1" display="2019-20"/>
    <hyperlink ref="AC31" location="'NHS Board 18-19'!A1" display="2018-19"/>
    <hyperlink ref="AB31" location="'NHS Board 17-18'!A1" display="2017-18"/>
    <hyperlink ref="AA31" location="'NHS Board 16-17'!A1" display="2016-17"/>
    <hyperlink ref="AC30" location="'NHS Board 15-16'!A1" display="2015-16"/>
    <hyperlink ref="AB30" location="'NHS Board 14-15'!A1" display="2014-15"/>
    <hyperlink ref="AA30" location="'NHS Board 13-14'!A1" display="2013-14"/>
    <hyperlink ref="AC29" location="'NHS Board 12-13'!A1" display="2012-13"/>
    <hyperlink ref="AB29" location="'NHS Board 11-12'!A1" display="2011-12"/>
    <hyperlink ref="AA29" location="'NHS Board 10-11'!A1" display="2010-11"/>
    <hyperlink ref="AA28" location="'NHS Board 07-08'!A1" display="2007-08"/>
    <hyperlink ref="AB28" location="'NHS Board 08-09'!A1" display="2008-09"/>
    <hyperlink ref="AC28" location="'NHS Board 09-10'!A1" display="2009-10"/>
    <hyperlink ref="AC27" location="'NHS Board 06-07'!A1" display="2006-07"/>
    <hyperlink ref="AB27" location="'NHS Board 05-06'!A1" display="2005-06"/>
    <hyperlink ref="AA27" location="'NHS Board 04-05'!A1" display="2004-05"/>
    <hyperlink ref="AC26" location="'NHS Board 03-04'!A1" display="2003-04"/>
    <hyperlink ref="AB26" location="'NHS Board 02-03'!A1" display="2002-03"/>
    <hyperlink ref="AA26" location="'NHS Board 01-02'!A1" display="2001-02"/>
    <hyperlink ref="AB35" location="'Migration 18-20'!A1" display="2018-2020 Totals"/>
    <hyperlink ref="AA36" location="'Migration 18-20 as % of MYE'!A1" display="2018-2020 as % of Population"/>
    <hyperlink ref="AB37" location="'Migration 18-20 Chart'!A1" display="Interactive Graph"/>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7030A0"/>
  </sheetPr>
  <dimension ref="A1:AD78"/>
  <sheetViews>
    <sheetView showGridLines="0" workbookViewId="0">
      <selection sqref="A1:G1"/>
    </sheetView>
  </sheetViews>
  <sheetFormatPr defaultRowHeight="15" x14ac:dyDescent="0.2"/>
  <cols>
    <col min="1" max="1" width="11.85546875" style="122" customWidth="1"/>
    <col min="2" max="2" width="24.7109375" style="25" customWidth="1"/>
    <col min="3" max="3" width="11.7109375" style="25" customWidth="1"/>
    <col min="4" max="4" width="5.7109375" style="25" customWidth="1"/>
    <col min="5" max="24" width="9.7109375" style="25" customWidth="1"/>
    <col min="25" max="25" width="9.140625" style="25" customWidth="1"/>
    <col min="26" max="26" width="11.42578125" style="25" customWidth="1"/>
    <col min="27" max="27" width="17.7109375" style="25" customWidth="1"/>
    <col min="28" max="28" width="17.85546875" style="25" customWidth="1"/>
    <col min="29" max="29" width="18.5703125" style="25" customWidth="1"/>
    <col min="30" max="30" width="12" style="25" customWidth="1"/>
    <col min="31" max="16384" width="9.140625" style="25"/>
  </cols>
  <sheetData>
    <row r="1" spans="1:30" ht="18" customHeight="1" x14ac:dyDescent="0.25">
      <c r="A1" s="265" t="s">
        <v>268</v>
      </c>
      <c r="B1" s="265"/>
      <c r="C1" s="265"/>
      <c r="D1" s="265"/>
      <c r="E1" s="265"/>
      <c r="F1" s="265"/>
      <c r="G1" s="265"/>
      <c r="H1" s="120"/>
      <c r="I1" s="228" t="s">
        <v>209</v>
      </c>
      <c r="J1" s="228"/>
      <c r="L1" s="121"/>
      <c r="N1" s="264"/>
      <c r="O1" s="264"/>
      <c r="P1" s="264"/>
    </row>
    <row r="2" spans="1:30" ht="15" customHeight="1" x14ac:dyDescent="0.2">
      <c r="B2" s="123"/>
      <c r="C2" s="124"/>
      <c r="D2" s="124"/>
      <c r="E2" s="124"/>
      <c r="F2" s="124"/>
      <c r="G2" s="124"/>
      <c r="H2" s="124"/>
      <c r="I2" s="124"/>
      <c r="J2" s="125"/>
      <c r="K2" s="125"/>
      <c r="L2" s="126"/>
      <c r="N2" s="127"/>
      <c r="O2" s="127"/>
      <c r="P2" s="127"/>
      <c r="W2" s="128"/>
    </row>
    <row r="3" spans="1:30" ht="18" customHeight="1" x14ac:dyDescent="0.2">
      <c r="A3" s="234" t="s">
        <v>208</v>
      </c>
      <c r="B3" s="235"/>
      <c r="C3" s="261" t="s">
        <v>34</v>
      </c>
      <c r="D3" s="129"/>
      <c r="E3" s="229" t="s">
        <v>2</v>
      </c>
      <c r="F3" s="229"/>
      <c r="G3" s="229"/>
      <c r="H3" s="229"/>
      <c r="I3" s="229"/>
      <c r="J3" s="229"/>
      <c r="K3" s="229"/>
      <c r="L3" s="229"/>
      <c r="M3" s="229"/>
      <c r="N3" s="229"/>
      <c r="O3" s="229"/>
      <c r="P3" s="229"/>
      <c r="Q3" s="229"/>
      <c r="R3" s="229"/>
      <c r="S3" s="229"/>
      <c r="T3" s="229"/>
      <c r="U3" s="229"/>
      <c r="V3" s="229"/>
      <c r="W3" s="230"/>
    </row>
    <row r="4" spans="1:30" s="95" customFormat="1" ht="18" customHeight="1" x14ac:dyDescent="0.2">
      <c r="A4" s="236"/>
      <c r="B4" s="235"/>
      <c r="C4" s="262"/>
      <c r="E4" s="229" t="s">
        <v>63</v>
      </c>
      <c r="F4" s="229"/>
      <c r="G4" s="229"/>
      <c r="H4" s="229"/>
      <c r="I4" s="229"/>
      <c r="J4" s="229"/>
      <c r="K4" s="229"/>
      <c r="L4" s="229"/>
      <c r="M4" s="229"/>
      <c r="N4" s="229"/>
      <c r="O4" s="229"/>
      <c r="P4" s="229"/>
      <c r="Q4" s="229"/>
      <c r="R4" s="229"/>
      <c r="S4" s="229"/>
      <c r="T4" s="229"/>
      <c r="U4" s="229"/>
      <c r="V4" s="229"/>
      <c r="W4" s="230"/>
      <c r="Y4" s="25"/>
      <c r="Z4" s="25"/>
      <c r="AA4" s="25"/>
      <c r="AB4" s="25"/>
      <c r="AC4" s="25"/>
      <c r="AD4" s="25"/>
    </row>
    <row r="5" spans="1:30" s="95" customFormat="1" ht="18" customHeight="1" x14ac:dyDescent="0.2">
      <c r="A5" s="237"/>
      <c r="B5" s="238"/>
      <c r="C5" s="263"/>
      <c r="D5" s="130"/>
      <c r="E5" s="131" t="s">
        <v>43</v>
      </c>
      <c r="F5" s="131" t="s">
        <v>44</v>
      </c>
      <c r="G5" s="131" t="s">
        <v>45</v>
      </c>
      <c r="H5" s="131" t="s">
        <v>46</v>
      </c>
      <c r="I5" s="131" t="s">
        <v>47</v>
      </c>
      <c r="J5" s="131" t="s">
        <v>48</v>
      </c>
      <c r="K5" s="131" t="s">
        <v>49</v>
      </c>
      <c r="L5" s="132" t="s">
        <v>50</v>
      </c>
      <c r="M5" s="131" t="s">
        <v>51</v>
      </c>
      <c r="N5" s="131" t="s">
        <v>52</v>
      </c>
      <c r="O5" s="131" t="s">
        <v>53</v>
      </c>
      <c r="P5" s="131" t="s">
        <v>54</v>
      </c>
      <c r="Q5" s="131" t="s">
        <v>55</v>
      </c>
      <c r="R5" s="131" t="s">
        <v>56</v>
      </c>
      <c r="S5" s="131" t="s">
        <v>57</v>
      </c>
      <c r="T5" s="131" t="s">
        <v>58</v>
      </c>
      <c r="U5" s="131" t="s">
        <v>59</v>
      </c>
      <c r="V5" s="131" t="s">
        <v>60</v>
      </c>
      <c r="W5" s="133" t="s">
        <v>42</v>
      </c>
      <c r="Y5" s="25"/>
      <c r="Z5" s="25"/>
      <c r="AA5" s="25"/>
      <c r="AB5" s="25"/>
      <c r="AC5" s="25"/>
      <c r="AD5" s="25"/>
    </row>
    <row r="6" spans="1:30" ht="15" customHeight="1" x14ac:dyDescent="0.2">
      <c r="A6" s="134" t="s">
        <v>133</v>
      </c>
      <c r="B6" s="135" t="s">
        <v>3</v>
      </c>
      <c r="C6" s="136">
        <v>17585</v>
      </c>
      <c r="D6" s="136"/>
      <c r="E6" s="136">
        <v>1490</v>
      </c>
      <c r="F6" s="136">
        <v>843</v>
      </c>
      <c r="G6" s="136">
        <v>606</v>
      </c>
      <c r="H6" s="136">
        <v>4030</v>
      </c>
      <c r="I6" s="136">
        <v>4171</v>
      </c>
      <c r="J6" s="136">
        <v>836</v>
      </c>
      <c r="K6" s="136">
        <v>1561</v>
      </c>
      <c r="L6" s="136">
        <v>1036</v>
      </c>
      <c r="M6" s="136">
        <v>774</v>
      </c>
      <c r="N6" s="136">
        <v>676</v>
      </c>
      <c r="O6" s="136">
        <v>636</v>
      </c>
      <c r="P6" s="136">
        <v>524</v>
      </c>
      <c r="Q6" s="136">
        <v>379</v>
      </c>
      <c r="R6" s="136">
        <v>161</v>
      </c>
      <c r="S6" s="136">
        <v>-55</v>
      </c>
      <c r="T6" s="136">
        <v>-39</v>
      </c>
      <c r="U6" s="136">
        <v>-46</v>
      </c>
      <c r="V6" s="136">
        <v>17</v>
      </c>
      <c r="W6" s="137">
        <v>-15</v>
      </c>
    </row>
    <row r="7" spans="1:30" ht="15" customHeight="1" x14ac:dyDescent="0.2">
      <c r="B7" s="135" t="s">
        <v>83</v>
      </c>
      <c r="C7" s="136"/>
      <c r="D7" s="136"/>
      <c r="E7" s="136"/>
      <c r="F7" s="136"/>
      <c r="G7" s="136"/>
      <c r="H7" s="136"/>
      <c r="I7" s="136"/>
      <c r="J7" s="136"/>
      <c r="K7" s="136"/>
      <c r="L7" s="136"/>
      <c r="M7" s="136"/>
      <c r="N7" s="136"/>
      <c r="O7" s="136"/>
      <c r="P7" s="136"/>
      <c r="Q7" s="136"/>
      <c r="R7" s="136"/>
      <c r="S7" s="136"/>
      <c r="T7" s="136"/>
      <c r="U7" s="136"/>
      <c r="V7" s="136"/>
      <c r="W7" s="137"/>
    </row>
    <row r="8" spans="1:30" ht="15" customHeight="1" x14ac:dyDescent="0.2">
      <c r="A8" s="122" t="s">
        <v>181</v>
      </c>
      <c r="B8" s="138" t="s">
        <v>70</v>
      </c>
      <c r="C8" s="139">
        <v>-124</v>
      </c>
      <c r="D8" s="139"/>
      <c r="E8" s="139">
        <v>181</v>
      </c>
      <c r="F8" s="139">
        <v>12</v>
      </c>
      <c r="G8" s="139">
        <v>-17</v>
      </c>
      <c r="H8" s="139">
        <v>-282</v>
      </c>
      <c r="I8" s="139">
        <v>-238</v>
      </c>
      <c r="J8" s="139">
        <v>-228</v>
      </c>
      <c r="K8" s="139">
        <v>33</v>
      </c>
      <c r="L8" s="139">
        <v>26</v>
      </c>
      <c r="M8" s="139">
        <v>43</v>
      </c>
      <c r="N8" s="139">
        <v>17</v>
      </c>
      <c r="O8" s="139">
        <v>45</v>
      </c>
      <c r="P8" s="139">
        <v>104</v>
      </c>
      <c r="Q8" s="139">
        <v>64</v>
      </c>
      <c r="R8" s="139">
        <v>110</v>
      </c>
      <c r="S8" s="139">
        <v>9</v>
      </c>
      <c r="T8" s="139">
        <v>2</v>
      </c>
      <c r="U8" s="139">
        <v>-19</v>
      </c>
      <c r="V8" s="139">
        <v>1</v>
      </c>
      <c r="W8" s="140">
        <v>13</v>
      </c>
    </row>
    <row r="9" spans="1:30" ht="15" customHeight="1" x14ac:dyDescent="0.2">
      <c r="A9" s="141" t="s">
        <v>182</v>
      </c>
      <c r="B9" s="138" t="s">
        <v>71</v>
      </c>
      <c r="C9" s="139">
        <v>280</v>
      </c>
      <c r="D9" s="139"/>
      <c r="E9" s="139">
        <v>102</v>
      </c>
      <c r="F9" s="139">
        <v>59</v>
      </c>
      <c r="G9" s="139">
        <v>11</v>
      </c>
      <c r="H9" s="139">
        <v>-178</v>
      </c>
      <c r="I9" s="139">
        <v>-47</v>
      </c>
      <c r="J9" s="139">
        <v>-49</v>
      </c>
      <c r="K9" s="139">
        <v>68</v>
      </c>
      <c r="L9" s="139">
        <v>92</v>
      </c>
      <c r="M9" s="139">
        <v>31</v>
      </c>
      <c r="N9" s="139">
        <v>48</v>
      </c>
      <c r="O9" s="139">
        <v>71</v>
      </c>
      <c r="P9" s="139">
        <v>67</v>
      </c>
      <c r="Q9" s="139">
        <v>70</v>
      </c>
      <c r="R9" s="139">
        <v>9</v>
      </c>
      <c r="S9" s="139">
        <v>3</v>
      </c>
      <c r="T9" s="139">
        <v>-18</v>
      </c>
      <c r="U9" s="139">
        <v>-16</v>
      </c>
      <c r="V9" s="139">
        <v>-25</v>
      </c>
      <c r="W9" s="140">
        <v>-18</v>
      </c>
    </row>
    <row r="10" spans="1:30" ht="15" customHeight="1" x14ac:dyDescent="0.2">
      <c r="A10" s="141" t="s">
        <v>183</v>
      </c>
      <c r="B10" s="138" t="s">
        <v>72</v>
      </c>
      <c r="C10" s="139">
        <v>334</v>
      </c>
      <c r="D10" s="139"/>
      <c r="E10" s="139">
        <v>71</v>
      </c>
      <c r="F10" s="139">
        <v>52</v>
      </c>
      <c r="G10" s="139">
        <v>30</v>
      </c>
      <c r="H10" s="139">
        <v>-267</v>
      </c>
      <c r="I10" s="139">
        <v>11</v>
      </c>
      <c r="J10" s="139">
        <v>-74</v>
      </c>
      <c r="K10" s="139">
        <v>76</v>
      </c>
      <c r="L10" s="139">
        <v>6</v>
      </c>
      <c r="M10" s="139">
        <v>59</v>
      </c>
      <c r="N10" s="139">
        <v>58</v>
      </c>
      <c r="O10" s="139">
        <v>69</v>
      </c>
      <c r="P10" s="139">
        <v>54</v>
      </c>
      <c r="Q10" s="139">
        <v>129</v>
      </c>
      <c r="R10" s="139">
        <v>46</v>
      </c>
      <c r="S10" s="139">
        <v>19</v>
      </c>
      <c r="T10" s="139">
        <v>-1</v>
      </c>
      <c r="U10" s="139">
        <v>1</v>
      </c>
      <c r="V10" s="139">
        <v>-2</v>
      </c>
      <c r="W10" s="140">
        <v>-3</v>
      </c>
    </row>
    <row r="11" spans="1:30" ht="15" customHeight="1" x14ac:dyDescent="0.2">
      <c r="A11" s="141" t="s">
        <v>184</v>
      </c>
      <c r="B11" s="138" t="s">
        <v>17</v>
      </c>
      <c r="C11" s="139">
        <v>650</v>
      </c>
      <c r="D11" s="139"/>
      <c r="E11" s="139">
        <v>115</v>
      </c>
      <c r="F11" s="139">
        <v>1</v>
      </c>
      <c r="G11" s="139">
        <v>-11</v>
      </c>
      <c r="H11" s="139">
        <v>642</v>
      </c>
      <c r="I11" s="139">
        <v>-552</v>
      </c>
      <c r="J11" s="139">
        <v>-228</v>
      </c>
      <c r="K11" s="139">
        <v>105</v>
      </c>
      <c r="L11" s="139">
        <v>84</v>
      </c>
      <c r="M11" s="139">
        <v>20</v>
      </c>
      <c r="N11" s="139">
        <v>79</v>
      </c>
      <c r="O11" s="139">
        <v>54</v>
      </c>
      <c r="P11" s="139">
        <v>91</v>
      </c>
      <c r="Q11" s="139">
        <v>64</v>
      </c>
      <c r="R11" s="139">
        <v>104</v>
      </c>
      <c r="S11" s="139">
        <v>45</v>
      </c>
      <c r="T11" s="139">
        <v>6</v>
      </c>
      <c r="U11" s="139">
        <v>3</v>
      </c>
      <c r="V11" s="139">
        <v>20</v>
      </c>
      <c r="W11" s="140">
        <v>8</v>
      </c>
    </row>
    <row r="12" spans="1:30" ht="15" customHeight="1" x14ac:dyDescent="0.2">
      <c r="A12" s="141" t="s">
        <v>185</v>
      </c>
      <c r="B12" s="138" t="s">
        <v>73</v>
      </c>
      <c r="C12" s="139">
        <v>800</v>
      </c>
      <c r="D12" s="139"/>
      <c r="E12" s="139">
        <v>117</v>
      </c>
      <c r="F12" s="139">
        <v>65</v>
      </c>
      <c r="G12" s="139">
        <v>96</v>
      </c>
      <c r="H12" s="139">
        <v>314</v>
      </c>
      <c r="I12" s="139">
        <v>-309</v>
      </c>
      <c r="J12" s="139">
        <v>-43</v>
      </c>
      <c r="K12" s="139">
        <v>62</v>
      </c>
      <c r="L12" s="139">
        <v>146</v>
      </c>
      <c r="M12" s="139">
        <v>130</v>
      </c>
      <c r="N12" s="139">
        <v>38</v>
      </c>
      <c r="O12" s="139">
        <v>68</v>
      </c>
      <c r="P12" s="139">
        <v>37</v>
      </c>
      <c r="Q12" s="139">
        <v>47</v>
      </c>
      <c r="R12" s="139">
        <v>20</v>
      </c>
      <c r="S12" s="139">
        <v>-1</v>
      </c>
      <c r="T12" s="139">
        <v>6</v>
      </c>
      <c r="U12" s="139">
        <v>-6</v>
      </c>
      <c r="V12" s="139">
        <v>10</v>
      </c>
      <c r="W12" s="140">
        <v>3</v>
      </c>
    </row>
    <row r="13" spans="1:30" ht="15" customHeight="1" x14ac:dyDescent="0.2">
      <c r="A13" s="141" t="s">
        <v>186</v>
      </c>
      <c r="B13" s="138" t="s">
        <v>74</v>
      </c>
      <c r="C13" s="139">
        <v>3920</v>
      </c>
      <c r="D13" s="139"/>
      <c r="E13" s="139">
        <v>304</v>
      </c>
      <c r="F13" s="139">
        <v>303</v>
      </c>
      <c r="G13" s="139">
        <v>80</v>
      </c>
      <c r="H13" s="139">
        <v>601</v>
      </c>
      <c r="I13" s="139">
        <v>952</v>
      </c>
      <c r="J13" s="139">
        <v>835</v>
      </c>
      <c r="K13" s="139">
        <v>619</v>
      </c>
      <c r="L13" s="139">
        <v>363</v>
      </c>
      <c r="M13" s="139">
        <v>250</v>
      </c>
      <c r="N13" s="139">
        <v>77</v>
      </c>
      <c r="O13" s="139">
        <v>45</v>
      </c>
      <c r="P13" s="139">
        <v>-47</v>
      </c>
      <c r="Q13" s="139">
        <v>-188</v>
      </c>
      <c r="R13" s="139">
        <v>-217</v>
      </c>
      <c r="S13" s="139">
        <v>-64</v>
      </c>
      <c r="T13" s="139">
        <v>-24</v>
      </c>
      <c r="U13" s="139">
        <v>3</v>
      </c>
      <c r="V13" s="139">
        <v>15</v>
      </c>
      <c r="W13" s="140">
        <v>13</v>
      </c>
      <c r="Z13" s="27"/>
      <c r="AA13" s="239" t="s">
        <v>68</v>
      </c>
      <c r="AB13" s="239"/>
      <c r="AC13" s="239"/>
      <c r="AD13" s="27"/>
    </row>
    <row r="14" spans="1:30" ht="15" customHeight="1" x14ac:dyDescent="0.2">
      <c r="A14" s="141" t="s">
        <v>187</v>
      </c>
      <c r="B14" s="138" t="s">
        <v>129</v>
      </c>
      <c r="C14" s="139">
        <v>3850</v>
      </c>
      <c r="D14" s="139"/>
      <c r="E14" s="139">
        <v>24</v>
      </c>
      <c r="F14" s="139">
        <v>-15</v>
      </c>
      <c r="G14" s="139">
        <v>102</v>
      </c>
      <c r="H14" s="139">
        <v>1728</v>
      </c>
      <c r="I14" s="139">
        <v>2301</v>
      </c>
      <c r="J14" s="139">
        <v>397</v>
      </c>
      <c r="K14" s="139">
        <v>-147</v>
      </c>
      <c r="L14" s="139">
        <v>-83</v>
      </c>
      <c r="M14" s="139">
        <v>-29</v>
      </c>
      <c r="N14" s="139">
        <v>-21</v>
      </c>
      <c r="O14" s="139">
        <v>-29</v>
      </c>
      <c r="P14" s="139">
        <v>-128</v>
      </c>
      <c r="Q14" s="139">
        <v>-109</v>
      </c>
      <c r="R14" s="139">
        <v>-130</v>
      </c>
      <c r="S14" s="139">
        <v>13</v>
      </c>
      <c r="T14" s="139">
        <v>33</v>
      </c>
      <c r="U14" s="139">
        <v>25</v>
      </c>
      <c r="V14" s="139">
        <v>-27</v>
      </c>
      <c r="W14" s="140">
        <v>-55</v>
      </c>
      <c r="Z14" s="240" t="s">
        <v>86</v>
      </c>
      <c r="AA14" s="240"/>
      <c r="AB14" s="240"/>
      <c r="AC14" s="240"/>
      <c r="AD14" s="240"/>
    </row>
    <row r="15" spans="1:30" ht="15" customHeight="1" x14ac:dyDescent="0.2">
      <c r="A15" s="122" t="s">
        <v>188</v>
      </c>
      <c r="B15" s="138" t="s">
        <v>19</v>
      </c>
      <c r="C15" s="139">
        <v>-36</v>
      </c>
      <c r="D15" s="139"/>
      <c r="E15" s="139">
        <v>115</v>
      </c>
      <c r="F15" s="139">
        <v>54</v>
      </c>
      <c r="G15" s="139">
        <v>13</v>
      </c>
      <c r="H15" s="139">
        <v>-665</v>
      </c>
      <c r="I15" s="139">
        <v>-22</v>
      </c>
      <c r="J15" s="139">
        <v>-81</v>
      </c>
      <c r="K15" s="139">
        <v>53</v>
      </c>
      <c r="L15" s="139">
        <v>2</v>
      </c>
      <c r="M15" s="139">
        <v>109</v>
      </c>
      <c r="N15" s="139">
        <v>61</v>
      </c>
      <c r="O15" s="139">
        <v>121</v>
      </c>
      <c r="P15" s="139">
        <v>182</v>
      </c>
      <c r="Q15" s="139">
        <v>127</v>
      </c>
      <c r="R15" s="139">
        <v>59</v>
      </c>
      <c r="S15" s="139">
        <v>-81</v>
      </c>
      <c r="T15" s="139">
        <v>-42</v>
      </c>
      <c r="U15" s="139">
        <v>-44</v>
      </c>
      <c r="V15" s="139">
        <v>-3</v>
      </c>
      <c r="W15" s="140">
        <v>6</v>
      </c>
      <c r="Z15" s="28"/>
      <c r="AA15" s="28"/>
      <c r="AB15" s="28"/>
      <c r="AC15" s="28"/>
      <c r="AD15" s="28"/>
    </row>
    <row r="16" spans="1:30" ht="15" customHeight="1" x14ac:dyDescent="0.2">
      <c r="A16" s="122" t="s">
        <v>189</v>
      </c>
      <c r="B16" s="138" t="s">
        <v>76</v>
      </c>
      <c r="C16" s="139">
        <v>425</v>
      </c>
      <c r="D16" s="139"/>
      <c r="E16" s="139">
        <v>138</v>
      </c>
      <c r="F16" s="139">
        <v>15</v>
      </c>
      <c r="G16" s="139">
        <v>54</v>
      </c>
      <c r="H16" s="139">
        <v>-175</v>
      </c>
      <c r="I16" s="139">
        <v>-133</v>
      </c>
      <c r="J16" s="139">
        <v>1</v>
      </c>
      <c r="K16" s="139">
        <v>255</v>
      </c>
      <c r="L16" s="139">
        <v>90</v>
      </c>
      <c r="M16" s="139">
        <v>0</v>
      </c>
      <c r="N16" s="139">
        <v>31</v>
      </c>
      <c r="O16" s="139">
        <v>39</v>
      </c>
      <c r="P16" s="139">
        <v>52</v>
      </c>
      <c r="Q16" s="139">
        <v>40</v>
      </c>
      <c r="R16" s="139">
        <v>30</v>
      </c>
      <c r="S16" s="139">
        <v>-16</v>
      </c>
      <c r="T16" s="139">
        <v>9</v>
      </c>
      <c r="U16" s="139">
        <v>-10</v>
      </c>
      <c r="V16" s="139">
        <v>-3</v>
      </c>
      <c r="W16" s="140">
        <v>8</v>
      </c>
      <c r="Z16" s="241" t="s">
        <v>125</v>
      </c>
      <c r="AA16" s="241"/>
      <c r="AB16" s="241"/>
      <c r="AC16" s="241"/>
      <c r="AD16" s="241"/>
    </row>
    <row r="17" spans="1:30" ht="15" customHeight="1" x14ac:dyDescent="0.2">
      <c r="A17" s="122" t="s">
        <v>190</v>
      </c>
      <c r="B17" s="138" t="s">
        <v>77</v>
      </c>
      <c r="C17" s="139">
        <v>5472</v>
      </c>
      <c r="D17" s="139"/>
      <c r="E17" s="139">
        <v>79</v>
      </c>
      <c r="F17" s="139">
        <v>103</v>
      </c>
      <c r="G17" s="139">
        <v>142</v>
      </c>
      <c r="H17" s="139">
        <v>2048</v>
      </c>
      <c r="I17" s="139">
        <v>2057</v>
      </c>
      <c r="J17" s="139">
        <v>457</v>
      </c>
      <c r="K17" s="139">
        <v>255</v>
      </c>
      <c r="L17" s="139">
        <v>108</v>
      </c>
      <c r="M17" s="139">
        <v>-12</v>
      </c>
      <c r="N17" s="139">
        <v>91</v>
      </c>
      <c r="O17" s="139">
        <v>18</v>
      </c>
      <c r="P17" s="139">
        <v>-36</v>
      </c>
      <c r="Q17" s="139">
        <v>-10</v>
      </c>
      <c r="R17" s="139">
        <v>86</v>
      </c>
      <c r="S17" s="139">
        <v>24</v>
      </c>
      <c r="T17" s="139">
        <v>27</v>
      </c>
      <c r="U17" s="139">
        <v>9</v>
      </c>
      <c r="V17" s="139">
        <v>31</v>
      </c>
      <c r="W17" s="140">
        <v>-5</v>
      </c>
      <c r="Z17" s="29"/>
      <c r="AA17" s="30" t="s">
        <v>108</v>
      </c>
      <c r="AB17" s="30" t="s">
        <v>109</v>
      </c>
      <c r="AC17" s="30" t="s">
        <v>110</v>
      </c>
      <c r="AD17" s="31"/>
    </row>
    <row r="18" spans="1:30" ht="15" customHeight="1" x14ac:dyDescent="0.2">
      <c r="A18" s="122" t="s">
        <v>191</v>
      </c>
      <c r="B18" s="138" t="s">
        <v>78</v>
      </c>
      <c r="C18" s="139">
        <v>67</v>
      </c>
      <c r="D18" s="139"/>
      <c r="E18" s="139">
        <v>24</v>
      </c>
      <c r="F18" s="139">
        <v>18</v>
      </c>
      <c r="G18" s="139">
        <v>3</v>
      </c>
      <c r="H18" s="139">
        <v>-56</v>
      </c>
      <c r="I18" s="139">
        <v>-11</v>
      </c>
      <c r="J18" s="139">
        <v>8</v>
      </c>
      <c r="K18" s="139">
        <v>8</v>
      </c>
      <c r="L18" s="139">
        <v>24</v>
      </c>
      <c r="M18" s="139">
        <v>12</v>
      </c>
      <c r="N18" s="139">
        <v>-4</v>
      </c>
      <c r="O18" s="139">
        <v>26</v>
      </c>
      <c r="P18" s="139">
        <v>7</v>
      </c>
      <c r="Q18" s="139">
        <v>-1</v>
      </c>
      <c r="R18" s="139">
        <v>2</v>
      </c>
      <c r="S18" s="139">
        <v>9</v>
      </c>
      <c r="T18" s="139">
        <v>-4</v>
      </c>
      <c r="U18" s="139">
        <v>2</v>
      </c>
      <c r="V18" s="139">
        <v>-1</v>
      </c>
      <c r="W18" s="140">
        <v>1</v>
      </c>
      <c r="Z18" s="29"/>
      <c r="AA18" s="30" t="s">
        <v>111</v>
      </c>
      <c r="AB18" s="30" t="s">
        <v>112</v>
      </c>
      <c r="AC18" s="30" t="s">
        <v>113</v>
      </c>
      <c r="AD18" s="31"/>
    </row>
    <row r="19" spans="1:30" ht="15" customHeight="1" x14ac:dyDescent="0.2">
      <c r="A19" s="122" t="s">
        <v>192</v>
      </c>
      <c r="B19" s="138" t="s">
        <v>79</v>
      </c>
      <c r="C19" s="139">
        <v>-5</v>
      </c>
      <c r="D19" s="139"/>
      <c r="E19" s="139">
        <v>9</v>
      </c>
      <c r="F19" s="139">
        <v>-9</v>
      </c>
      <c r="G19" s="139">
        <v>1</v>
      </c>
      <c r="H19" s="139">
        <v>-48</v>
      </c>
      <c r="I19" s="139">
        <v>27</v>
      </c>
      <c r="J19" s="139">
        <v>1</v>
      </c>
      <c r="K19" s="139">
        <v>10</v>
      </c>
      <c r="L19" s="139">
        <v>3</v>
      </c>
      <c r="M19" s="139">
        <v>22</v>
      </c>
      <c r="N19" s="139">
        <v>9</v>
      </c>
      <c r="O19" s="139">
        <v>-13</v>
      </c>
      <c r="P19" s="139">
        <v>2</v>
      </c>
      <c r="Q19" s="139">
        <v>-11</v>
      </c>
      <c r="R19" s="139">
        <v>-4</v>
      </c>
      <c r="S19" s="139">
        <v>-3</v>
      </c>
      <c r="T19" s="139">
        <v>-2</v>
      </c>
      <c r="U19" s="139">
        <v>0</v>
      </c>
      <c r="V19" s="139">
        <v>-2</v>
      </c>
      <c r="W19" s="140">
        <v>3</v>
      </c>
      <c r="Z19" s="29"/>
      <c r="AA19" s="30" t="s">
        <v>114</v>
      </c>
      <c r="AB19" s="30" t="s">
        <v>115</v>
      </c>
      <c r="AC19" s="30" t="s">
        <v>116</v>
      </c>
      <c r="AD19" s="31"/>
    </row>
    <row r="20" spans="1:30" ht="15" customHeight="1" x14ac:dyDescent="0.2">
      <c r="A20" s="122" t="s">
        <v>193</v>
      </c>
      <c r="B20" s="138" t="s">
        <v>80</v>
      </c>
      <c r="C20" s="139">
        <v>2040</v>
      </c>
      <c r="D20" s="139"/>
      <c r="E20" s="139">
        <v>192</v>
      </c>
      <c r="F20" s="139">
        <v>180</v>
      </c>
      <c r="G20" s="139">
        <v>123</v>
      </c>
      <c r="H20" s="139">
        <v>454</v>
      </c>
      <c r="I20" s="139">
        <v>197</v>
      </c>
      <c r="J20" s="139">
        <v>-137</v>
      </c>
      <c r="K20" s="139">
        <v>144</v>
      </c>
      <c r="L20" s="139">
        <v>171</v>
      </c>
      <c r="M20" s="139">
        <v>130</v>
      </c>
      <c r="N20" s="139">
        <v>185</v>
      </c>
      <c r="O20" s="139">
        <v>118</v>
      </c>
      <c r="P20" s="139">
        <v>123</v>
      </c>
      <c r="Q20" s="139">
        <v>139</v>
      </c>
      <c r="R20" s="139">
        <v>41</v>
      </c>
      <c r="S20" s="139">
        <v>0</v>
      </c>
      <c r="T20" s="139">
        <v>-31</v>
      </c>
      <c r="U20" s="139">
        <v>2</v>
      </c>
      <c r="V20" s="139">
        <v>2</v>
      </c>
      <c r="W20" s="140">
        <v>7</v>
      </c>
      <c r="Z20" s="29"/>
      <c r="AA20" s="30" t="s">
        <v>117</v>
      </c>
      <c r="AB20" s="30" t="s">
        <v>118</v>
      </c>
      <c r="AC20" s="30" t="s">
        <v>119</v>
      </c>
      <c r="AD20" s="31"/>
    </row>
    <row r="21" spans="1:30" ht="15" customHeight="1" x14ac:dyDescent="0.2">
      <c r="A21" s="122" t="s">
        <v>194</v>
      </c>
      <c r="B21" s="138" t="s">
        <v>81</v>
      </c>
      <c r="C21" s="139">
        <v>-88</v>
      </c>
      <c r="D21" s="139"/>
      <c r="E21" s="139">
        <v>19</v>
      </c>
      <c r="F21" s="139">
        <v>5</v>
      </c>
      <c r="G21" s="139">
        <v>-21</v>
      </c>
      <c r="H21" s="139">
        <v>-86</v>
      </c>
      <c r="I21" s="139">
        <v>-62</v>
      </c>
      <c r="J21" s="139">
        <v>-23</v>
      </c>
      <c r="K21" s="139">
        <v>20</v>
      </c>
      <c r="L21" s="139">
        <v>4</v>
      </c>
      <c r="M21" s="139">
        <v>9</v>
      </c>
      <c r="N21" s="139">
        <v>7</v>
      </c>
      <c r="O21" s="139">
        <v>4</v>
      </c>
      <c r="P21" s="139">
        <v>16</v>
      </c>
      <c r="Q21" s="139">
        <v>18</v>
      </c>
      <c r="R21" s="139">
        <v>5</v>
      </c>
      <c r="S21" s="139">
        <v>-12</v>
      </c>
      <c r="T21" s="139">
        <v>0</v>
      </c>
      <c r="U21" s="139">
        <v>4</v>
      </c>
      <c r="V21" s="139">
        <v>1</v>
      </c>
      <c r="W21" s="140">
        <v>4</v>
      </c>
      <c r="Z21" s="29"/>
      <c r="AA21" s="30" t="s">
        <v>120</v>
      </c>
      <c r="AB21" s="30" t="s">
        <v>121</v>
      </c>
      <c r="AC21" s="30" t="s">
        <v>122</v>
      </c>
      <c r="AD21" s="31"/>
    </row>
    <row r="22" spans="1:30" ht="15" customHeight="1" x14ac:dyDescent="0.2">
      <c r="A22" s="142"/>
      <c r="B22" s="138"/>
      <c r="C22" s="143"/>
      <c r="D22" s="143"/>
      <c r="E22" s="143"/>
      <c r="F22" s="143"/>
      <c r="G22" s="143"/>
      <c r="H22" s="143"/>
      <c r="I22" s="143"/>
      <c r="J22" s="143"/>
      <c r="K22" s="143"/>
      <c r="L22" s="143"/>
      <c r="M22" s="143"/>
      <c r="N22" s="143"/>
      <c r="O22" s="143"/>
      <c r="P22" s="143"/>
      <c r="Q22" s="143"/>
      <c r="R22" s="143"/>
      <c r="S22" s="143"/>
      <c r="T22" s="143"/>
      <c r="U22" s="143"/>
      <c r="V22" s="143"/>
      <c r="W22" s="144"/>
      <c r="Z22" s="29"/>
      <c r="AA22" s="30" t="s">
        <v>124</v>
      </c>
      <c r="AB22" s="30" t="s">
        <v>128</v>
      </c>
      <c r="AC22" s="30" t="s">
        <v>214</v>
      </c>
      <c r="AD22" s="31"/>
    </row>
    <row r="23" spans="1:30" ht="15" customHeight="1" x14ac:dyDescent="0.2">
      <c r="B23" s="145"/>
      <c r="C23" s="95"/>
      <c r="D23" s="95"/>
      <c r="E23" s="95"/>
      <c r="F23" s="95"/>
      <c r="G23" s="95"/>
      <c r="H23" s="95"/>
      <c r="I23" s="95"/>
      <c r="J23" s="95"/>
      <c r="K23" s="95"/>
      <c r="L23" s="95"/>
      <c r="M23" s="95"/>
      <c r="N23" s="95"/>
      <c r="O23" s="95"/>
      <c r="P23" s="95"/>
      <c r="Q23" s="95"/>
      <c r="R23" s="95"/>
      <c r="S23" s="95"/>
      <c r="T23" s="95"/>
      <c r="U23" s="95"/>
      <c r="V23" s="95"/>
      <c r="W23" s="95"/>
      <c r="Z23" s="29"/>
      <c r="AA23" s="30" t="s">
        <v>325</v>
      </c>
      <c r="AB23" s="31"/>
      <c r="AC23" s="31"/>
      <c r="AD23" s="31"/>
    </row>
    <row r="24" spans="1:30" s="95" customFormat="1" ht="18" customHeight="1" x14ac:dyDescent="0.2">
      <c r="A24" s="122"/>
      <c r="B24" s="123"/>
      <c r="C24" s="146" t="s">
        <v>309</v>
      </c>
      <c r="D24" s="124"/>
      <c r="E24" s="124"/>
      <c r="F24" s="124"/>
      <c r="G24" s="124"/>
      <c r="H24" s="124"/>
      <c r="I24" s="124"/>
      <c r="J24" s="125"/>
      <c r="K24" s="125"/>
      <c r="L24" s="126"/>
      <c r="M24" s="25"/>
      <c r="N24" s="127"/>
      <c r="O24" s="127"/>
      <c r="P24" s="127"/>
      <c r="Q24" s="25"/>
      <c r="R24" s="25"/>
      <c r="S24" s="25"/>
      <c r="T24" s="25"/>
      <c r="U24" s="25"/>
      <c r="V24" s="25"/>
      <c r="W24" s="128"/>
      <c r="X24" s="25"/>
      <c r="Y24" s="25"/>
      <c r="Z24" s="32"/>
      <c r="AA24" s="32"/>
      <c r="AB24" s="32"/>
      <c r="AC24" s="32"/>
      <c r="AD24" s="32"/>
    </row>
    <row r="25" spans="1:30" s="95" customFormat="1" ht="18" customHeight="1" x14ac:dyDescent="0.2">
      <c r="A25" s="234" t="s">
        <v>208</v>
      </c>
      <c r="B25" s="235"/>
      <c r="C25" s="231" t="s">
        <v>34</v>
      </c>
      <c r="D25" s="129"/>
      <c r="E25" s="229" t="s">
        <v>0</v>
      </c>
      <c r="F25" s="229"/>
      <c r="G25" s="229"/>
      <c r="H25" s="229"/>
      <c r="I25" s="229"/>
      <c r="J25" s="229"/>
      <c r="K25" s="229"/>
      <c r="L25" s="229"/>
      <c r="M25" s="229"/>
      <c r="N25" s="229"/>
      <c r="O25" s="229"/>
      <c r="P25" s="229"/>
      <c r="Q25" s="229"/>
      <c r="R25" s="229"/>
      <c r="S25" s="229"/>
      <c r="T25" s="229"/>
      <c r="U25" s="229"/>
      <c r="V25" s="229"/>
      <c r="W25" s="230"/>
      <c r="X25" s="25"/>
      <c r="Y25" s="25"/>
      <c r="Z25" s="241" t="s">
        <v>126</v>
      </c>
      <c r="AA25" s="241"/>
      <c r="AB25" s="241"/>
      <c r="AC25" s="241"/>
      <c r="AD25" s="241"/>
    </row>
    <row r="26" spans="1:30" s="95" customFormat="1" ht="18" customHeight="1" x14ac:dyDescent="0.2">
      <c r="A26" s="236"/>
      <c r="B26" s="235"/>
      <c r="C26" s="232"/>
      <c r="E26" s="229" t="s">
        <v>63</v>
      </c>
      <c r="F26" s="229"/>
      <c r="G26" s="229"/>
      <c r="H26" s="229"/>
      <c r="I26" s="229"/>
      <c r="J26" s="229"/>
      <c r="K26" s="229"/>
      <c r="L26" s="229"/>
      <c r="M26" s="229"/>
      <c r="N26" s="229"/>
      <c r="O26" s="229"/>
      <c r="P26" s="229"/>
      <c r="Q26" s="229"/>
      <c r="R26" s="229"/>
      <c r="S26" s="229"/>
      <c r="T26" s="229"/>
      <c r="U26" s="229"/>
      <c r="V26" s="229"/>
      <c r="W26" s="230"/>
      <c r="X26" s="25"/>
      <c r="Y26" s="25"/>
      <c r="Z26" s="29"/>
      <c r="AA26" s="33" t="s">
        <v>108</v>
      </c>
      <c r="AB26" s="33" t="s">
        <v>109</v>
      </c>
      <c r="AC26" s="33" t="s">
        <v>110</v>
      </c>
      <c r="AD26" s="31"/>
    </row>
    <row r="27" spans="1:30" s="95" customFormat="1" ht="18" customHeight="1" x14ac:dyDescent="0.2">
      <c r="A27" s="237"/>
      <c r="B27" s="238"/>
      <c r="C27" s="233"/>
      <c r="D27" s="130"/>
      <c r="E27" s="131" t="s">
        <v>43</v>
      </c>
      <c r="F27" s="131" t="s">
        <v>44</v>
      </c>
      <c r="G27" s="131" t="s">
        <v>45</v>
      </c>
      <c r="H27" s="131" t="s">
        <v>46</v>
      </c>
      <c r="I27" s="131" t="s">
        <v>47</v>
      </c>
      <c r="J27" s="131" t="s">
        <v>48</v>
      </c>
      <c r="K27" s="131" t="s">
        <v>49</v>
      </c>
      <c r="L27" s="132" t="s">
        <v>50</v>
      </c>
      <c r="M27" s="131" t="s">
        <v>51</v>
      </c>
      <c r="N27" s="131" t="s">
        <v>52</v>
      </c>
      <c r="O27" s="131" t="s">
        <v>53</v>
      </c>
      <c r="P27" s="131" t="s">
        <v>54</v>
      </c>
      <c r="Q27" s="131" t="s">
        <v>55</v>
      </c>
      <c r="R27" s="131" t="s">
        <v>56</v>
      </c>
      <c r="S27" s="131" t="s">
        <v>57</v>
      </c>
      <c r="T27" s="131" t="s">
        <v>58</v>
      </c>
      <c r="U27" s="131" t="s">
        <v>59</v>
      </c>
      <c r="V27" s="131" t="s">
        <v>60</v>
      </c>
      <c r="W27" s="133" t="s">
        <v>42</v>
      </c>
      <c r="X27" s="25"/>
      <c r="Y27" s="25"/>
      <c r="Z27" s="29"/>
      <c r="AA27" s="33" t="s">
        <v>111</v>
      </c>
      <c r="AB27" s="33" t="s">
        <v>112</v>
      </c>
      <c r="AC27" s="33" t="s">
        <v>113</v>
      </c>
      <c r="AD27" s="31"/>
    </row>
    <row r="28" spans="1:30" ht="15" customHeight="1" x14ac:dyDescent="0.2">
      <c r="A28" s="134" t="s">
        <v>133</v>
      </c>
      <c r="B28" s="135" t="s">
        <v>3</v>
      </c>
      <c r="C28" s="136">
        <f>SUM(C30:C43)</f>
        <v>7944</v>
      </c>
      <c r="D28" s="136"/>
      <c r="E28" s="136">
        <v>738</v>
      </c>
      <c r="F28" s="136">
        <v>400</v>
      </c>
      <c r="G28" s="136">
        <v>286</v>
      </c>
      <c r="H28" s="136">
        <v>1587</v>
      </c>
      <c r="I28" s="136">
        <v>1810</v>
      </c>
      <c r="J28" s="136">
        <v>433</v>
      </c>
      <c r="K28" s="136">
        <v>688</v>
      </c>
      <c r="L28" s="136">
        <v>494</v>
      </c>
      <c r="M28" s="136">
        <v>360</v>
      </c>
      <c r="N28" s="136">
        <v>286</v>
      </c>
      <c r="O28" s="136">
        <v>370</v>
      </c>
      <c r="P28" s="136">
        <v>296</v>
      </c>
      <c r="Q28" s="136">
        <v>191</v>
      </c>
      <c r="R28" s="136">
        <v>72</v>
      </c>
      <c r="S28" s="136">
        <v>-50</v>
      </c>
      <c r="T28" s="136">
        <v>-31</v>
      </c>
      <c r="U28" s="136">
        <v>-28</v>
      </c>
      <c r="V28" s="136">
        <v>29</v>
      </c>
      <c r="W28" s="137">
        <v>13</v>
      </c>
      <c r="Z28" s="29"/>
      <c r="AA28" s="33" t="s">
        <v>114</v>
      </c>
      <c r="AB28" s="33" t="s">
        <v>115</v>
      </c>
      <c r="AC28" s="33" t="s">
        <v>116</v>
      </c>
      <c r="AD28" s="31"/>
    </row>
    <row r="29" spans="1:30" ht="15" customHeight="1" x14ac:dyDescent="0.2">
      <c r="B29" s="135" t="s">
        <v>83</v>
      </c>
      <c r="C29" s="136"/>
      <c r="D29" s="136"/>
      <c r="E29" s="136"/>
      <c r="F29" s="136"/>
      <c r="G29" s="136"/>
      <c r="H29" s="136"/>
      <c r="I29" s="136"/>
      <c r="J29" s="136"/>
      <c r="K29" s="136"/>
      <c r="L29" s="136"/>
      <c r="M29" s="136"/>
      <c r="N29" s="136"/>
      <c r="O29" s="136"/>
      <c r="P29" s="136"/>
      <c r="Q29" s="136"/>
      <c r="R29" s="136"/>
      <c r="S29" s="136"/>
      <c r="T29" s="136"/>
      <c r="U29" s="136"/>
      <c r="V29" s="136"/>
      <c r="W29" s="137"/>
      <c r="Z29" s="34"/>
      <c r="AA29" s="33" t="s">
        <v>117</v>
      </c>
      <c r="AB29" s="35" t="s">
        <v>118</v>
      </c>
      <c r="AC29" s="35" t="s">
        <v>119</v>
      </c>
      <c r="AD29" s="31"/>
    </row>
    <row r="30" spans="1:30" ht="15" customHeight="1" x14ac:dyDescent="0.2">
      <c r="A30" s="122" t="s">
        <v>181</v>
      </c>
      <c r="B30" s="138" t="s">
        <v>70</v>
      </c>
      <c r="C30" s="139">
        <v>-113</v>
      </c>
      <c r="D30" s="139"/>
      <c r="E30" s="139">
        <v>99</v>
      </c>
      <c r="F30" s="139">
        <v>10</v>
      </c>
      <c r="G30" s="139">
        <v>-18</v>
      </c>
      <c r="H30" s="139">
        <v>-96</v>
      </c>
      <c r="I30" s="139">
        <v>-116</v>
      </c>
      <c r="J30" s="139">
        <v>-157</v>
      </c>
      <c r="K30" s="139">
        <v>9</v>
      </c>
      <c r="L30" s="139">
        <v>-5</v>
      </c>
      <c r="M30" s="139">
        <v>22</v>
      </c>
      <c r="N30" s="139">
        <v>-21</v>
      </c>
      <c r="O30" s="139">
        <v>47</v>
      </c>
      <c r="P30" s="139">
        <v>33</v>
      </c>
      <c r="Q30" s="139">
        <v>22</v>
      </c>
      <c r="R30" s="139">
        <v>58</v>
      </c>
      <c r="S30" s="139">
        <v>4</v>
      </c>
      <c r="T30" s="139">
        <v>-5</v>
      </c>
      <c r="U30" s="139">
        <v>-4</v>
      </c>
      <c r="V30" s="139">
        <v>-2</v>
      </c>
      <c r="W30" s="140">
        <v>7</v>
      </c>
      <c r="Y30" s="95"/>
      <c r="Z30" s="34"/>
      <c r="AA30" s="35" t="s">
        <v>120</v>
      </c>
      <c r="AB30" s="35" t="s">
        <v>121</v>
      </c>
      <c r="AC30" s="35" t="s">
        <v>122</v>
      </c>
      <c r="AD30" s="31"/>
    </row>
    <row r="31" spans="1:30" ht="15" customHeight="1" x14ac:dyDescent="0.2">
      <c r="A31" s="141" t="s">
        <v>182</v>
      </c>
      <c r="B31" s="138" t="s">
        <v>71</v>
      </c>
      <c r="C31" s="139">
        <v>118</v>
      </c>
      <c r="D31" s="139"/>
      <c r="E31" s="139">
        <v>76</v>
      </c>
      <c r="F31" s="139">
        <v>17</v>
      </c>
      <c r="G31" s="139">
        <v>13</v>
      </c>
      <c r="H31" s="139">
        <v>-89</v>
      </c>
      <c r="I31" s="139">
        <v>-47</v>
      </c>
      <c r="J31" s="139">
        <v>-29</v>
      </c>
      <c r="K31" s="139">
        <v>6</v>
      </c>
      <c r="L31" s="139">
        <v>51</v>
      </c>
      <c r="M31" s="139">
        <v>4</v>
      </c>
      <c r="N31" s="139">
        <v>20</v>
      </c>
      <c r="O31" s="139">
        <v>38</v>
      </c>
      <c r="P31" s="139">
        <v>35</v>
      </c>
      <c r="Q31" s="139">
        <v>45</v>
      </c>
      <c r="R31" s="139">
        <v>10</v>
      </c>
      <c r="S31" s="139">
        <v>-4</v>
      </c>
      <c r="T31" s="139">
        <v>-2</v>
      </c>
      <c r="U31" s="139">
        <v>-15</v>
      </c>
      <c r="V31" s="139">
        <v>-5</v>
      </c>
      <c r="W31" s="140">
        <v>-6</v>
      </c>
      <c r="Y31" s="95"/>
      <c r="Z31" s="34"/>
      <c r="AA31" s="35" t="s">
        <v>124</v>
      </c>
      <c r="AB31" s="35" t="s">
        <v>128</v>
      </c>
      <c r="AC31" s="35" t="s">
        <v>214</v>
      </c>
      <c r="AD31" s="31"/>
    </row>
    <row r="32" spans="1:30" ht="15" customHeight="1" x14ac:dyDescent="0.2">
      <c r="A32" s="141" t="s">
        <v>183</v>
      </c>
      <c r="B32" s="138" t="s">
        <v>72</v>
      </c>
      <c r="C32" s="139">
        <v>151</v>
      </c>
      <c r="D32" s="139"/>
      <c r="E32" s="139">
        <v>37</v>
      </c>
      <c r="F32" s="139">
        <v>12</v>
      </c>
      <c r="G32" s="139">
        <v>5</v>
      </c>
      <c r="H32" s="139">
        <v>-112</v>
      </c>
      <c r="I32" s="139">
        <v>-13</v>
      </c>
      <c r="J32" s="139">
        <v>-34</v>
      </c>
      <c r="K32" s="139">
        <v>20</v>
      </c>
      <c r="L32" s="139">
        <v>8</v>
      </c>
      <c r="M32" s="139">
        <v>41</v>
      </c>
      <c r="N32" s="139">
        <v>15</v>
      </c>
      <c r="O32" s="139">
        <v>21</v>
      </c>
      <c r="P32" s="139">
        <v>33</v>
      </c>
      <c r="Q32" s="139">
        <v>49</v>
      </c>
      <c r="R32" s="139">
        <v>40</v>
      </c>
      <c r="S32" s="139">
        <v>16</v>
      </c>
      <c r="T32" s="139">
        <v>6</v>
      </c>
      <c r="U32" s="139">
        <v>2</v>
      </c>
      <c r="V32" s="139">
        <v>1</v>
      </c>
      <c r="W32" s="140">
        <v>4</v>
      </c>
      <c r="Y32" s="95"/>
      <c r="Z32" s="34"/>
      <c r="AA32" s="35" t="s">
        <v>325</v>
      </c>
      <c r="AB32" s="36"/>
      <c r="AC32" s="36"/>
      <c r="AD32" s="36"/>
    </row>
    <row r="33" spans="1:30" ht="15" customHeight="1" x14ac:dyDescent="0.2">
      <c r="A33" s="141" t="s">
        <v>184</v>
      </c>
      <c r="B33" s="138" t="s">
        <v>17</v>
      </c>
      <c r="C33" s="139">
        <v>238</v>
      </c>
      <c r="D33" s="139"/>
      <c r="E33" s="139">
        <v>46</v>
      </c>
      <c r="F33" s="139">
        <v>16</v>
      </c>
      <c r="G33" s="139">
        <v>-2</v>
      </c>
      <c r="H33" s="139">
        <v>232</v>
      </c>
      <c r="I33" s="139">
        <v>-246</v>
      </c>
      <c r="J33" s="139">
        <v>-100</v>
      </c>
      <c r="K33" s="139">
        <v>-4</v>
      </c>
      <c r="L33" s="139">
        <v>66</v>
      </c>
      <c r="M33" s="139">
        <v>26</v>
      </c>
      <c r="N33" s="139">
        <v>36</v>
      </c>
      <c r="O33" s="139">
        <v>12</v>
      </c>
      <c r="P33" s="139">
        <v>39</v>
      </c>
      <c r="Q33" s="139">
        <v>23</v>
      </c>
      <c r="R33" s="139">
        <v>67</v>
      </c>
      <c r="S33" s="139">
        <v>27</v>
      </c>
      <c r="T33" s="139">
        <v>-2</v>
      </c>
      <c r="U33" s="139">
        <v>-1</v>
      </c>
      <c r="V33" s="139">
        <v>1</v>
      </c>
      <c r="W33" s="140">
        <v>2</v>
      </c>
      <c r="Y33" s="95"/>
      <c r="Z33" s="32"/>
      <c r="AA33" s="32"/>
      <c r="AB33" s="32"/>
      <c r="AC33" s="32"/>
      <c r="AD33" s="32"/>
    </row>
    <row r="34" spans="1:30" ht="15" customHeight="1" x14ac:dyDescent="0.2">
      <c r="A34" s="141" t="s">
        <v>185</v>
      </c>
      <c r="B34" s="138" t="s">
        <v>73</v>
      </c>
      <c r="C34" s="139">
        <v>297</v>
      </c>
      <c r="D34" s="139"/>
      <c r="E34" s="139">
        <v>81</v>
      </c>
      <c r="F34" s="139">
        <v>33</v>
      </c>
      <c r="G34" s="139">
        <v>37</v>
      </c>
      <c r="H34" s="139">
        <v>169</v>
      </c>
      <c r="I34" s="139">
        <v>-132</v>
      </c>
      <c r="J34" s="139">
        <v>-71</v>
      </c>
      <c r="K34" s="139">
        <v>30</v>
      </c>
      <c r="L34" s="139">
        <v>29</v>
      </c>
      <c r="M34" s="139">
        <v>40</v>
      </c>
      <c r="N34" s="139">
        <v>4</v>
      </c>
      <c r="O34" s="139">
        <v>33</v>
      </c>
      <c r="P34" s="139">
        <v>0</v>
      </c>
      <c r="Q34" s="139">
        <v>28</v>
      </c>
      <c r="R34" s="139">
        <v>13</v>
      </c>
      <c r="S34" s="139">
        <v>-7</v>
      </c>
      <c r="T34" s="139">
        <v>8</v>
      </c>
      <c r="U34" s="139">
        <v>-1</v>
      </c>
      <c r="V34" s="139">
        <v>3</v>
      </c>
      <c r="W34" s="140">
        <v>0</v>
      </c>
      <c r="Z34" s="241" t="s">
        <v>127</v>
      </c>
      <c r="AA34" s="241"/>
      <c r="AB34" s="241"/>
      <c r="AC34" s="241"/>
      <c r="AD34" s="241"/>
    </row>
    <row r="35" spans="1:30" ht="15" customHeight="1" x14ac:dyDescent="0.2">
      <c r="A35" s="141" t="s">
        <v>186</v>
      </c>
      <c r="B35" s="138" t="s">
        <v>74</v>
      </c>
      <c r="C35" s="139">
        <v>1938</v>
      </c>
      <c r="D35" s="139"/>
      <c r="E35" s="139">
        <v>152</v>
      </c>
      <c r="F35" s="139">
        <v>155</v>
      </c>
      <c r="G35" s="139">
        <v>29</v>
      </c>
      <c r="H35" s="139">
        <v>168</v>
      </c>
      <c r="I35" s="139">
        <v>526</v>
      </c>
      <c r="J35" s="139">
        <v>494</v>
      </c>
      <c r="K35" s="139">
        <v>276</v>
      </c>
      <c r="L35" s="139">
        <v>191</v>
      </c>
      <c r="M35" s="139">
        <v>106</v>
      </c>
      <c r="N35" s="139">
        <v>64</v>
      </c>
      <c r="O35" s="139">
        <v>36</v>
      </c>
      <c r="P35" s="139">
        <v>6</v>
      </c>
      <c r="Q35" s="139">
        <v>-77</v>
      </c>
      <c r="R35" s="139">
        <v>-140</v>
      </c>
      <c r="S35" s="139">
        <v>-32</v>
      </c>
      <c r="T35" s="139">
        <v>-25</v>
      </c>
      <c r="U35" s="139">
        <v>-3</v>
      </c>
      <c r="V35" s="139">
        <v>14</v>
      </c>
      <c r="W35" s="140">
        <v>-2</v>
      </c>
      <c r="Z35" s="37"/>
      <c r="AA35" s="38"/>
      <c r="AB35" s="39" t="s">
        <v>323</v>
      </c>
      <c r="AC35" s="37"/>
      <c r="AD35" s="39"/>
    </row>
    <row r="36" spans="1:30" ht="15" customHeight="1" x14ac:dyDescent="0.2">
      <c r="A36" s="141" t="s">
        <v>187</v>
      </c>
      <c r="B36" s="138" t="s">
        <v>129</v>
      </c>
      <c r="C36" s="139">
        <v>1855</v>
      </c>
      <c r="D36" s="139"/>
      <c r="E36" s="139">
        <v>-69</v>
      </c>
      <c r="F36" s="139">
        <v>4</v>
      </c>
      <c r="G36" s="139">
        <v>68</v>
      </c>
      <c r="H36" s="139">
        <v>759</v>
      </c>
      <c r="I36" s="139">
        <v>1072</v>
      </c>
      <c r="J36" s="139">
        <v>260</v>
      </c>
      <c r="K36" s="139">
        <v>-14</v>
      </c>
      <c r="L36" s="139">
        <v>-45</v>
      </c>
      <c r="M36" s="139">
        <v>-39</v>
      </c>
      <c r="N36" s="139">
        <v>-56</v>
      </c>
      <c r="O36" s="139">
        <v>17</v>
      </c>
      <c r="P36" s="139">
        <v>-40</v>
      </c>
      <c r="Q36" s="139">
        <v>-46</v>
      </c>
      <c r="R36" s="139">
        <v>-89</v>
      </c>
      <c r="S36" s="139">
        <v>23</v>
      </c>
      <c r="T36" s="139">
        <v>33</v>
      </c>
      <c r="U36" s="139">
        <v>13</v>
      </c>
      <c r="V36" s="139">
        <v>7</v>
      </c>
      <c r="W36" s="140">
        <v>-3</v>
      </c>
      <c r="Z36" s="39"/>
      <c r="AA36" s="243" t="s">
        <v>324</v>
      </c>
      <c r="AB36" s="243"/>
      <c r="AC36" s="243"/>
      <c r="AD36" s="38"/>
    </row>
    <row r="37" spans="1:30" ht="15" customHeight="1" x14ac:dyDescent="0.2">
      <c r="A37" s="122" t="s">
        <v>188</v>
      </c>
      <c r="B37" s="138" t="s">
        <v>19</v>
      </c>
      <c r="C37" s="139">
        <v>18</v>
      </c>
      <c r="D37" s="139"/>
      <c r="E37" s="139">
        <v>70</v>
      </c>
      <c r="F37" s="139">
        <v>34</v>
      </c>
      <c r="G37" s="139">
        <v>-22</v>
      </c>
      <c r="H37" s="139">
        <v>-249</v>
      </c>
      <c r="I37" s="139">
        <v>-77</v>
      </c>
      <c r="J37" s="139">
        <v>-50</v>
      </c>
      <c r="K37" s="139">
        <v>31</v>
      </c>
      <c r="L37" s="139">
        <v>-9</v>
      </c>
      <c r="M37" s="139">
        <v>71</v>
      </c>
      <c r="N37" s="139">
        <v>42</v>
      </c>
      <c r="O37" s="139">
        <v>50</v>
      </c>
      <c r="P37" s="139">
        <v>109</v>
      </c>
      <c r="Q37" s="139">
        <v>87</v>
      </c>
      <c r="R37" s="139">
        <v>60</v>
      </c>
      <c r="S37" s="139">
        <v>-63</v>
      </c>
      <c r="T37" s="139">
        <v>-28</v>
      </c>
      <c r="U37" s="139">
        <v>-22</v>
      </c>
      <c r="V37" s="139">
        <v>-11</v>
      </c>
      <c r="W37" s="140">
        <v>-5</v>
      </c>
      <c r="Z37" s="38"/>
      <c r="AA37" s="38"/>
      <c r="AB37" s="39" t="s">
        <v>87</v>
      </c>
      <c r="AC37" s="38"/>
    </row>
    <row r="38" spans="1:30" ht="15" customHeight="1" x14ac:dyDescent="0.2">
      <c r="A38" s="122" t="s">
        <v>189</v>
      </c>
      <c r="B38" s="138" t="s">
        <v>76</v>
      </c>
      <c r="C38" s="139">
        <v>102</v>
      </c>
      <c r="D38" s="139"/>
      <c r="E38" s="139">
        <v>117</v>
      </c>
      <c r="F38" s="139">
        <v>-40</v>
      </c>
      <c r="G38" s="139">
        <v>29</v>
      </c>
      <c r="H38" s="139">
        <v>-76</v>
      </c>
      <c r="I38" s="139">
        <v>-123</v>
      </c>
      <c r="J38" s="139">
        <v>-25</v>
      </c>
      <c r="K38" s="139">
        <v>79</v>
      </c>
      <c r="L38" s="139">
        <v>66</v>
      </c>
      <c r="M38" s="139">
        <v>-2</v>
      </c>
      <c r="N38" s="139">
        <v>24</v>
      </c>
      <c r="O38" s="139">
        <v>12</v>
      </c>
      <c r="P38" s="139">
        <v>12</v>
      </c>
      <c r="Q38" s="139">
        <v>14</v>
      </c>
      <c r="R38" s="139">
        <v>25</v>
      </c>
      <c r="S38" s="139">
        <v>-11</v>
      </c>
      <c r="T38" s="139">
        <v>-1</v>
      </c>
      <c r="U38" s="139">
        <v>3</v>
      </c>
      <c r="V38" s="139">
        <v>-1</v>
      </c>
      <c r="W38" s="140">
        <v>0</v>
      </c>
    </row>
    <row r="39" spans="1:30" ht="15" customHeight="1" x14ac:dyDescent="0.2">
      <c r="A39" s="122" t="s">
        <v>190</v>
      </c>
      <c r="B39" s="138" t="s">
        <v>77</v>
      </c>
      <c r="C39" s="139">
        <v>2340</v>
      </c>
      <c r="D39" s="139"/>
      <c r="E39" s="139">
        <v>28</v>
      </c>
      <c r="F39" s="139">
        <v>72</v>
      </c>
      <c r="G39" s="139">
        <v>97</v>
      </c>
      <c r="H39" s="139">
        <v>795</v>
      </c>
      <c r="I39" s="139">
        <v>777</v>
      </c>
      <c r="J39" s="139">
        <v>264</v>
      </c>
      <c r="K39" s="139">
        <v>164</v>
      </c>
      <c r="L39" s="139">
        <v>44</v>
      </c>
      <c r="M39" s="139">
        <v>13</v>
      </c>
      <c r="N39" s="139">
        <v>57</v>
      </c>
      <c r="O39" s="139">
        <v>19</v>
      </c>
      <c r="P39" s="139">
        <v>-18</v>
      </c>
      <c r="Q39" s="139">
        <v>-20</v>
      </c>
      <c r="R39" s="139">
        <v>18</v>
      </c>
      <c r="S39" s="139">
        <v>-6</v>
      </c>
      <c r="T39" s="139">
        <v>6</v>
      </c>
      <c r="U39" s="139">
        <v>2</v>
      </c>
      <c r="V39" s="139">
        <v>16</v>
      </c>
      <c r="W39" s="140">
        <v>12</v>
      </c>
    </row>
    <row r="40" spans="1:30" ht="15" customHeight="1" x14ac:dyDescent="0.2">
      <c r="A40" s="122" t="s">
        <v>191</v>
      </c>
      <c r="B40" s="138" t="s">
        <v>78</v>
      </c>
      <c r="C40" s="139">
        <v>24</v>
      </c>
      <c r="D40" s="139"/>
      <c r="E40" s="139">
        <v>6</v>
      </c>
      <c r="F40" s="139">
        <v>4</v>
      </c>
      <c r="G40" s="139">
        <v>10</v>
      </c>
      <c r="H40" s="139">
        <v>-13</v>
      </c>
      <c r="I40" s="139">
        <v>-4</v>
      </c>
      <c r="J40" s="139">
        <v>1</v>
      </c>
      <c r="K40" s="139">
        <v>-9</v>
      </c>
      <c r="L40" s="139">
        <v>14</v>
      </c>
      <c r="M40" s="139">
        <v>5</v>
      </c>
      <c r="N40" s="139">
        <v>-6</v>
      </c>
      <c r="O40" s="139">
        <v>13</v>
      </c>
      <c r="P40" s="139">
        <v>4</v>
      </c>
      <c r="Q40" s="139">
        <v>4</v>
      </c>
      <c r="R40" s="139">
        <v>-5</v>
      </c>
      <c r="S40" s="139">
        <v>4</v>
      </c>
      <c r="T40" s="139">
        <v>-2</v>
      </c>
      <c r="U40" s="139">
        <v>-1</v>
      </c>
      <c r="V40" s="139">
        <v>0</v>
      </c>
      <c r="W40" s="140">
        <v>-1</v>
      </c>
    </row>
    <row r="41" spans="1:30" ht="15" customHeight="1" x14ac:dyDescent="0.2">
      <c r="A41" s="122" t="s">
        <v>192</v>
      </c>
      <c r="B41" s="138" t="s">
        <v>79</v>
      </c>
      <c r="C41" s="139">
        <v>6</v>
      </c>
      <c r="D41" s="139"/>
      <c r="E41" s="139">
        <v>5</v>
      </c>
      <c r="F41" s="139">
        <v>-3</v>
      </c>
      <c r="G41" s="139">
        <v>-5</v>
      </c>
      <c r="H41" s="139">
        <v>-17</v>
      </c>
      <c r="I41" s="139">
        <v>20</v>
      </c>
      <c r="J41" s="139">
        <v>1</v>
      </c>
      <c r="K41" s="139">
        <v>1</v>
      </c>
      <c r="L41" s="139">
        <v>4</v>
      </c>
      <c r="M41" s="139">
        <v>17</v>
      </c>
      <c r="N41" s="139">
        <v>3</v>
      </c>
      <c r="O41" s="139">
        <v>-3</v>
      </c>
      <c r="P41" s="139">
        <v>6</v>
      </c>
      <c r="Q41" s="139">
        <v>-13</v>
      </c>
      <c r="R41" s="139">
        <v>-4</v>
      </c>
      <c r="S41" s="139">
        <v>-1</v>
      </c>
      <c r="T41" s="139">
        <v>-2</v>
      </c>
      <c r="U41" s="139">
        <v>-2</v>
      </c>
      <c r="V41" s="139">
        <v>-1</v>
      </c>
      <c r="W41" s="140">
        <v>0</v>
      </c>
      <c r="X41" s="95"/>
    </row>
    <row r="42" spans="1:30" ht="15" customHeight="1" x14ac:dyDescent="0.2">
      <c r="A42" s="122" t="s">
        <v>193</v>
      </c>
      <c r="B42" s="138" t="s">
        <v>80</v>
      </c>
      <c r="C42" s="139">
        <v>1011</v>
      </c>
      <c r="D42" s="139"/>
      <c r="E42" s="139">
        <v>80</v>
      </c>
      <c r="F42" s="139">
        <v>78</v>
      </c>
      <c r="G42" s="139">
        <v>58</v>
      </c>
      <c r="H42" s="139">
        <v>159</v>
      </c>
      <c r="I42" s="139">
        <v>208</v>
      </c>
      <c r="J42" s="139">
        <v>-103</v>
      </c>
      <c r="K42" s="139">
        <v>82</v>
      </c>
      <c r="L42" s="139">
        <v>78</v>
      </c>
      <c r="M42" s="139">
        <v>52</v>
      </c>
      <c r="N42" s="139">
        <v>96</v>
      </c>
      <c r="O42" s="139">
        <v>73</v>
      </c>
      <c r="P42" s="139">
        <v>67</v>
      </c>
      <c r="Q42" s="139">
        <v>70</v>
      </c>
      <c r="R42" s="139">
        <v>18</v>
      </c>
      <c r="S42" s="139">
        <v>3</v>
      </c>
      <c r="T42" s="139">
        <v>-19</v>
      </c>
      <c r="U42" s="139">
        <v>0</v>
      </c>
      <c r="V42" s="139">
        <v>7</v>
      </c>
      <c r="W42" s="140">
        <v>4</v>
      </c>
      <c r="X42" s="95"/>
    </row>
    <row r="43" spans="1:30" ht="15" customHeight="1" x14ac:dyDescent="0.2">
      <c r="A43" s="122" t="s">
        <v>194</v>
      </c>
      <c r="B43" s="138" t="s">
        <v>81</v>
      </c>
      <c r="C43" s="139">
        <v>-41</v>
      </c>
      <c r="D43" s="139"/>
      <c r="E43" s="139">
        <v>10</v>
      </c>
      <c r="F43" s="139">
        <v>8</v>
      </c>
      <c r="G43" s="139">
        <v>-13</v>
      </c>
      <c r="H43" s="139">
        <v>-43</v>
      </c>
      <c r="I43" s="139">
        <v>-35</v>
      </c>
      <c r="J43" s="139">
        <v>-18</v>
      </c>
      <c r="K43" s="139">
        <v>17</v>
      </c>
      <c r="L43" s="139">
        <v>2</v>
      </c>
      <c r="M43" s="139">
        <v>4</v>
      </c>
      <c r="N43" s="139">
        <v>8</v>
      </c>
      <c r="O43" s="139">
        <v>2</v>
      </c>
      <c r="P43" s="139">
        <v>10</v>
      </c>
      <c r="Q43" s="139">
        <v>5</v>
      </c>
      <c r="R43" s="139">
        <v>1</v>
      </c>
      <c r="S43" s="139">
        <v>-3</v>
      </c>
      <c r="T43" s="139">
        <v>2</v>
      </c>
      <c r="U43" s="139">
        <v>1</v>
      </c>
      <c r="V43" s="139">
        <v>0</v>
      </c>
      <c r="W43" s="140">
        <v>1</v>
      </c>
      <c r="X43" s="95"/>
    </row>
    <row r="44" spans="1:30" ht="15" customHeight="1" x14ac:dyDescent="0.2">
      <c r="A44" s="142"/>
      <c r="B44" s="138"/>
      <c r="C44" s="143"/>
      <c r="D44" s="143"/>
      <c r="E44" s="143"/>
      <c r="F44" s="143"/>
      <c r="G44" s="143"/>
      <c r="H44" s="143"/>
      <c r="I44" s="143"/>
      <c r="J44" s="143"/>
      <c r="K44" s="143"/>
      <c r="L44" s="143"/>
      <c r="M44" s="143"/>
      <c r="N44" s="143"/>
      <c r="O44" s="143"/>
      <c r="P44" s="143"/>
      <c r="Q44" s="143"/>
      <c r="R44" s="143"/>
      <c r="S44" s="143"/>
      <c r="T44" s="143"/>
      <c r="U44" s="143"/>
      <c r="V44" s="143"/>
      <c r="W44" s="144"/>
      <c r="X44" s="95"/>
    </row>
    <row r="45" spans="1:30" x14ac:dyDescent="0.2">
      <c r="B45" s="145"/>
      <c r="C45" s="95"/>
      <c r="D45" s="95"/>
      <c r="E45" s="95"/>
      <c r="F45" s="95"/>
      <c r="G45" s="95"/>
      <c r="H45" s="95"/>
      <c r="I45" s="95"/>
      <c r="J45" s="95"/>
      <c r="K45" s="95"/>
      <c r="L45" s="95"/>
      <c r="M45" s="95"/>
      <c r="N45" s="95"/>
      <c r="O45" s="95"/>
      <c r="P45" s="95"/>
      <c r="Q45" s="95"/>
      <c r="R45" s="95"/>
      <c r="S45" s="95"/>
      <c r="T45" s="95"/>
      <c r="U45" s="95"/>
      <c r="V45" s="95"/>
      <c r="W45" s="95"/>
    </row>
    <row r="46" spans="1:30" s="95" customFormat="1" ht="15.75" x14ac:dyDescent="0.2">
      <c r="A46" s="122"/>
      <c r="B46" s="123"/>
      <c r="C46" s="146" t="s">
        <v>309</v>
      </c>
      <c r="D46" s="124"/>
      <c r="E46" s="124"/>
      <c r="F46" s="124"/>
      <c r="G46" s="124"/>
      <c r="H46" s="124"/>
      <c r="I46" s="124"/>
      <c r="J46" s="125"/>
      <c r="K46" s="125"/>
      <c r="L46" s="126"/>
      <c r="M46" s="25"/>
      <c r="N46" s="127"/>
      <c r="O46" s="127"/>
      <c r="P46" s="127"/>
      <c r="Q46" s="25"/>
      <c r="R46" s="25"/>
      <c r="S46" s="25"/>
      <c r="T46" s="25"/>
      <c r="U46" s="25"/>
      <c r="V46" s="25"/>
      <c r="W46" s="128"/>
      <c r="X46" s="25"/>
      <c r="Y46" s="25"/>
      <c r="Z46" s="25"/>
      <c r="AA46" s="25"/>
      <c r="AB46" s="25"/>
      <c r="AC46" s="25"/>
      <c r="AD46" s="25"/>
    </row>
    <row r="47" spans="1:30" s="95" customFormat="1" ht="18" customHeight="1" x14ac:dyDescent="0.2">
      <c r="A47" s="234" t="s">
        <v>208</v>
      </c>
      <c r="B47" s="235"/>
      <c r="C47" s="261" t="s">
        <v>34</v>
      </c>
      <c r="D47" s="129"/>
      <c r="E47" s="229" t="s">
        <v>1</v>
      </c>
      <c r="F47" s="229"/>
      <c r="G47" s="229"/>
      <c r="H47" s="229"/>
      <c r="I47" s="229"/>
      <c r="J47" s="229"/>
      <c r="K47" s="229"/>
      <c r="L47" s="229"/>
      <c r="M47" s="229"/>
      <c r="N47" s="229"/>
      <c r="O47" s="229"/>
      <c r="P47" s="229"/>
      <c r="Q47" s="229"/>
      <c r="R47" s="229"/>
      <c r="S47" s="229"/>
      <c r="T47" s="229"/>
      <c r="U47" s="229"/>
      <c r="V47" s="229"/>
      <c r="W47" s="230"/>
      <c r="X47" s="25"/>
      <c r="Y47" s="25"/>
      <c r="Z47" s="25"/>
      <c r="AA47" s="25"/>
      <c r="AB47" s="25"/>
      <c r="AC47" s="25"/>
      <c r="AD47" s="25"/>
    </row>
    <row r="48" spans="1:30" s="95" customFormat="1" ht="18" customHeight="1" x14ac:dyDescent="0.2">
      <c r="A48" s="236"/>
      <c r="B48" s="235"/>
      <c r="C48" s="262"/>
      <c r="E48" s="229" t="s">
        <v>63</v>
      </c>
      <c r="F48" s="229"/>
      <c r="G48" s="229"/>
      <c r="H48" s="229"/>
      <c r="I48" s="229"/>
      <c r="J48" s="229"/>
      <c r="K48" s="229"/>
      <c r="L48" s="229"/>
      <c r="M48" s="229"/>
      <c r="N48" s="229"/>
      <c r="O48" s="229"/>
      <c r="P48" s="229"/>
      <c r="Q48" s="229"/>
      <c r="R48" s="229"/>
      <c r="S48" s="229"/>
      <c r="T48" s="229"/>
      <c r="U48" s="229"/>
      <c r="V48" s="229"/>
      <c r="W48" s="230"/>
      <c r="X48" s="25"/>
      <c r="Y48" s="25"/>
      <c r="Z48" s="25"/>
      <c r="AA48" s="25"/>
      <c r="AB48" s="25"/>
      <c r="AC48" s="25"/>
      <c r="AD48" s="25"/>
    </row>
    <row r="49" spans="1:30" s="95" customFormat="1" ht="18" customHeight="1" x14ac:dyDescent="0.2">
      <c r="A49" s="237"/>
      <c r="B49" s="238"/>
      <c r="C49" s="263"/>
      <c r="D49" s="130"/>
      <c r="E49" s="131" t="s">
        <v>43</v>
      </c>
      <c r="F49" s="131" t="s">
        <v>44</v>
      </c>
      <c r="G49" s="131" t="s">
        <v>45</v>
      </c>
      <c r="H49" s="131" t="s">
        <v>46</v>
      </c>
      <c r="I49" s="131" t="s">
        <v>47</v>
      </c>
      <c r="J49" s="131" t="s">
        <v>48</v>
      </c>
      <c r="K49" s="131" t="s">
        <v>49</v>
      </c>
      <c r="L49" s="132" t="s">
        <v>50</v>
      </c>
      <c r="M49" s="131" t="s">
        <v>51</v>
      </c>
      <c r="N49" s="131" t="s">
        <v>52</v>
      </c>
      <c r="O49" s="131" t="s">
        <v>53</v>
      </c>
      <c r="P49" s="131" t="s">
        <v>54</v>
      </c>
      <c r="Q49" s="131" t="s">
        <v>55</v>
      </c>
      <c r="R49" s="131" t="s">
        <v>56</v>
      </c>
      <c r="S49" s="131" t="s">
        <v>57</v>
      </c>
      <c r="T49" s="131" t="s">
        <v>58</v>
      </c>
      <c r="U49" s="131" t="s">
        <v>59</v>
      </c>
      <c r="V49" s="131" t="s">
        <v>60</v>
      </c>
      <c r="W49" s="133" t="s">
        <v>42</v>
      </c>
      <c r="X49" s="25"/>
      <c r="Y49" s="25"/>
      <c r="Z49" s="25"/>
      <c r="AA49" s="25"/>
      <c r="AB49" s="25"/>
      <c r="AC49" s="25"/>
      <c r="AD49" s="25"/>
    </row>
    <row r="50" spans="1:30" ht="15" customHeight="1" x14ac:dyDescent="0.2">
      <c r="A50" s="134" t="s">
        <v>133</v>
      </c>
      <c r="B50" s="135" t="s">
        <v>3</v>
      </c>
      <c r="C50" s="136">
        <f>SUM(C52:C65)</f>
        <v>9641</v>
      </c>
      <c r="D50" s="136"/>
      <c r="E50" s="136">
        <v>752</v>
      </c>
      <c r="F50" s="136">
        <v>443</v>
      </c>
      <c r="G50" s="136">
        <v>320</v>
      </c>
      <c r="H50" s="136">
        <v>2443</v>
      </c>
      <c r="I50" s="136">
        <v>2361</v>
      </c>
      <c r="J50" s="136">
        <v>403</v>
      </c>
      <c r="K50" s="136">
        <v>873</v>
      </c>
      <c r="L50" s="136">
        <v>542</v>
      </c>
      <c r="M50" s="136">
        <v>414</v>
      </c>
      <c r="N50" s="136">
        <v>390</v>
      </c>
      <c r="O50" s="136">
        <v>266</v>
      </c>
      <c r="P50" s="136">
        <v>228</v>
      </c>
      <c r="Q50" s="136">
        <v>188</v>
      </c>
      <c r="R50" s="136">
        <v>89</v>
      </c>
      <c r="S50" s="136">
        <v>-5</v>
      </c>
      <c r="T50" s="136">
        <v>-8</v>
      </c>
      <c r="U50" s="136">
        <v>-18</v>
      </c>
      <c r="V50" s="136">
        <v>-12</v>
      </c>
      <c r="W50" s="137">
        <v>-28</v>
      </c>
    </row>
    <row r="51" spans="1:30" ht="15" customHeight="1" x14ac:dyDescent="0.2">
      <c r="B51" s="135" t="s">
        <v>83</v>
      </c>
      <c r="C51" s="136"/>
      <c r="D51" s="136"/>
      <c r="E51" s="136"/>
      <c r="F51" s="136"/>
      <c r="G51" s="136"/>
      <c r="H51" s="136"/>
      <c r="I51" s="136"/>
      <c r="J51" s="136"/>
      <c r="K51" s="136"/>
      <c r="L51" s="136"/>
      <c r="M51" s="136"/>
      <c r="N51" s="136"/>
      <c r="O51" s="136"/>
      <c r="P51" s="136"/>
      <c r="Q51" s="136"/>
      <c r="R51" s="136"/>
      <c r="S51" s="136"/>
      <c r="T51" s="136"/>
      <c r="U51" s="136"/>
      <c r="V51" s="136"/>
      <c r="W51" s="137"/>
    </row>
    <row r="52" spans="1:30" ht="15" customHeight="1" x14ac:dyDescent="0.2">
      <c r="A52" s="122" t="s">
        <v>181</v>
      </c>
      <c r="B52" s="138" t="s">
        <v>70</v>
      </c>
      <c r="C52" s="139">
        <v>-11</v>
      </c>
      <c r="D52" s="139"/>
      <c r="E52" s="139">
        <v>82</v>
      </c>
      <c r="F52" s="139">
        <v>2</v>
      </c>
      <c r="G52" s="139">
        <v>1</v>
      </c>
      <c r="H52" s="139">
        <v>-186</v>
      </c>
      <c r="I52" s="139">
        <v>-122</v>
      </c>
      <c r="J52" s="139">
        <v>-71</v>
      </c>
      <c r="K52" s="139">
        <v>24</v>
      </c>
      <c r="L52" s="139">
        <v>31</v>
      </c>
      <c r="M52" s="139">
        <v>21</v>
      </c>
      <c r="N52" s="139">
        <v>38</v>
      </c>
      <c r="O52" s="139">
        <v>-2</v>
      </c>
      <c r="P52" s="139">
        <v>71</v>
      </c>
      <c r="Q52" s="139">
        <v>42</v>
      </c>
      <c r="R52" s="139">
        <v>52</v>
      </c>
      <c r="S52" s="139">
        <v>5</v>
      </c>
      <c r="T52" s="139">
        <v>7</v>
      </c>
      <c r="U52" s="139">
        <v>-15</v>
      </c>
      <c r="V52" s="139">
        <v>3</v>
      </c>
      <c r="W52" s="140">
        <v>6</v>
      </c>
    </row>
    <row r="53" spans="1:30" ht="15" customHeight="1" x14ac:dyDescent="0.2">
      <c r="A53" s="141" t="s">
        <v>182</v>
      </c>
      <c r="B53" s="138" t="s">
        <v>71</v>
      </c>
      <c r="C53" s="139">
        <v>162</v>
      </c>
      <c r="D53" s="139"/>
      <c r="E53" s="139">
        <v>26</v>
      </c>
      <c r="F53" s="139">
        <v>42</v>
      </c>
      <c r="G53" s="139">
        <v>-2</v>
      </c>
      <c r="H53" s="139">
        <v>-89</v>
      </c>
      <c r="I53" s="139">
        <v>0</v>
      </c>
      <c r="J53" s="139">
        <v>-20</v>
      </c>
      <c r="K53" s="139">
        <v>62</v>
      </c>
      <c r="L53" s="139">
        <v>41</v>
      </c>
      <c r="M53" s="139">
        <v>27</v>
      </c>
      <c r="N53" s="139">
        <v>28</v>
      </c>
      <c r="O53" s="139">
        <v>33</v>
      </c>
      <c r="P53" s="139">
        <v>32</v>
      </c>
      <c r="Q53" s="139">
        <v>25</v>
      </c>
      <c r="R53" s="139">
        <v>-1</v>
      </c>
      <c r="S53" s="139">
        <v>7</v>
      </c>
      <c r="T53" s="139">
        <v>-16</v>
      </c>
      <c r="U53" s="139">
        <v>-1</v>
      </c>
      <c r="V53" s="139">
        <v>-20</v>
      </c>
      <c r="W53" s="140">
        <v>-12</v>
      </c>
    </row>
    <row r="54" spans="1:30" ht="15" customHeight="1" x14ac:dyDescent="0.2">
      <c r="A54" s="141" t="s">
        <v>183</v>
      </c>
      <c r="B54" s="138" t="s">
        <v>72</v>
      </c>
      <c r="C54" s="139">
        <v>183</v>
      </c>
      <c r="D54" s="139"/>
      <c r="E54" s="139">
        <v>34</v>
      </c>
      <c r="F54" s="139">
        <v>40</v>
      </c>
      <c r="G54" s="139">
        <v>25</v>
      </c>
      <c r="H54" s="139">
        <v>-155</v>
      </c>
      <c r="I54" s="139">
        <v>24</v>
      </c>
      <c r="J54" s="139">
        <v>-40</v>
      </c>
      <c r="K54" s="139">
        <v>56</v>
      </c>
      <c r="L54" s="139">
        <v>-2</v>
      </c>
      <c r="M54" s="139">
        <v>18</v>
      </c>
      <c r="N54" s="139">
        <v>43</v>
      </c>
      <c r="O54" s="139">
        <v>48</v>
      </c>
      <c r="P54" s="139">
        <v>21</v>
      </c>
      <c r="Q54" s="139">
        <v>80</v>
      </c>
      <c r="R54" s="139">
        <v>6</v>
      </c>
      <c r="S54" s="139">
        <v>3</v>
      </c>
      <c r="T54" s="139">
        <v>-7</v>
      </c>
      <c r="U54" s="139">
        <v>-1</v>
      </c>
      <c r="V54" s="139">
        <v>-3</v>
      </c>
      <c r="W54" s="140">
        <v>-7</v>
      </c>
    </row>
    <row r="55" spans="1:30" ht="15" customHeight="1" x14ac:dyDescent="0.2">
      <c r="A55" s="141" t="s">
        <v>184</v>
      </c>
      <c r="B55" s="138" t="s">
        <v>17</v>
      </c>
      <c r="C55" s="139">
        <v>412</v>
      </c>
      <c r="D55" s="139"/>
      <c r="E55" s="139">
        <v>69</v>
      </c>
      <c r="F55" s="139">
        <v>-15</v>
      </c>
      <c r="G55" s="139">
        <v>-9</v>
      </c>
      <c r="H55" s="139">
        <v>410</v>
      </c>
      <c r="I55" s="139">
        <v>-306</v>
      </c>
      <c r="J55" s="139">
        <v>-128</v>
      </c>
      <c r="K55" s="139">
        <v>109</v>
      </c>
      <c r="L55" s="139">
        <v>18</v>
      </c>
      <c r="M55" s="139">
        <v>-6</v>
      </c>
      <c r="N55" s="139">
        <v>43</v>
      </c>
      <c r="O55" s="139">
        <v>42</v>
      </c>
      <c r="P55" s="139">
        <v>52</v>
      </c>
      <c r="Q55" s="139">
        <v>41</v>
      </c>
      <c r="R55" s="139">
        <v>37</v>
      </c>
      <c r="S55" s="139">
        <v>18</v>
      </c>
      <c r="T55" s="139">
        <v>8</v>
      </c>
      <c r="U55" s="139">
        <v>4</v>
      </c>
      <c r="V55" s="139">
        <v>19</v>
      </c>
      <c r="W55" s="140">
        <v>6</v>
      </c>
    </row>
    <row r="56" spans="1:30" ht="15" customHeight="1" x14ac:dyDescent="0.2">
      <c r="A56" s="141" t="s">
        <v>185</v>
      </c>
      <c r="B56" s="138" t="s">
        <v>73</v>
      </c>
      <c r="C56" s="139">
        <v>503</v>
      </c>
      <c r="D56" s="139"/>
      <c r="E56" s="139">
        <v>36</v>
      </c>
      <c r="F56" s="139">
        <v>32</v>
      </c>
      <c r="G56" s="139">
        <v>59</v>
      </c>
      <c r="H56" s="139">
        <v>145</v>
      </c>
      <c r="I56" s="139">
        <v>-177</v>
      </c>
      <c r="J56" s="139">
        <v>28</v>
      </c>
      <c r="K56" s="139">
        <v>32</v>
      </c>
      <c r="L56" s="139">
        <v>117</v>
      </c>
      <c r="M56" s="139">
        <v>90</v>
      </c>
      <c r="N56" s="139">
        <v>34</v>
      </c>
      <c r="O56" s="139">
        <v>35</v>
      </c>
      <c r="P56" s="139">
        <v>37</v>
      </c>
      <c r="Q56" s="139">
        <v>19</v>
      </c>
      <c r="R56" s="139">
        <v>7</v>
      </c>
      <c r="S56" s="139">
        <v>6</v>
      </c>
      <c r="T56" s="139">
        <v>-2</v>
      </c>
      <c r="U56" s="139">
        <v>-5</v>
      </c>
      <c r="V56" s="139">
        <v>7</v>
      </c>
      <c r="W56" s="140">
        <v>3</v>
      </c>
    </row>
    <row r="57" spans="1:30" ht="15" customHeight="1" x14ac:dyDescent="0.2">
      <c r="A57" s="141" t="s">
        <v>186</v>
      </c>
      <c r="B57" s="138" t="s">
        <v>74</v>
      </c>
      <c r="C57" s="139">
        <v>1982</v>
      </c>
      <c r="D57" s="139"/>
      <c r="E57" s="139">
        <v>152</v>
      </c>
      <c r="F57" s="139">
        <v>148</v>
      </c>
      <c r="G57" s="139">
        <v>51</v>
      </c>
      <c r="H57" s="139">
        <v>433</v>
      </c>
      <c r="I57" s="139">
        <v>426</v>
      </c>
      <c r="J57" s="139">
        <v>341</v>
      </c>
      <c r="K57" s="139">
        <v>343</v>
      </c>
      <c r="L57" s="139">
        <v>172</v>
      </c>
      <c r="M57" s="139">
        <v>144</v>
      </c>
      <c r="N57" s="139">
        <v>13</v>
      </c>
      <c r="O57" s="139">
        <v>9</v>
      </c>
      <c r="P57" s="139">
        <v>-53</v>
      </c>
      <c r="Q57" s="139">
        <v>-111</v>
      </c>
      <c r="R57" s="139">
        <v>-77</v>
      </c>
      <c r="S57" s="139">
        <v>-32</v>
      </c>
      <c r="T57" s="139">
        <v>1</v>
      </c>
      <c r="U57" s="139">
        <v>6</v>
      </c>
      <c r="V57" s="139">
        <v>1</v>
      </c>
      <c r="W57" s="140">
        <v>15</v>
      </c>
    </row>
    <row r="58" spans="1:30" ht="15" customHeight="1" x14ac:dyDescent="0.2">
      <c r="A58" s="141" t="s">
        <v>187</v>
      </c>
      <c r="B58" s="138" t="s">
        <v>129</v>
      </c>
      <c r="C58" s="139">
        <v>1995</v>
      </c>
      <c r="D58" s="139"/>
      <c r="E58" s="139">
        <v>93</v>
      </c>
      <c r="F58" s="139">
        <v>-19</v>
      </c>
      <c r="G58" s="139">
        <v>34</v>
      </c>
      <c r="H58" s="139">
        <v>969</v>
      </c>
      <c r="I58" s="139">
        <v>1229</v>
      </c>
      <c r="J58" s="139">
        <v>137</v>
      </c>
      <c r="K58" s="139">
        <v>-133</v>
      </c>
      <c r="L58" s="139">
        <v>-38</v>
      </c>
      <c r="M58" s="139">
        <v>10</v>
      </c>
      <c r="N58" s="139">
        <v>35</v>
      </c>
      <c r="O58" s="139">
        <v>-46</v>
      </c>
      <c r="P58" s="139">
        <v>-88</v>
      </c>
      <c r="Q58" s="139">
        <v>-63</v>
      </c>
      <c r="R58" s="139">
        <v>-41</v>
      </c>
      <c r="S58" s="139">
        <v>-10</v>
      </c>
      <c r="T58" s="139">
        <v>0</v>
      </c>
      <c r="U58" s="139">
        <v>12</v>
      </c>
      <c r="V58" s="139">
        <v>-34</v>
      </c>
      <c r="W58" s="140">
        <v>-52</v>
      </c>
    </row>
    <row r="59" spans="1:30" ht="15" customHeight="1" x14ac:dyDescent="0.2">
      <c r="A59" s="122" t="s">
        <v>188</v>
      </c>
      <c r="B59" s="138" t="s">
        <v>19</v>
      </c>
      <c r="C59" s="139">
        <v>-54</v>
      </c>
      <c r="D59" s="139"/>
      <c r="E59" s="139">
        <v>45</v>
      </c>
      <c r="F59" s="139">
        <v>20</v>
      </c>
      <c r="G59" s="139">
        <v>35</v>
      </c>
      <c r="H59" s="139">
        <v>-416</v>
      </c>
      <c r="I59" s="139">
        <v>55</v>
      </c>
      <c r="J59" s="139">
        <v>-31</v>
      </c>
      <c r="K59" s="139">
        <v>22</v>
      </c>
      <c r="L59" s="139">
        <v>11</v>
      </c>
      <c r="M59" s="139">
        <v>38</v>
      </c>
      <c r="N59" s="139">
        <v>19</v>
      </c>
      <c r="O59" s="139">
        <v>71</v>
      </c>
      <c r="P59" s="139">
        <v>73</v>
      </c>
      <c r="Q59" s="139">
        <v>40</v>
      </c>
      <c r="R59" s="139">
        <v>-1</v>
      </c>
      <c r="S59" s="139">
        <v>-18</v>
      </c>
      <c r="T59" s="139">
        <v>-14</v>
      </c>
      <c r="U59" s="139">
        <v>-22</v>
      </c>
      <c r="V59" s="139">
        <v>8</v>
      </c>
      <c r="W59" s="140">
        <v>11</v>
      </c>
    </row>
    <row r="60" spans="1:30" ht="15" customHeight="1" x14ac:dyDescent="0.2">
      <c r="A60" s="122" t="s">
        <v>189</v>
      </c>
      <c r="B60" s="138" t="s">
        <v>76</v>
      </c>
      <c r="C60" s="139">
        <v>323</v>
      </c>
      <c r="D60" s="139"/>
      <c r="E60" s="139">
        <v>21</v>
      </c>
      <c r="F60" s="139">
        <v>55</v>
      </c>
      <c r="G60" s="139">
        <v>25</v>
      </c>
      <c r="H60" s="139">
        <v>-99</v>
      </c>
      <c r="I60" s="139">
        <v>-10</v>
      </c>
      <c r="J60" s="139">
        <v>26</v>
      </c>
      <c r="K60" s="139">
        <v>176</v>
      </c>
      <c r="L60" s="139">
        <v>24</v>
      </c>
      <c r="M60" s="139">
        <v>2</v>
      </c>
      <c r="N60" s="139">
        <v>7</v>
      </c>
      <c r="O60" s="139">
        <v>27</v>
      </c>
      <c r="P60" s="139">
        <v>40</v>
      </c>
      <c r="Q60" s="139">
        <v>26</v>
      </c>
      <c r="R60" s="139">
        <v>5</v>
      </c>
      <c r="S60" s="139">
        <v>-5</v>
      </c>
      <c r="T60" s="139">
        <v>10</v>
      </c>
      <c r="U60" s="139">
        <v>-13</v>
      </c>
      <c r="V60" s="139">
        <v>-2</v>
      </c>
      <c r="W60" s="140">
        <v>8</v>
      </c>
    </row>
    <row r="61" spans="1:30" ht="15" customHeight="1" x14ac:dyDescent="0.2">
      <c r="A61" s="122" t="s">
        <v>190</v>
      </c>
      <c r="B61" s="138" t="s">
        <v>77</v>
      </c>
      <c r="C61" s="139">
        <v>3132</v>
      </c>
      <c r="D61" s="139"/>
      <c r="E61" s="139">
        <v>51</v>
      </c>
      <c r="F61" s="139">
        <v>31</v>
      </c>
      <c r="G61" s="139">
        <v>45</v>
      </c>
      <c r="H61" s="139">
        <v>1253</v>
      </c>
      <c r="I61" s="139">
        <v>1280</v>
      </c>
      <c r="J61" s="139">
        <v>193</v>
      </c>
      <c r="K61" s="139">
        <v>91</v>
      </c>
      <c r="L61" s="139">
        <v>64</v>
      </c>
      <c r="M61" s="139">
        <v>-25</v>
      </c>
      <c r="N61" s="139">
        <v>34</v>
      </c>
      <c r="O61" s="139">
        <v>-1</v>
      </c>
      <c r="P61" s="139">
        <v>-18</v>
      </c>
      <c r="Q61" s="139">
        <v>10</v>
      </c>
      <c r="R61" s="139">
        <v>68</v>
      </c>
      <c r="S61" s="139">
        <v>30</v>
      </c>
      <c r="T61" s="139">
        <v>21</v>
      </c>
      <c r="U61" s="139">
        <v>7</v>
      </c>
      <c r="V61" s="139">
        <v>15</v>
      </c>
      <c r="W61" s="140">
        <v>-17</v>
      </c>
    </row>
    <row r="62" spans="1:30" ht="15" customHeight="1" x14ac:dyDescent="0.2">
      <c r="A62" s="122" t="s">
        <v>191</v>
      </c>
      <c r="B62" s="138" t="s">
        <v>78</v>
      </c>
      <c r="C62" s="139">
        <v>43</v>
      </c>
      <c r="D62" s="139"/>
      <c r="E62" s="139">
        <v>18</v>
      </c>
      <c r="F62" s="139">
        <v>14</v>
      </c>
      <c r="G62" s="139">
        <v>-7</v>
      </c>
      <c r="H62" s="139">
        <v>-43</v>
      </c>
      <c r="I62" s="139">
        <v>-7</v>
      </c>
      <c r="J62" s="139">
        <v>7</v>
      </c>
      <c r="K62" s="139">
        <v>17</v>
      </c>
      <c r="L62" s="139">
        <v>10</v>
      </c>
      <c r="M62" s="139">
        <v>7</v>
      </c>
      <c r="N62" s="139">
        <v>2</v>
      </c>
      <c r="O62" s="139">
        <v>13</v>
      </c>
      <c r="P62" s="139">
        <v>3</v>
      </c>
      <c r="Q62" s="139">
        <v>-5</v>
      </c>
      <c r="R62" s="139">
        <v>7</v>
      </c>
      <c r="S62" s="139">
        <v>5</v>
      </c>
      <c r="T62" s="139">
        <v>-2</v>
      </c>
      <c r="U62" s="139">
        <v>3</v>
      </c>
      <c r="V62" s="139">
        <v>-1</v>
      </c>
      <c r="W62" s="140">
        <v>2</v>
      </c>
    </row>
    <row r="63" spans="1:30" ht="15" customHeight="1" x14ac:dyDescent="0.2">
      <c r="A63" s="122" t="s">
        <v>192</v>
      </c>
      <c r="B63" s="138" t="s">
        <v>79</v>
      </c>
      <c r="C63" s="139">
        <v>-11</v>
      </c>
      <c r="D63" s="139"/>
      <c r="E63" s="139">
        <v>4</v>
      </c>
      <c r="F63" s="139">
        <v>-6</v>
      </c>
      <c r="G63" s="139">
        <v>6</v>
      </c>
      <c r="H63" s="139">
        <v>-31</v>
      </c>
      <c r="I63" s="139">
        <v>7</v>
      </c>
      <c r="J63" s="139">
        <v>0</v>
      </c>
      <c r="K63" s="139">
        <v>9</v>
      </c>
      <c r="L63" s="139">
        <v>-1</v>
      </c>
      <c r="M63" s="139">
        <v>5</v>
      </c>
      <c r="N63" s="139">
        <v>6</v>
      </c>
      <c r="O63" s="139">
        <v>-10</v>
      </c>
      <c r="P63" s="139">
        <v>-4</v>
      </c>
      <c r="Q63" s="139">
        <v>2</v>
      </c>
      <c r="R63" s="139">
        <v>0</v>
      </c>
      <c r="S63" s="139">
        <v>-2</v>
      </c>
      <c r="T63" s="139">
        <v>0</v>
      </c>
      <c r="U63" s="139">
        <v>2</v>
      </c>
      <c r="V63" s="139">
        <v>-1</v>
      </c>
      <c r="W63" s="140">
        <v>3</v>
      </c>
    </row>
    <row r="64" spans="1:30" ht="15" customHeight="1" x14ac:dyDescent="0.2">
      <c r="A64" s="122" t="s">
        <v>193</v>
      </c>
      <c r="B64" s="138" t="s">
        <v>80</v>
      </c>
      <c r="C64" s="139">
        <v>1029</v>
      </c>
      <c r="D64" s="139"/>
      <c r="E64" s="139">
        <v>112</v>
      </c>
      <c r="F64" s="139">
        <v>102</v>
      </c>
      <c r="G64" s="139">
        <v>65</v>
      </c>
      <c r="H64" s="139">
        <v>295</v>
      </c>
      <c r="I64" s="139">
        <v>-11</v>
      </c>
      <c r="J64" s="139">
        <v>-34</v>
      </c>
      <c r="K64" s="139">
        <v>62</v>
      </c>
      <c r="L64" s="139">
        <v>93</v>
      </c>
      <c r="M64" s="139">
        <v>78</v>
      </c>
      <c r="N64" s="139">
        <v>89</v>
      </c>
      <c r="O64" s="139">
        <v>45</v>
      </c>
      <c r="P64" s="139">
        <v>56</v>
      </c>
      <c r="Q64" s="139">
        <v>69</v>
      </c>
      <c r="R64" s="139">
        <v>23</v>
      </c>
      <c r="S64" s="139">
        <v>-3</v>
      </c>
      <c r="T64" s="139">
        <v>-12</v>
      </c>
      <c r="U64" s="139">
        <v>2</v>
      </c>
      <c r="V64" s="139">
        <v>-5</v>
      </c>
      <c r="W64" s="140">
        <v>3</v>
      </c>
    </row>
    <row r="65" spans="1:30" ht="15" customHeight="1" x14ac:dyDescent="0.2">
      <c r="A65" s="122" t="s">
        <v>194</v>
      </c>
      <c r="B65" s="138" t="s">
        <v>81</v>
      </c>
      <c r="C65" s="139">
        <v>-47</v>
      </c>
      <c r="D65" s="139"/>
      <c r="E65" s="139">
        <v>9</v>
      </c>
      <c r="F65" s="139">
        <v>-3</v>
      </c>
      <c r="G65" s="139">
        <v>-8</v>
      </c>
      <c r="H65" s="139">
        <v>-43</v>
      </c>
      <c r="I65" s="139">
        <v>-27</v>
      </c>
      <c r="J65" s="139">
        <v>-5</v>
      </c>
      <c r="K65" s="139">
        <v>3</v>
      </c>
      <c r="L65" s="139">
        <v>2</v>
      </c>
      <c r="M65" s="139">
        <v>5</v>
      </c>
      <c r="N65" s="139">
        <v>-1</v>
      </c>
      <c r="O65" s="139">
        <v>2</v>
      </c>
      <c r="P65" s="139">
        <v>6</v>
      </c>
      <c r="Q65" s="139">
        <v>13</v>
      </c>
      <c r="R65" s="139">
        <v>4</v>
      </c>
      <c r="S65" s="139">
        <v>-9</v>
      </c>
      <c r="T65" s="139">
        <v>-2</v>
      </c>
      <c r="U65" s="139">
        <v>3</v>
      </c>
      <c r="V65" s="139">
        <v>1</v>
      </c>
      <c r="W65" s="140">
        <v>3</v>
      </c>
    </row>
    <row r="66" spans="1:30" ht="15" customHeight="1" x14ac:dyDescent="0.2">
      <c r="A66" s="142"/>
      <c r="B66" s="147"/>
      <c r="C66" s="143"/>
      <c r="D66" s="143"/>
      <c r="E66" s="143"/>
      <c r="F66" s="143"/>
      <c r="G66" s="143"/>
      <c r="H66" s="143"/>
      <c r="I66" s="143"/>
      <c r="J66" s="143"/>
      <c r="K66" s="143"/>
      <c r="L66" s="143"/>
      <c r="M66" s="143"/>
      <c r="N66" s="143"/>
      <c r="O66" s="143"/>
      <c r="P66" s="143"/>
      <c r="Q66" s="143"/>
      <c r="R66" s="143"/>
      <c r="S66" s="143"/>
      <c r="T66" s="143"/>
      <c r="U66" s="143"/>
      <c r="V66" s="143"/>
      <c r="W66" s="144"/>
    </row>
    <row r="67" spans="1:30" ht="12" customHeight="1" x14ac:dyDescent="0.2">
      <c r="B67" s="8"/>
      <c r="C67" s="95"/>
      <c r="D67" s="95"/>
      <c r="E67" s="95"/>
      <c r="F67" s="95"/>
      <c r="G67" s="95"/>
      <c r="H67" s="95"/>
      <c r="I67" s="95"/>
      <c r="J67" s="95"/>
      <c r="K67" s="95"/>
      <c r="L67" s="95"/>
      <c r="M67" s="95"/>
      <c r="N67" s="95"/>
      <c r="O67" s="95"/>
      <c r="P67" s="95"/>
      <c r="Q67" s="95"/>
      <c r="R67" s="95"/>
      <c r="S67" s="95"/>
      <c r="T67" s="95"/>
      <c r="U67" s="95"/>
      <c r="V67" s="95"/>
      <c r="W67" s="95"/>
    </row>
    <row r="68" spans="1:30" ht="10.5" customHeight="1" x14ac:dyDescent="0.2">
      <c r="A68" s="148" t="s">
        <v>82</v>
      </c>
      <c r="B68" s="148"/>
    </row>
    <row r="69" spans="1:30" ht="10.5" customHeight="1" x14ac:dyDescent="0.2">
      <c r="A69" s="227" t="s">
        <v>199</v>
      </c>
      <c r="B69" s="227"/>
      <c r="C69" s="227"/>
      <c r="D69" s="227"/>
      <c r="E69" s="227"/>
      <c r="F69" s="101"/>
      <c r="G69" s="101"/>
      <c r="H69" s="101"/>
      <c r="I69" s="101"/>
      <c r="J69" s="101"/>
      <c r="K69" s="101"/>
      <c r="L69" s="101"/>
      <c r="M69" s="101"/>
      <c r="N69" s="101"/>
      <c r="O69" s="101"/>
      <c r="P69" s="101"/>
      <c r="Y69" s="95"/>
      <c r="Z69" s="95"/>
      <c r="AA69" s="95"/>
      <c r="AB69" s="95"/>
      <c r="AC69" s="95"/>
      <c r="AD69" s="95"/>
    </row>
    <row r="70" spans="1:30" ht="10.5" customHeight="1" x14ac:dyDescent="0.2">
      <c r="A70" s="101"/>
      <c r="B70" s="101"/>
      <c r="C70" s="101"/>
      <c r="D70" s="101"/>
      <c r="E70" s="101"/>
      <c r="F70" s="101"/>
      <c r="G70" s="101"/>
      <c r="H70" s="101"/>
      <c r="I70" s="101"/>
      <c r="J70" s="101"/>
      <c r="K70" s="101"/>
      <c r="Y70" s="95"/>
      <c r="Z70" s="95"/>
      <c r="AA70" s="95"/>
      <c r="AB70" s="95"/>
      <c r="AC70" s="95"/>
      <c r="AD70" s="95"/>
    </row>
    <row r="71" spans="1:30" x14ac:dyDescent="0.2">
      <c r="A71" s="227" t="s">
        <v>321</v>
      </c>
      <c r="B71" s="227"/>
      <c r="C71" s="101"/>
      <c r="Z71" s="95"/>
      <c r="AA71" s="95"/>
      <c r="AB71" s="95"/>
      <c r="AC71" s="95"/>
      <c r="AD71" s="95"/>
    </row>
    <row r="75" spans="1:30" x14ac:dyDescent="0.2">
      <c r="X75" s="95"/>
    </row>
    <row r="76" spans="1:30" x14ac:dyDescent="0.2">
      <c r="X76" s="95"/>
    </row>
    <row r="77" spans="1:30" x14ac:dyDescent="0.2">
      <c r="X77" s="95"/>
    </row>
    <row r="78" spans="1:30" x14ac:dyDescent="0.2">
      <c r="X78" s="95"/>
    </row>
  </sheetData>
  <mergeCells count="23">
    <mergeCell ref="A69:E69"/>
    <mergeCell ref="A71:B71"/>
    <mergeCell ref="N1:P1"/>
    <mergeCell ref="C3:C5"/>
    <mergeCell ref="E3:W3"/>
    <mergeCell ref="E4:W4"/>
    <mergeCell ref="A1:G1"/>
    <mergeCell ref="I1:J1"/>
    <mergeCell ref="A3:B5"/>
    <mergeCell ref="C25:C27"/>
    <mergeCell ref="E26:W26"/>
    <mergeCell ref="C47:C49"/>
    <mergeCell ref="E47:W47"/>
    <mergeCell ref="E48:W48"/>
    <mergeCell ref="A25:B27"/>
    <mergeCell ref="A47:B49"/>
    <mergeCell ref="AA36:AC36"/>
    <mergeCell ref="E25:W25"/>
    <mergeCell ref="Z34:AD34"/>
    <mergeCell ref="AA13:AC13"/>
    <mergeCell ref="Z14:AD14"/>
    <mergeCell ref="Z16:AD16"/>
    <mergeCell ref="Z25:AD25"/>
  </mergeCells>
  <hyperlinks>
    <hyperlink ref="I1" location="Contents!A1" display="back to contents"/>
    <hyperlink ref="AC21" location="'Council 15-16'!A1" display="2015/16"/>
    <hyperlink ref="AB21" location="'Council 14-15'!A1" display="2014/15"/>
    <hyperlink ref="AA21" location="'Council 13-14'!A1" display="2013/14"/>
    <hyperlink ref="AC20" location="'Council 12-13'!A1" display="2012/13"/>
    <hyperlink ref="AB20" location="'Council 11-12'!A1" display="2011/12"/>
    <hyperlink ref="AA20" location="'Council 10-11'!A1" display="2010/11"/>
    <hyperlink ref="AC19" location="'Council 09-10'!A1" display="2009/10"/>
    <hyperlink ref="AB19" location="'Council 08-09'!A1" display="2008/09"/>
    <hyperlink ref="AA19" location="'Council 07-08'!A1" display="2007/08"/>
    <hyperlink ref="AC18" location="'Council 06-07'!A1" display="2006/07"/>
    <hyperlink ref="AB18" location="'Council 05-06'!A1" display="2005/06"/>
    <hyperlink ref="AA18" location="'Council 04-05'!A1" display="2004/05"/>
    <hyperlink ref="AC17" location="'Council 03-04'!A1" display="2003/04"/>
    <hyperlink ref="AB17" location="'Council 02-03'!A1" display="2002/03"/>
    <hyperlink ref="AA17" location="'Council 01-02'!A1" display="2001/02"/>
    <hyperlink ref="AA22" location="'Council 16-17'!A1" display="2016-17"/>
    <hyperlink ref="AB22" location="'Council 17-18'!A1" display="2017-18"/>
    <hyperlink ref="AC22" location="'Council 18-19'!A1" display="2018-19"/>
    <hyperlink ref="AA23" location="'Council 19-20'!A1" display="2019-20"/>
    <hyperlink ref="AA32" location="'NHS Board 19-20'!A1" display="2019-20"/>
    <hyperlink ref="AC31" location="'NHS Board 18-19'!A1" display="2018-19"/>
    <hyperlink ref="AB31" location="'NHS Board 17-18'!A1" display="2017-18"/>
    <hyperlink ref="AA31" location="'NHS Board 16-17'!A1" display="2016-17"/>
    <hyperlink ref="AC30" location="'NHS Board 15-16'!A1" display="2015-16"/>
    <hyperlink ref="AB30" location="'NHS Board 14-15'!A1" display="2014-15"/>
    <hyperlink ref="AA30" location="'NHS Board 13-14'!A1" display="2013-14"/>
    <hyperlink ref="AC29" location="'NHS Board 12-13'!A1" display="2012-13"/>
    <hyperlink ref="AB29" location="'NHS Board 11-12'!A1" display="2011-12"/>
    <hyperlink ref="AA29" location="'NHS Board 10-11'!A1" display="2010-11"/>
    <hyperlink ref="AA28" location="'NHS Board 07-08'!A1" display="2007-08"/>
    <hyperlink ref="AB28" location="'NHS Board 08-09'!A1" display="2008-09"/>
    <hyperlink ref="AC28" location="'NHS Board 09-10'!A1" display="2009-10"/>
    <hyperlink ref="AC27" location="'NHS Board 06-07'!A1" display="2006-07"/>
    <hyperlink ref="AB27" location="'NHS Board 05-06'!A1" display="2005-06"/>
    <hyperlink ref="AA27" location="'NHS Board 04-05'!A1" display="2004-05"/>
    <hyperlink ref="AC26" location="'NHS Board 03-04'!A1" display="2003-04"/>
    <hyperlink ref="AB26" location="'NHS Board 02-03'!A1" display="2002-03"/>
    <hyperlink ref="AA26" location="'NHS Board 01-02'!A1" display="2001-02"/>
    <hyperlink ref="AB35" location="'Migration 18-20'!A1" display="2018-2020 Totals"/>
    <hyperlink ref="AA36" location="'Migration 18-20 as % of MYE'!A1" display="2018-2020 as % of Population"/>
    <hyperlink ref="AB37" location="'Migration 18-20 Chart'!A1" display="Interactive Graph"/>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7030A0"/>
  </sheetPr>
  <dimension ref="A1:AD78"/>
  <sheetViews>
    <sheetView showGridLines="0" workbookViewId="0">
      <selection sqref="A1:G1"/>
    </sheetView>
  </sheetViews>
  <sheetFormatPr defaultRowHeight="15" x14ac:dyDescent="0.2"/>
  <cols>
    <col min="1" max="1" width="11.85546875" style="122" customWidth="1"/>
    <col min="2" max="2" width="24.7109375" style="25" customWidth="1"/>
    <col min="3" max="3" width="11.7109375" style="25" customWidth="1"/>
    <col min="4" max="4" width="5.7109375" style="25" customWidth="1"/>
    <col min="5" max="24" width="9.7109375" style="25" customWidth="1"/>
    <col min="25" max="25" width="9.140625" style="25" customWidth="1"/>
    <col min="26" max="26" width="11.42578125" style="25" customWidth="1"/>
    <col min="27" max="27" width="17.7109375" style="25" customWidth="1"/>
    <col min="28" max="28" width="17.85546875" style="25" customWidth="1"/>
    <col min="29" max="29" width="18.5703125" style="25" customWidth="1"/>
    <col min="30" max="30" width="12" style="25" customWidth="1"/>
    <col min="31" max="16384" width="9.140625" style="25"/>
  </cols>
  <sheetData>
    <row r="1" spans="1:30" ht="18" customHeight="1" x14ac:dyDescent="0.25">
      <c r="A1" s="265" t="s">
        <v>269</v>
      </c>
      <c r="B1" s="265"/>
      <c r="C1" s="265"/>
      <c r="D1" s="265"/>
      <c r="E1" s="265"/>
      <c r="F1" s="265"/>
      <c r="G1" s="265"/>
      <c r="H1" s="120"/>
      <c r="I1" s="228" t="s">
        <v>209</v>
      </c>
      <c r="J1" s="228"/>
      <c r="L1" s="121"/>
      <c r="N1" s="264"/>
      <c r="O1" s="264"/>
      <c r="P1" s="264"/>
    </row>
    <row r="2" spans="1:30" ht="15" customHeight="1" x14ac:dyDescent="0.2">
      <c r="B2" s="123"/>
      <c r="C2" s="124"/>
      <c r="D2" s="124"/>
      <c r="E2" s="124"/>
      <c r="F2" s="124"/>
      <c r="G2" s="124"/>
      <c r="H2" s="124"/>
      <c r="I2" s="124"/>
      <c r="J2" s="125"/>
      <c r="K2" s="125"/>
      <c r="L2" s="126"/>
      <c r="N2" s="127"/>
      <c r="O2" s="127"/>
      <c r="P2" s="127"/>
      <c r="W2" s="128"/>
    </row>
    <row r="3" spans="1:30" ht="18" customHeight="1" x14ac:dyDescent="0.2">
      <c r="A3" s="234" t="s">
        <v>208</v>
      </c>
      <c r="B3" s="235"/>
      <c r="C3" s="261" t="s">
        <v>34</v>
      </c>
      <c r="D3" s="129"/>
      <c r="E3" s="229" t="s">
        <v>2</v>
      </c>
      <c r="F3" s="229"/>
      <c r="G3" s="229"/>
      <c r="H3" s="229"/>
      <c r="I3" s="229"/>
      <c r="J3" s="229"/>
      <c r="K3" s="229"/>
      <c r="L3" s="229"/>
      <c r="M3" s="229"/>
      <c r="N3" s="229"/>
      <c r="O3" s="229"/>
      <c r="P3" s="229"/>
      <c r="Q3" s="229"/>
      <c r="R3" s="229"/>
      <c r="S3" s="229"/>
      <c r="T3" s="229"/>
      <c r="U3" s="229"/>
      <c r="V3" s="229"/>
      <c r="W3" s="230"/>
    </row>
    <row r="4" spans="1:30" s="95" customFormat="1" ht="18" customHeight="1" x14ac:dyDescent="0.2">
      <c r="A4" s="236"/>
      <c r="B4" s="235"/>
      <c r="C4" s="262"/>
      <c r="E4" s="229" t="s">
        <v>63</v>
      </c>
      <c r="F4" s="229"/>
      <c r="G4" s="229"/>
      <c r="H4" s="229"/>
      <c r="I4" s="229"/>
      <c r="J4" s="229"/>
      <c r="K4" s="229"/>
      <c r="L4" s="229"/>
      <c r="M4" s="229"/>
      <c r="N4" s="229"/>
      <c r="O4" s="229"/>
      <c r="P4" s="229"/>
      <c r="Q4" s="229"/>
      <c r="R4" s="229"/>
      <c r="S4" s="229"/>
      <c r="T4" s="229"/>
      <c r="U4" s="229"/>
      <c r="V4" s="229"/>
      <c r="W4" s="230"/>
      <c r="Y4" s="25"/>
      <c r="Z4" s="25"/>
      <c r="AA4" s="25"/>
      <c r="AB4" s="25"/>
      <c r="AC4" s="25"/>
      <c r="AD4" s="25"/>
    </row>
    <row r="5" spans="1:30" s="95" customFormat="1" ht="18" customHeight="1" x14ac:dyDescent="0.2">
      <c r="A5" s="237"/>
      <c r="B5" s="238"/>
      <c r="C5" s="263"/>
      <c r="D5" s="130"/>
      <c r="E5" s="131" t="s">
        <v>43</v>
      </c>
      <c r="F5" s="131" t="s">
        <v>44</v>
      </c>
      <c r="G5" s="131" t="s">
        <v>45</v>
      </c>
      <c r="H5" s="131" t="s">
        <v>46</v>
      </c>
      <c r="I5" s="131" t="s">
        <v>47</v>
      </c>
      <c r="J5" s="131" t="s">
        <v>48</v>
      </c>
      <c r="K5" s="131" t="s">
        <v>49</v>
      </c>
      <c r="L5" s="132" t="s">
        <v>50</v>
      </c>
      <c r="M5" s="131" t="s">
        <v>51</v>
      </c>
      <c r="N5" s="131" t="s">
        <v>52</v>
      </c>
      <c r="O5" s="131" t="s">
        <v>53</v>
      </c>
      <c r="P5" s="131" t="s">
        <v>54</v>
      </c>
      <c r="Q5" s="131" t="s">
        <v>55</v>
      </c>
      <c r="R5" s="131" t="s">
        <v>56</v>
      </c>
      <c r="S5" s="131" t="s">
        <v>57</v>
      </c>
      <c r="T5" s="131" t="s">
        <v>58</v>
      </c>
      <c r="U5" s="131" t="s">
        <v>59</v>
      </c>
      <c r="V5" s="131" t="s">
        <v>60</v>
      </c>
      <c r="W5" s="151" t="s">
        <v>42</v>
      </c>
      <c r="Y5" s="25"/>
      <c r="Z5" s="25"/>
      <c r="AA5" s="25"/>
      <c r="AB5" s="25"/>
      <c r="AC5" s="25"/>
      <c r="AD5" s="25"/>
    </row>
    <row r="6" spans="1:30" ht="15" customHeight="1" x14ac:dyDescent="0.2">
      <c r="A6" s="134" t="s">
        <v>133</v>
      </c>
      <c r="B6" s="135" t="s">
        <v>3</v>
      </c>
      <c r="C6" s="136">
        <v>27968</v>
      </c>
      <c r="D6" s="136"/>
      <c r="E6" s="136">
        <v>1975</v>
      </c>
      <c r="F6" s="136">
        <v>1083</v>
      </c>
      <c r="G6" s="136">
        <v>825</v>
      </c>
      <c r="H6" s="136">
        <v>5127</v>
      </c>
      <c r="I6" s="136">
        <v>7117</v>
      </c>
      <c r="J6" s="136">
        <v>3469</v>
      </c>
      <c r="K6" s="136">
        <v>2708</v>
      </c>
      <c r="L6" s="136">
        <v>1772</v>
      </c>
      <c r="M6" s="136">
        <v>1148</v>
      </c>
      <c r="N6" s="136">
        <v>879</v>
      </c>
      <c r="O6" s="136">
        <v>667</v>
      </c>
      <c r="P6" s="136">
        <v>672</v>
      </c>
      <c r="Q6" s="136">
        <v>509</v>
      </c>
      <c r="R6" s="136">
        <v>150</v>
      </c>
      <c r="S6" s="136">
        <v>-41</v>
      </c>
      <c r="T6" s="136">
        <v>-55</v>
      </c>
      <c r="U6" s="136">
        <v>-25</v>
      </c>
      <c r="V6" s="136">
        <v>-12</v>
      </c>
      <c r="W6" s="137">
        <v>0</v>
      </c>
    </row>
    <row r="7" spans="1:30" ht="15" customHeight="1" x14ac:dyDescent="0.2">
      <c r="B7" s="135" t="s">
        <v>83</v>
      </c>
      <c r="C7" s="136"/>
      <c r="D7" s="136"/>
      <c r="E7" s="136"/>
      <c r="F7" s="136"/>
      <c r="G7" s="136"/>
      <c r="H7" s="136"/>
      <c r="I7" s="136"/>
      <c r="J7" s="136"/>
      <c r="K7" s="136"/>
      <c r="L7" s="136"/>
      <c r="M7" s="136"/>
      <c r="N7" s="136"/>
      <c r="O7" s="136"/>
      <c r="P7" s="136"/>
      <c r="Q7" s="136"/>
      <c r="R7" s="136"/>
      <c r="S7" s="136"/>
      <c r="T7" s="136"/>
      <c r="U7" s="136"/>
      <c r="V7" s="136"/>
      <c r="W7" s="137"/>
    </row>
    <row r="8" spans="1:30" ht="15" customHeight="1" x14ac:dyDescent="0.2">
      <c r="A8" s="122" t="s">
        <v>181</v>
      </c>
      <c r="B8" s="138" t="s">
        <v>70</v>
      </c>
      <c r="C8" s="139">
        <v>433</v>
      </c>
      <c r="D8" s="139"/>
      <c r="E8" s="139">
        <v>205</v>
      </c>
      <c r="F8" s="139">
        <v>85</v>
      </c>
      <c r="G8" s="139">
        <v>53</v>
      </c>
      <c r="H8" s="139">
        <v>-315</v>
      </c>
      <c r="I8" s="139">
        <v>-173</v>
      </c>
      <c r="J8" s="139">
        <v>-161</v>
      </c>
      <c r="K8" s="139">
        <v>46</v>
      </c>
      <c r="L8" s="139">
        <v>71</v>
      </c>
      <c r="M8" s="139">
        <v>41</v>
      </c>
      <c r="N8" s="139">
        <v>82</v>
      </c>
      <c r="O8" s="139">
        <v>75</v>
      </c>
      <c r="P8" s="139">
        <v>159</v>
      </c>
      <c r="Q8" s="139">
        <v>184</v>
      </c>
      <c r="R8" s="139">
        <v>109</v>
      </c>
      <c r="S8" s="139">
        <v>34</v>
      </c>
      <c r="T8" s="139">
        <v>-3</v>
      </c>
      <c r="U8" s="139">
        <v>-29</v>
      </c>
      <c r="V8" s="139">
        <v>-14</v>
      </c>
      <c r="W8" s="140">
        <v>-16</v>
      </c>
    </row>
    <row r="9" spans="1:30" ht="15" customHeight="1" x14ac:dyDescent="0.2">
      <c r="A9" s="141" t="s">
        <v>182</v>
      </c>
      <c r="B9" s="138" t="s">
        <v>71</v>
      </c>
      <c r="C9" s="139">
        <v>435</v>
      </c>
      <c r="D9" s="139"/>
      <c r="E9" s="139">
        <v>94</v>
      </c>
      <c r="F9" s="139">
        <v>37</v>
      </c>
      <c r="G9" s="139">
        <v>7</v>
      </c>
      <c r="H9" s="139">
        <v>-127</v>
      </c>
      <c r="I9" s="139">
        <v>-118</v>
      </c>
      <c r="J9" s="139">
        <v>-8</v>
      </c>
      <c r="K9" s="139">
        <v>104</v>
      </c>
      <c r="L9" s="139">
        <v>64</v>
      </c>
      <c r="M9" s="139">
        <v>69</v>
      </c>
      <c r="N9" s="139">
        <v>65</v>
      </c>
      <c r="O9" s="139">
        <v>71</v>
      </c>
      <c r="P9" s="139">
        <v>105</v>
      </c>
      <c r="Q9" s="139">
        <v>49</v>
      </c>
      <c r="R9" s="139">
        <v>60</v>
      </c>
      <c r="S9" s="139">
        <v>-2</v>
      </c>
      <c r="T9" s="139">
        <v>-14</v>
      </c>
      <c r="U9" s="139">
        <v>3</v>
      </c>
      <c r="V9" s="139">
        <v>-6</v>
      </c>
      <c r="W9" s="140">
        <v>-18</v>
      </c>
    </row>
    <row r="10" spans="1:30" ht="15" customHeight="1" x14ac:dyDescent="0.2">
      <c r="A10" s="141" t="s">
        <v>183</v>
      </c>
      <c r="B10" s="138" t="s">
        <v>72</v>
      </c>
      <c r="C10" s="139">
        <v>330</v>
      </c>
      <c r="D10" s="139"/>
      <c r="E10" s="139">
        <v>73</v>
      </c>
      <c r="F10" s="139">
        <v>10</v>
      </c>
      <c r="G10" s="139">
        <v>-5</v>
      </c>
      <c r="H10" s="139">
        <v>-221</v>
      </c>
      <c r="I10" s="139">
        <v>-8</v>
      </c>
      <c r="J10" s="139">
        <v>-35</v>
      </c>
      <c r="K10" s="139">
        <v>22</v>
      </c>
      <c r="L10" s="139">
        <v>59</v>
      </c>
      <c r="M10" s="139">
        <v>48</v>
      </c>
      <c r="N10" s="139">
        <v>81</v>
      </c>
      <c r="O10" s="139">
        <v>57</v>
      </c>
      <c r="P10" s="139">
        <v>105</v>
      </c>
      <c r="Q10" s="139">
        <v>94</v>
      </c>
      <c r="R10" s="139">
        <v>44</v>
      </c>
      <c r="S10" s="139">
        <v>29</v>
      </c>
      <c r="T10" s="139">
        <v>-19</v>
      </c>
      <c r="U10" s="139">
        <v>-14</v>
      </c>
      <c r="V10" s="139">
        <v>2</v>
      </c>
      <c r="W10" s="140">
        <v>8</v>
      </c>
    </row>
    <row r="11" spans="1:30" ht="15" customHeight="1" x14ac:dyDescent="0.2">
      <c r="A11" s="141" t="s">
        <v>184</v>
      </c>
      <c r="B11" s="138" t="s">
        <v>17</v>
      </c>
      <c r="C11" s="139">
        <v>1228</v>
      </c>
      <c r="D11" s="139"/>
      <c r="E11" s="139">
        <v>193</v>
      </c>
      <c r="F11" s="139">
        <v>88</v>
      </c>
      <c r="G11" s="139">
        <v>-7</v>
      </c>
      <c r="H11" s="139">
        <v>819</v>
      </c>
      <c r="I11" s="139">
        <v>-491</v>
      </c>
      <c r="J11" s="139">
        <v>-120</v>
      </c>
      <c r="K11" s="139">
        <v>187</v>
      </c>
      <c r="L11" s="139">
        <v>130</v>
      </c>
      <c r="M11" s="139">
        <v>95</v>
      </c>
      <c r="N11" s="139">
        <v>36</v>
      </c>
      <c r="O11" s="139">
        <v>71</v>
      </c>
      <c r="P11" s="139">
        <v>69</v>
      </c>
      <c r="Q11" s="139">
        <v>110</v>
      </c>
      <c r="R11" s="139">
        <v>25</v>
      </c>
      <c r="S11" s="139">
        <v>-3</v>
      </c>
      <c r="T11" s="139">
        <v>-16</v>
      </c>
      <c r="U11" s="139">
        <v>18</v>
      </c>
      <c r="V11" s="139">
        <v>10</v>
      </c>
      <c r="W11" s="140">
        <v>14</v>
      </c>
    </row>
    <row r="12" spans="1:30" ht="15" customHeight="1" x14ac:dyDescent="0.2">
      <c r="A12" s="141" t="s">
        <v>185</v>
      </c>
      <c r="B12" s="138" t="s">
        <v>73</v>
      </c>
      <c r="C12" s="139">
        <v>2288</v>
      </c>
      <c r="D12" s="139"/>
      <c r="E12" s="139">
        <v>243</v>
      </c>
      <c r="F12" s="139">
        <v>123</v>
      </c>
      <c r="G12" s="139">
        <v>95</v>
      </c>
      <c r="H12" s="139">
        <v>403</v>
      </c>
      <c r="I12" s="139">
        <v>237</v>
      </c>
      <c r="J12" s="139">
        <v>112</v>
      </c>
      <c r="K12" s="139">
        <v>309</v>
      </c>
      <c r="L12" s="139">
        <v>215</v>
      </c>
      <c r="M12" s="139">
        <v>115</v>
      </c>
      <c r="N12" s="139">
        <v>140</v>
      </c>
      <c r="O12" s="139">
        <v>106</v>
      </c>
      <c r="P12" s="139">
        <v>58</v>
      </c>
      <c r="Q12" s="139">
        <v>52</v>
      </c>
      <c r="R12" s="139">
        <v>47</v>
      </c>
      <c r="S12" s="139">
        <v>20</v>
      </c>
      <c r="T12" s="139">
        <v>-1</v>
      </c>
      <c r="U12" s="139">
        <v>14</v>
      </c>
      <c r="V12" s="139">
        <v>-7</v>
      </c>
      <c r="W12" s="140">
        <v>7</v>
      </c>
    </row>
    <row r="13" spans="1:30" ht="15" customHeight="1" x14ac:dyDescent="0.2">
      <c r="A13" s="141" t="s">
        <v>186</v>
      </c>
      <c r="B13" s="138" t="s">
        <v>74</v>
      </c>
      <c r="C13" s="139">
        <v>2481</v>
      </c>
      <c r="D13" s="139"/>
      <c r="E13" s="139">
        <v>151</v>
      </c>
      <c r="F13" s="139">
        <v>29</v>
      </c>
      <c r="G13" s="139">
        <v>57</v>
      </c>
      <c r="H13" s="139">
        <v>742</v>
      </c>
      <c r="I13" s="139">
        <v>800</v>
      </c>
      <c r="J13" s="139">
        <v>645</v>
      </c>
      <c r="K13" s="139">
        <v>333</v>
      </c>
      <c r="L13" s="139">
        <v>273</v>
      </c>
      <c r="M13" s="139">
        <v>165</v>
      </c>
      <c r="N13" s="139">
        <v>1</v>
      </c>
      <c r="O13" s="139">
        <v>-27</v>
      </c>
      <c r="P13" s="139">
        <v>-121</v>
      </c>
      <c r="Q13" s="139">
        <v>-203</v>
      </c>
      <c r="R13" s="139">
        <v>-186</v>
      </c>
      <c r="S13" s="139">
        <v>-109</v>
      </c>
      <c r="T13" s="139">
        <v>-46</v>
      </c>
      <c r="U13" s="139">
        <v>-21</v>
      </c>
      <c r="V13" s="139">
        <v>-1</v>
      </c>
      <c r="W13" s="140">
        <v>-1</v>
      </c>
      <c r="Z13" s="27"/>
      <c r="AA13" s="239" t="s">
        <v>68</v>
      </c>
      <c r="AB13" s="239"/>
      <c r="AC13" s="239"/>
      <c r="AD13" s="27"/>
    </row>
    <row r="14" spans="1:30" ht="15" customHeight="1" x14ac:dyDescent="0.2">
      <c r="A14" s="141" t="s">
        <v>187</v>
      </c>
      <c r="B14" s="138" t="s">
        <v>129</v>
      </c>
      <c r="C14" s="139">
        <v>7550</v>
      </c>
      <c r="D14" s="139"/>
      <c r="E14" s="139">
        <v>125</v>
      </c>
      <c r="F14" s="139">
        <v>178</v>
      </c>
      <c r="G14" s="139">
        <v>192</v>
      </c>
      <c r="H14" s="139">
        <v>2024</v>
      </c>
      <c r="I14" s="139">
        <v>3571</v>
      </c>
      <c r="J14" s="139">
        <v>1424</v>
      </c>
      <c r="K14" s="139">
        <v>186</v>
      </c>
      <c r="L14" s="139">
        <v>30</v>
      </c>
      <c r="M14" s="139">
        <v>128</v>
      </c>
      <c r="N14" s="139">
        <v>7</v>
      </c>
      <c r="O14" s="139">
        <v>-48</v>
      </c>
      <c r="P14" s="139">
        <v>-47</v>
      </c>
      <c r="Q14" s="139">
        <v>-107</v>
      </c>
      <c r="R14" s="139">
        <v>-76</v>
      </c>
      <c r="S14" s="139">
        <v>-20</v>
      </c>
      <c r="T14" s="139">
        <v>19</v>
      </c>
      <c r="U14" s="139">
        <v>-13</v>
      </c>
      <c r="V14" s="139">
        <v>0</v>
      </c>
      <c r="W14" s="140">
        <v>-23</v>
      </c>
      <c r="Z14" s="240" t="s">
        <v>86</v>
      </c>
      <c r="AA14" s="240"/>
      <c r="AB14" s="240"/>
      <c r="AC14" s="240"/>
      <c r="AD14" s="240"/>
    </row>
    <row r="15" spans="1:30" ht="15" customHeight="1" x14ac:dyDescent="0.2">
      <c r="A15" s="122" t="s">
        <v>188</v>
      </c>
      <c r="B15" s="138" t="s">
        <v>19</v>
      </c>
      <c r="C15" s="139">
        <v>882</v>
      </c>
      <c r="D15" s="139"/>
      <c r="E15" s="139">
        <v>165</v>
      </c>
      <c r="F15" s="139">
        <v>126</v>
      </c>
      <c r="G15" s="139">
        <v>80</v>
      </c>
      <c r="H15" s="139">
        <v>-590</v>
      </c>
      <c r="I15" s="139">
        <v>61</v>
      </c>
      <c r="J15" s="139">
        <v>65</v>
      </c>
      <c r="K15" s="139">
        <v>185</v>
      </c>
      <c r="L15" s="139">
        <v>214</v>
      </c>
      <c r="M15" s="139">
        <v>204</v>
      </c>
      <c r="N15" s="139">
        <v>126</v>
      </c>
      <c r="O15" s="139">
        <v>114</v>
      </c>
      <c r="P15" s="139">
        <v>123</v>
      </c>
      <c r="Q15" s="139">
        <v>113</v>
      </c>
      <c r="R15" s="139">
        <v>22</v>
      </c>
      <c r="S15" s="139">
        <v>-34</v>
      </c>
      <c r="T15" s="139">
        <v>-75</v>
      </c>
      <c r="U15" s="139">
        <v>-33</v>
      </c>
      <c r="V15" s="139">
        <v>5</v>
      </c>
      <c r="W15" s="140">
        <v>11</v>
      </c>
      <c r="Z15" s="28"/>
      <c r="AA15" s="28"/>
      <c r="AB15" s="28"/>
      <c r="AC15" s="28"/>
      <c r="AD15" s="28"/>
    </row>
    <row r="16" spans="1:30" ht="15" customHeight="1" x14ac:dyDescent="0.2">
      <c r="A16" s="122" t="s">
        <v>189</v>
      </c>
      <c r="B16" s="138" t="s">
        <v>76</v>
      </c>
      <c r="C16" s="139">
        <v>1174</v>
      </c>
      <c r="D16" s="139"/>
      <c r="E16" s="139">
        <v>277</v>
      </c>
      <c r="F16" s="139">
        <v>104</v>
      </c>
      <c r="G16" s="139">
        <v>77</v>
      </c>
      <c r="H16" s="139">
        <v>-219</v>
      </c>
      <c r="I16" s="139">
        <v>-34</v>
      </c>
      <c r="J16" s="139">
        <v>26</v>
      </c>
      <c r="K16" s="139">
        <v>317</v>
      </c>
      <c r="L16" s="139">
        <v>216</v>
      </c>
      <c r="M16" s="139">
        <v>43</v>
      </c>
      <c r="N16" s="139">
        <v>96</v>
      </c>
      <c r="O16" s="139">
        <v>77</v>
      </c>
      <c r="P16" s="139">
        <v>67</v>
      </c>
      <c r="Q16" s="139">
        <v>35</v>
      </c>
      <c r="R16" s="139">
        <v>27</v>
      </c>
      <c r="S16" s="139">
        <v>35</v>
      </c>
      <c r="T16" s="139">
        <v>36</v>
      </c>
      <c r="U16" s="139">
        <v>25</v>
      </c>
      <c r="V16" s="139">
        <v>-23</v>
      </c>
      <c r="W16" s="140">
        <v>-8</v>
      </c>
      <c r="Z16" s="241" t="s">
        <v>125</v>
      </c>
      <c r="AA16" s="241"/>
      <c r="AB16" s="241"/>
      <c r="AC16" s="241"/>
      <c r="AD16" s="241"/>
    </row>
    <row r="17" spans="1:30" ht="15" customHeight="1" x14ac:dyDescent="0.2">
      <c r="A17" s="122" t="s">
        <v>190</v>
      </c>
      <c r="B17" s="138" t="s">
        <v>77</v>
      </c>
      <c r="C17" s="139">
        <v>9099</v>
      </c>
      <c r="D17" s="139"/>
      <c r="E17" s="139">
        <v>188</v>
      </c>
      <c r="F17" s="139">
        <v>120</v>
      </c>
      <c r="G17" s="139">
        <v>154</v>
      </c>
      <c r="H17" s="139">
        <v>2322</v>
      </c>
      <c r="I17" s="139">
        <v>3294</v>
      </c>
      <c r="J17" s="139">
        <v>1541</v>
      </c>
      <c r="K17" s="139">
        <v>811</v>
      </c>
      <c r="L17" s="139">
        <v>331</v>
      </c>
      <c r="M17" s="139">
        <v>115</v>
      </c>
      <c r="N17" s="139">
        <v>94</v>
      </c>
      <c r="O17" s="139">
        <v>-9</v>
      </c>
      <c r="P17" s="139">
        <v>-45</v>
      </c>
      <c r="Q17" s="139">
        <v>13</v>
      </c>
      <c r="R17" s="139">
        <v>33</v>
      </c>
      <c r="S17" s="139">
        <v>2</v>
      </c>
      <c r="T17" s="139">
        <v>60</v>
      </c>
      <c r="U17" s="139">
        <v>28</v>
      </c>
      <c r="V17" s="139">
        <v>29</v>
      </c>
      <c r="W17" s="140">
        <v>18</v>
      </c>
      <c r="Z17" s="29"/>
      <c r="AA17" s="30" t="s">
        <v>108</v>
      </c>
      <c r="AB17" s="30" t="s">
        <v>109</v>
      </c>
      <c r="AC17" s="30" t="s">
        <v>110</v>
      </c>
      <c r="AD17" s="31"/>
    </row>
    <row r="18" spans="1:30" ht="15" customHeight="1" x14ac:dyDescent="0.2">
      <c r="A18" s="122" t="s">
        <v>191</v>
      </c>
      <c r="B18" s="138" t="s">
        <v>78</v>
      </c>
      <c r="C18" s="139">
        <v>100</v>
      </c>
      <c r="D18" s="139"/>
      <c r="E18" s="139">
        <v>11</v>
      </c>
      <c r="F18" s="139">
        <v>17</v>
      </c>
      <c r="G18" s="139">
        <v>9</v>
      </c>
      <c r="H18" s="139">
        <v>-54</v>
      </c>
      <c r="I18" s="139">
        <v>-9</v>
      </c>
      <c r="J18" s="139">
        <v>-9</v>
      </c>
      <c r="K18" s="139">
        <v>14</v>
      </c>
      <c r="L18" s="139">
        <v>32</v>
      </c>
      <c r="M18" s="139">
        <v>12</v>
      </c>
      <c r="N18" s="139">
        <v>23</v>
      </c>
      <c r="O18" s="139">
        <v>18</v>
      </c>
      <c r="P18" s="139">
        <v>24</v>
      </c>
      <c r="Q18" s="139">
        <v>10</v>
      </c>
      <c r="R18" s="139">
        <v>-2</v>
      </c>
      <c r="S18" s="139">
        <v>2</v>
      </c>
      <c r="T18" s="139">
        <v>2</v>
      </c>
      <c r="U18" s="139">
        <v>-1</v>
      </c>
      <c r="V18" s="139">
        <v>-3</v>
      </c>
      <c r="W18" s="140">
        <v>4</v>
      </c>
      <c r="Z18" s="29"/>
      <c r="AA18" s="30" t="s">
        <v>111</v>
      </c>
      <c r="AB18" s="30" t="s">
        <v>112</v>
      </c>
      <c r="AC18" s="30" t="s">
        <v>113</v>
      </c>
      <c r="AD18" s="31"/>
    </row>
    <row r="19" spans="1:30" ht="15" customHeight="1" x14ac:dyDescent="0.2">
      <c r="A19" s="122" t="s">
        <v>192</v>
      </c>
      <c r="B19" s="138" t="s">
        <v>79</v>
      </c>
      <c r="C19" s="139">
        <v>-36</v>
      </c>
      <c r="D19" s="139"/>
      <c r="E19" s="139">
        <v>8</v>
      </c>
      <c r="F19" s="139">
        <v>8</v>
      </c>
      <c r="G19" s="139">
        <v>-17</v>
      </c>
      <c r="H19" s="139">
        <v>-59</v>
      </c>
      <c r="I19" s="139">
        <v>21</v>
      </c>
      <c r="J19" s="139">
        <v>30</v>
      </c>
      <c r="K19" s="139">
        <v>1</v>
      </c>
      <c r="L19" s="139">
        <v>12</v>
      </c>
      <c r="M19" s="139">
        <v>-2</v>
      </c>
      <c r="N19" s="139">
        <v>-4</v>
      </c>
      <c r="O19" s="139">
        <v>4</v>
      </c>
      <c r="P19" s="139">
        <v>1</v>
      </c>
      <c r="Q19" s="139">
        <v>-6</v>
      </c>
      <c r="R19" s="139">
        <v>-20</v>
      </c>
      <c r="S19" s="139">
        <v>-10</v>
      </c>
      <c r="T19" s="139">
        <v>-3</v>
      </c>
      <c r="U19" s="139">
        <v>-2</v>
      </c>
      <c r="V19" s="139">
        <v>1</v>
      </c>
      <c r="W19" s="140">
        <v>1</v>
      </c>
      <c r="Z19" s="29"/>
      <c r="AA19" s="30" t="s">
        <v>114</v>
      </c>
      <c r="AB19" s="30" t="s">
        <v>115</v>
      </c>
      <c r="AC19" s="30" t="s">
        <v>116</v>
      </c>
      <c r="AD19" s="31"/>
    </row>
    <row r="20" spans="1:30" ht="15" customHeight="1" x14ac:dyDescent="0.2">
      <c r="A20" s="122" t="s">
        <v>193</v>
      </c>
      <c r="B20" s="138" t="s">
        <v>80</v>
      </c>
      <c r="C20" s="139">
        <v>2009</v>
      </c>
      <c r="D20" s="139"/>
      <c r="E20" s="139">
        <v>223</v>
      </c>
      <c r="F20" s="139">
        <v>144</v>
      </c>
      <c r="G20" s="139">
        <v>142</v>
      </c>
      <c r="H20" s="139">
        <v>477</v>
      </c>
      <c r="I20" s="139">
        <v>-7</v>
      </c>
      <c r="J20" s="139">
        <v>-27</v>
      </c>
      <c r="K20" s="139">
        <v>171</v>
      </c>
      <c r="L20" s="139">
        <v>94</v>
      </c>
      <c r="M20" s="139">
        <v>104</v>
      </c>
      <c r="N20" s="139">
        <v>123</v>
      </c>
      <c r="O20" s="139">
        <v>154</v>
      </c>
      <c r="P20" s="139">
        <v>169</v>
      </c>
      <c r="Q20" s="139">
        <v>148</v>
      </c>
      <c r="R20" s="139">
        <v>67</v>
      </c>
      <c r="S20" s="139">
        <v>19</v>
      </c>
      <c r="T20" s="139">
        <v>10</v>
      </c>
      <c r="U20" s="139">
        <v>-1</v>
      </c>
      <c r="V20" s="139">
        <v>-5</v>
      </c>
      <c r="W20" s="140">
        <v>4</v>
      </c>
      <c r="Z20" s="29"/>
      <c r="AA20" s="30" t="s">
        <v>117</v>
      </c>
      <c r="AB20" s="30" t="s">
        <v>118</v>
      </c>
      <c r="AC20" s="30" t="s">
        <v>119</v>
      </c>
      <c r="AD20" s="31"/>
    </row>
    <row r="21" spans="1:30" ht="15" customHeight="1" x14ac:dyDescent="0.2">
      <c r="A21" s="122" t="s">
        <v>194</v>
      </c>
      <c r="B21" s="138" t="s">
        <v>81</v>
      </c>
      <c r="C21" s="139">
        <v>-5</v>
      </c>
      <c r="D21" s="139"/>
      <c r="E21" s="139">
        <v>19</v>
      </c>
      <c r="F21" s="139">
        <v>14</v>
      </c>
      <c r="G21" s="139">
        <v>-12</v>
      </c>
      <c r="H21" s="139">
        <v>-75</v>
      </c>
      <c r="I21" s="139">
        <v>-27</v>
      </c>
      <c r="J21" s="139">
        <v>-14</v>
      </c>
      <c r="K21" s="139">
        <v>22</v>
      </c>
      <c r="L21" s="139">
        <v>31</v>
      </c>
      <c r="M21" s="139">
        <v>11</v>
      </c>
      <c r="N21" s="139">
        <v>9</v>
      </c>
      <c r="O21" s="139">
        <v>4</v>
      </c>
      <c r="P21" s="139">
        <v>5</v>
      </c>
      <c r="Q21" s="139">
        <v>17</v>
      </c>
      <c r="R21" s="139">
        <v>0</v>
      </c>
      <c r="S21" s="139">
        <v>-4</v>
      </c>
      <c r="T21" s="139">
        <v>-5</v>
      </c>
      <c r="U21" s="139">
        <v>1</v>
      </c>
      <c r="V21" s="139">
        <v>0</v>
      </c>
      <c r="W21" s="140">
        <v>-1</v>
      </c>
      <c r="Z21" s="29"/>
      <c r="AA21" s="30" t="s">
        <v>120</v>
      </c>
      <c r="AB21" s="30" t="s">
        <v>121</v>
      </c>
      <c r="AC21" s="30" t="s">
        <v>122</v>
      </c>
      <c r="AD21" s="31"/>
    </row>
    <row r="22" spans="1:30" ht="15" customHeight="1" x14ac:dyDescent="0.2">
      <c r="A22" s="142"/>
      <c r="B22" s="138"/>
      <c r="C22" s="143"/>
      <c r="D22" s="143"/>
      <c r="E22" s="143"/>
      <c r="F22" s="143"/>
      <c r="G22" s="143"/>
      <c r="H22" s="143"/>
      <c r="I22" s="143"/>
      <c r="J22" s="143"/>
      <c r="K22" s="143"/>
      <c r="L22" s="143"/>
      <c r="M22" s="143"/>
      <c r="N22" s="143"/>
      <c r="O22" s="143"/>
      <c r="P22" s="143"/>
      <c r="Q22" s="143"/>
      <c r="R22" s="143"/>
      <c r="S22" s="143"/>
      <c r="T22" s="143"/>
      <c r="U22" s="143"/>
      <c r="V22" s="143"/>
      <c r="W22" s="144"/>
      <c r="Z22" s="29"/>
      <c r="AA22" s="30" t="s">
        <v>124</v>
      </c>
      <c r="AB22" s="30" t="s">
        <v>128</v>
      </c>
      <c r="AC22" s="30" t="s">
        <v>214</v>
      </c>
      <c r="AD22" s="31"/>
    </row>
    <row r="23" spans="1:30" ht="15" customHeight="1" x14ac:dyDescent="0.2">
      <c r="B23" s="145"/>
      <c r="C23" s="95"/>
      <c r="D23" s="95"/>
      <c r="E23" s="95"/>
      <c r="F23" s="95"/>
      <c r="G23" s="95"/>
      <c r="H23" s="95"/>
      <c r="I23" s="95"/>
      <c r="J23" s="95"/>
      <c r="K23" s="95"/>
      <c r="L23" s="95"/>
      <c r="M23" s="95"/>
      <c r="N23" s="95"/>
      <c r="O23" s="95"/>
      <c r="P23" s="95"/>
      <c r="Q23" s="95"/>
      <c r="R23" s="95"/>
      <c r="S23" s="95"/>
      <c r="T23" s="95"/>
      <c r="U23" s="95"/>
      <c r="V23" s="95"/>
      <c r="W23" s="95"/>
      <c r="Z23" s="29"/>
      <c r="AA23" s="30" t="s">
        <v>325</v>
      </c>
      <c r="AB23" s="31"/>
      <c r="AC23" s="31"/>
      <c r="AD23" s="31"/>
    </row>
    <row r="24" spans="1:30" s="95" customFormat="1" ht="18" customHeight="1" x14ac:dyDescent="0.2">
      <c r="A24" s="122"/>
      <c r="B24" s="123"/>
      <c r="C24" s="146" t="s">
        <v>310</v>
      </c>
      <c r="D24" s="124"/>
      <c r="E24" s="124"/>
      <c r="F24" s="124"/>
      <c r="G24" s="124"/>
      <c r="H24" s="124"/>
      <c r="I24" s="124"/>
      <c r="J24" s="125"/>
      <c r="K24" s="125"/>
      <c r="L24" s="126"/>
      <c r="M24" s="25"/>
      <c r="N24" s="127"/>
      <c r="O24" s="127"/>
      <c r="P24" s="127"/>
      <c r="Q24" s="25"/>
      <c r="R24" s="25"/>
      <c r="S24" s="25"/>
      <c r="T24" s="25"/>
      <c r="U24" s="25"/>
      <c r="V24" s="25"/>
      <c r="W24" s="128"/>
      <c r="X24" s="25"/>
      <c r="Y24" s="25"/>
      <c r="Z24" s="32"/>
      <c r="AA24" s="32"/>
      <c r="AB24" s="32"/>
      <c r="AC24" s="32"/>
      <c r="AD24" s="32"/>
    </row>
    <row r="25" spans="1:30" s="95" customFormat="1" ht="18" customHeight="1" x14ac:dyDescent="0.2">
      <c r="A25" s="234" t="s">
        <v>208</v>
      </c>
      <c r="B25" s="235"/>
      <c r="C25" s="231" t="s">
        <v>34</v>
      </c>
      <c r="D25" s="129"/>
      <c r="E25" s="229" t="s">
        <v>0</v>
      </c>
      <c r="F25" s="229"/>
      <c r="G25" s="229"/>
      <c r="H25" s="229"/>
      <c r="I25" s="229"/>
      <c r="J25" s="229"/>
      <c r="K25" s="229"/>
      <c r="L25" s="229"/>
      <c r="M25" s="229"/>
      <c r="N25" s="229"/>
      <c r="O25" s="229"/>
      <c r="P25" s="229"/>
      <c r="Q25" s="229"/>
      <c r="R25" s="229"/>
      <c r="S25" s="229"/>
      <c r="T25" s="229"/>
      <c r="U25" s="229"/>
      <c r="V25" s="229"/>
      <c r="W25" s="230"/>
      <c r="X25" s="25"/>
      <c r="Y25" s="25"/>
      <c r="Z25" s="241" t="s">
        <v>126</v>
      </c>
      <c r="AA25" s="241"/>
      <c r="AB25" s="241"/>
      <c r="AC25" s="241"/>
      <c r="AD25" s="241"/>
    </row>
    <row r="26" spans="1:30" s="95" customFormat="1" ht="18" customHeight="1" x14ac:dyDescent="0.2">
      <c r="A26" s="236"/>
      <c r="B26" s="235"/>
      <c r="C26" s="232"/>
      <c r="E26" s="229" t="s">
        <v>63</v>
      </c>
      <c r="F26" s="229"/>
      <c r="G26" s="229"/>
      <c r="H26" s="229"/>
      <c r="I26" s="229"/>
      <c r="J26" s="229"/>
      <c r="K26" s="229"/>
      <c r="L26" s="229"/>
      <c r="M26" s="229"/>
      <c r="N26" s="229"/>
      <c r="O26" s="229"/>
      <c r="P26" s="229"/>
      <c r="Q26" s="229"/>
      <c r="R26" s="229"/>
      <c r="S26" s="229"/>
      <c r="T26" s="229"/>
      <c r="U26" s="229"/>
      <c r="V26" s="229"/>
      <c r="W26" s="230"/>
      <c r="X26" s="25"/>
      <c r="Y26" s="25"/>
      <c r="Z26" s="29"/>
      <c r="AA26" s="33" t="s">
        <v>108</v>
      </c>
      <c r="AB26" s="33" t="s">
        <v>109</v>
      </c>
      <c r="AC26" s="33" t="s">
        <v>110</v>
      </c>
      <c r="AD26" s="31"/>
    </row>
    <row r="27" spans="1:30" s="95" customFormat="1" ht="18" customHeight="1" x14ac:dyDescent="0.2">
      <c r="A27" s="237"/>
      <c r="B27" s="238"/>
      <c r="C27" s="233"/>
      <c r="D27" s="130"/>
      <c r="E27" s="131" t="s">
        <v>43</v>
      </c>
      <c r="F27" s="131" t="s">
        <v>44</v>
      </c>
      <c r="G27" s="131" t="s">
        <v>45</v>
      </c>
      <c r="H27" s="131" t="s">
        <v>46</v>
      </c>
      <c r="I27" s="131" t="s">
        <v>47</v>
      </c>
      <c r="J27" s="131" t="s">
        <v>48</v>
      </c>
      <c r="K27" s="131" t="s">
        <v>49</v>
      </c>
      <c r="L27" s="132" t="s">
        <v>50</v>
      </c>
      <c r="M27" s="131" t="s">
        <v>51</v>
      </c>
      <c r="N27" s="131" t="s">
        <v>52</v>
      </c>
      <c r="O27" s="131" t="s">
        <v>53</v>
      </c>
      <c r="P27" s="131" t="s">
        <v>54</v>
      </c>
      <c r="Q27" s="131" t="s">
        <v>55</v>
      </c>
      <c r="R27" s="131" t="s">
        <v>56</v>
      </c>
      <c r="S27" s="131" t="s">
        <v>57</v>
      </c>
      <c r="T27" s="131" t="s">
        <v>58</v>
      </c>
      <c r="U27" s="131" t="s">
        <v>59</v>
      </c>
      <c r="V27" s="131" t="s">
        <v>60</v>
      </c>
      <c r="W27" s="133" t="s">
        <v>42</v>
      </c>
      <c r="X27" s="25"/>
      <c r="Y27" s="25"/>
      <c r="Z27" s="29"/>
      <c r="AA27" s="33" t="s">
        <v>111</v>
      </c>
      <c r="AB27" s="33" t="s">
        <v>112</v>
      </c>
      <c r="AC27" s="33" t="s">
        <v>113</v>
      </c>
      <c r="AD27" s="31"/>
    </row>
    <row r="28" spans="1:30" ht="15" customHeight="1" x14ac:dyDescent="0.2">
      <c r="A28" s="134" t="s">
        <v>133</v>
      </c>
      <c r="B28" s="135" t="s">
        <v>3</v>
      </c>
      <c r="C28" s="136">
        <f>SUM(C30:C43)</f>
        <v>13701</v>
      </c>
      <c r="D28" s="136"/>
      <c r="E28" s="136">
        <v>1042</v>
      </c>
      <c r="F28" s="136">
        <v>539</v>
      </c>
      <c r="G28" s="136">
        <v>443</v>
      </c>
      <c r="H28" s="136">
        <v>2107</v>
      </c>
      <c r="I28" s="136">
        <v>3296</v>
      </c>
      <c r="J28" s="136">
        <v>1868</v>
      </c>
      <c r="K28" s="136">
        <v>1498</v>
      </c>
      <c r="L28" s="136">
        <v>892</v>
      </c>
      <c r="M28" s="136">
        <v>647</v>
      </c>
      <c r="N28" s="136">
        <v>429</v>
      </c>
      <c r="O28" s="136">
        <v>344</v>
      </c>
      <c r="P28" s="136">
        <v>314</v>
      </c>
      <c r="Q28" s="136">
        <v>291</v>
      </c>
      <c r="R28" s="136">
        <v>58</v>
      </c>
      <c r="S28" s="136">
        <v>-11</v>
      </c>
      <c r="T28" s="136">
        <v>-40</v>
      </c>
      <c r="U28" s="136">
        <v>-19</v>
      </c>
      <c r="V28" s="136">
        <v>-3</v>
      </c>
      <c r="W28" s="137">
        <v>6</v>
      </c>
      <c r="Z28" s="29"/>
      <c r="AA28" s="33" t="s">
        <v>114</v>
      </c>
      <c r="AB28" s="33" t="s">
        <v>115</v>
      </c>
      <c r="AC28" s="33" t="s">
        <v>116</v>
      </c>
      <c r="AD28" s="31"/>
    </row>
    <row r="29" spans="1:30" ht="15" customHeight="1" x14ac:dyDescent="0.2">
      <c r="B29" s="135" t="s">
        <v>83</v>
      </c>
      <c r="C29" s="136"/>
      <c r="D29" s="136"/>
      <c r="E29" s="136"/>
      <c r="F29" s="136"/>
      <c r="G29" s="136"/>
      <c r="H29" s="136"/>
      <c r="I29" s="136"/>
      <c r="J29" s="136"/>
      <c r="K29" s="136"/>
      <c r="L29" s="136"/>
      <c r="M29" s="136"/>
      <c r="N29" s="136"/>
      <c r="O29" s="136"/>
      <c r="P29" s="136"/>
      <c r="Q29" s="136"/>
      <c r="R29" s="136"/>
      <c r="S29" s="136"/>
      <c r="T29" s="136"/>
      <c r="U29" s="136"/>
      <c r="V29" s="136"/>
      <c r="W29" s="137"/>
      <c r="Z29" s="34"/>
      <c r="AA29" s="33" t="s">
        <v>117</v>
      </c>
      <c r="AB29" s="35" t="s">
        <v>118</v>
      </c>
      <c r="AC29" s="35" t="s">
        <v>119</v>
      </c>
      <c r="AD29" s="31"/>
    </row>
    <row r="30" spans="1:30" ht="15" customHeight="1" x14ac:dyDescent="0.2">
      <c r="A30" s="122" t="s">
        <v>181</v>
      </c>
      <c r="B30" s="138" t="s">
        <v>70</v>
      </c>
      <c r="C30" s="139">
        <v>126</v>
      </c>
      <c r="D30" s="139"/>
      <c r="E30" s="139">
        <v>94</v>
      </c>
      <c r="F30" s="139">
        <v>49</v>
      </c>
      <c r="G30" s="139">
        <v>26</v>
      </c>
      <c r="H30" s="139">
        <v>-123</v>
      </c>
      <c r="I30" s="139">
        <v>-108</v>
      </c>
      <c r="J30" s="139">
        <v>-125</v>
      </c>
      <c r="K30" s="139">
        <v>13</v>
      </c>
      <c r="L30" s="139">
        <v>-5</v>
      </c>
      <c r="M30" s="139">
        <v>17</v>
      </c>
      <c r="N30" s="139">
        <v>23</v>
      </c>
      <c r="O30" s="139">
        <v>27</v>
      </c>
      <c r="P30" s="139">
        <v>77</v>
      </c>
      <c r="Q30" s="139">
        <v>91</v>
      </c>
      <c r="R30" s="139">
        <v>72</v>
      </c>
      <c r="S30" s="139">
        <v>24</v>
      </c>
      <c r="T30" s="139">
        <v>7</v>
      </c>
      <c r="U30" s="139">
        <v>-16</v>
      </c>
      <c r="V30" s="139">
        <v>-9</v>
      </c>
      <c r="W30" s="140">
        <v>-8</v>
      </c>
      <c r="Y30" s="95"/>
      <c r="Z30" s="34"/>
      <c r="AA30" s="35" t="s">
        <v>120</v>
      </c>
      <c r="AB30" s="35" t="s">
        <v>121</v>
      </c>
      <c r="AC30" s="35" t="s">
        <v>122</v>
      </c>
      <c r="AD30" s="31"/>
    </row>
    <row r="31" spans="1:30" ht="15" customHeight="1" x14ac:dyDescent="0.2">
      <c r="A31" s="141" t="s">
        <v>182</v>
      </c>
      <c r="B31" s="138" t="s">
        <v>71</v>
      </c>
      <c r="C31" s="139">
        <v>182</v>
      </c>
      <c r="D31" s="139"/>
      <c r="E31" s="139">
        <v>49</v>
      </c>
      <c r="F31" s="139">
        <v>12</v>
      </c>
      <c r="G31" s="139">
        <v>-4</v>
      </c>
      <c r="H31" s="139">
        <v>-55</v>
      </c>
      <c r="I31" s="139">
        <v>-53</v>
      </c>
      <c r="J31" s="139">
        <v>-19</v>
      </c>
      <c r="K31" s="139">
        <v>44</v>
      </c>
      <c r="L31" s="139">
        <v>15</v>
      </c>
      <c r="M31" s="139">
        <v>30</v>
      </c>
      <c r="N31" s="139">
        <v>29</v>
      </c>
      <c r="O31" s="139">
        <v>42</v>
      </c>
      <c r="P31" s="139">
        <v>48</v>
      </c>
      <c r="Q31" s="139">
        <v>28</v>
      </c>
      <c r="R31" s="139">
        <v>36</v>
      </c>
      <c r="S31" s="139">
        <v>-6</v>
      </c>
      <c r="T31" s="139">
        <v>-18</v>
      </c>
      <c r="U31" s="139">
        <v>8</v>
      </c>
      <c r="V31" s="139">
        <v>4</v>
      </c>
      <c r="W31" s="140">
        <v>-8</v>
      </c>
      <c r="Y31" s="95"/>
      <c r="Z31" s="34"/>
      <c r="AA31" s="35" t="s">
        <v>124</v>
      </c>
      <c r="AB31" s="35" t="s">
        <v>128</v>
      </c>
      <c r="AC31" s="35" t="s">
        <v>214</v>
      </c>
      <c r="AD31" s="31"/>
    </row>
    <row r="32" spans="1:30" ht="15" customHeight="1" x14ac:dyDescent="0.2">
      <c r="A32" s="141" t="s">
        <v>183</v>
      </c>
      <c r="B32" s="138" t="s">
        <v>72</v>
      </c>
      <c r="C32" s="139">
        <v>134</v>
      </c>
      <c r="D32" s="139"/>
      <c r="E32" s="139">
        <v>34</v>
      </c>
      <c r="F32" s="139">
        <v>7</v>
      </c>
      <c r="G32" s="139">
        <v>-5</v>
      </c>
      <c r="H32" s="139">
        <v>-77</v>
      </c>
      <c r="I32" s="139">
        <v>-29</v>
      </c>
      <c r="J32" s="139">
        <v>-33</v>
      </c>
      <c r="K32" s="139">
        <v>-9</v>
      </c>
      <c r="L32" s="139">
        <v>25</v>
      </c>
      <c r="M32" s="139">
        <v>19</v>
      </c>
      <c r="N32" s="139">
        <v>33</v>
      </c>
      <c r="O32" s="139">
        <v>12</v>
      </c>
      <c r="P32" s="139">
        <v>47</v>
      </c>
      <c r="Q32" s="139">
        <v>67</v>
      </c>
      <c r="R32" s="139">
        <v>34</v>
      </c>
      <c r="S32" s="139">
        <v>18</v>
      </c>
      <c r="T32" s="139">
        <v>-1</v>
      </c>
      <c r="U32" s="139">
        <v>-8</v>
      </c>
      <c r="V32" s="139">
        <v>-2</v>
      </c>
      <c r="W32" s="140">
        <v>2</v>
      </c>
      <c r="Y32" s="95"/>
      <c r="Z32" s="34"/>
      <c r="AA32" s="35" t="s">
        <v>325</v>
      </c>
      <c r="AB32" s="36"/>
      <c r="AC32" s="36"/>
      <c r="AD32" s="36"/>
    </row>
    <row r="33" spans="1:30" ht="15" customHeight="1" x14ac:dyDescent="0.2">
      <c r="A33" s="141" t="s">
        <v>184</v>
      </c>
      <c r="B33" s="138" t="s">
        <v>17</v>
      </c>
      <c r="C33" s="139">
        <v>382</v>
      </c>
      <c r="D33" s="139"/>
      <c r="E33" s="139">
        <v>72</v>
      </c>
      <c r="F33" s="139">
        <v>43</v>
      </c>
      <c r="G33" s="139">
        <v>-26</v>
      </c>
      <c r="H33" s="139">
        <v>316</v>
      </c>
      <c r="I33" s="139">
        <v>-271</v>
      </c>
      <c r="J33" s="139">
        <v>-51</v>
      </c>
      <c r="K33" s="139">
        <v>76</v>
      </c>
      <c r="L33" s="139">
        <v>31</v>
      </c>
      <c r="M33" s="139">
        <v>39</v>
      </c>
      <c r="N33" s="139">
        <v>25</v>
      </c>
      <c r="O33" s="139">
        <v>24</v>
      </c>
      <c r="P33" s="139">
        <v>44</v>
      </c>
      <c r="Q33" s="139">
        <v>51</v>
      </c>
      <c r="R33" s="139">
        <v>4</v>
      </c>
      <c r="S33" s="139">
        <v>2</v>
      </c>
      <c r="T33" s="139">
        <v>-11</v>
      </c>
      <c r="U33" s="139">
        <v>8</v>
      </c>
      <c r="V33" s="139">
        <v>0</v>
      </c>
      <c r="W33" s="140">
        <v>6</v>
      </c>
      <c r="Y33" s="95"/>
      <c r="Z33" s="32"/>
      <c r="AA33" s="32"/>
      <c r="AB33" s="32"/>
      <c r="AC33" s="32"/>
      <c r="AD33" s="32"/>
    </row>
    <row r="34" spans="1:30" ht="15" customHeight="1" x14ac:dyDescent="0.2">
      <c r="A34" s="141" t="s">
        <v>185</v>
      </c>
      <c r="B34" s="138" t="s">
        <v>73</v>
      </c>
      <c r="C34" s="139">
        <v>1090</v>
      </c>
      <c r="D34" s="139"/>
      <c r="E34" s="139">
        <v>128</v>
      </c>
      <c r="F34" s="139">
        <v>44</v>
      </c>
      <c r="G34" s="139">
        <v>49</v>
      </c>
      <c r="H34" s="139">
        <v>178</v>
      </c>
      <c r="I34" s="139">
        <v>101</v>
      </c>
      <c r="J34" s="139">
        <v>26</v>
      </c>
      <c r="K34" s="139">
        <v>166</v>
      </c>
      <c r="L34" s="139">
        <v>120</v>
      </c>
      <c r="M34" s="139">
        <v>74</v>
      </c>
      <c r="N34" s="139">
        <v>69</v>
      </c>
      <c r="O34" s="139">
        <v>56</v>
      </c>
      <c r="P34" s="139">
        <v>32</v>
      </c>
      <c r="Q34" s="139">
        <v>12</v>
      </c>
      <c r="R34" s="139">
        <v>29</v>
      </c>
      <c r="S34" s="139">
        <v>1</v>
      </c>
      <c r="T34" s="139">
        <v>5</v>
      </c>
      <c r="U34" s="139">
        <v>7</v>
      </c>
      <c r="V34" s="139">
        <v>-9</v>
      </c>
      <c r="W34" s="140">
        <v>2</v>
      </c>
      <c r="Z34" s="241" t="s">
        <v>127</v>
      </c>
      <c r="AA34" s="241"/>
      <c r="AB34" s="241"/>
      <c r="AC34" s="241"/>
      <c r="AD34" s="241"/>
    </row>
    <row r="35" spans="1:30" ht="15" customHeight="1" x14ac:dyDescent="0.2">
      <c r="A35" s="141" t="s">
        <v>186</v>
      </c>
      <c r="B35" s="138" t="s">
        <v>74</v>
      </c>
      <c r="C35" s="139">
        <v>1279</v>
      </c>
      <c r="D35" s="139"/>
      <c r="E35" s="139">
        <v>71</v>
      </c>
      <c r="F35" s="139">
        <v>-29</v>
      </c>
      <c r="G35" s="139">
        <v>47</v>
      </c>
      <c r="H35" s="139">
        <v>229</v>
      </c>
      <c r="I35" s="139">
        <v>533</v>
      </c>
      <c r="J35" s="139">
        <v>378</v>
      </c>
      <c r="K35" s="139">
        <v>231</v>
      </c>
      <c r="L35" s="139">
        <v>124</v>
      </c>
      <c r="M35" s="139">
        <v>94</v>
      </c>
      <c r="N35" s="139">
        <v>-6</v>
      </c>
      <c r="O35" s="139">
        <v>17</v>
      </c>
      <c r="P35" s="139">
        <v>-67</v>
      </c>
      <c r="Q35" s="139">
        <v>-121</v>
      </c>
      <c r="R35" s="139">
        <v>-121</v>
      </c>
      <c r="S35" s="139">
        <v>-62</v>
      </c>
      <c r="T35" s="139">
        <v>-28</v>
      </c>
      <c r="U35" s="139">
        <v>-11</v>
      </c>
      <c r="V35" s="139">
        <v>-5</v>
      </c>
      <c r="W35" s="140">
        <v>5</v>
      </c>
      <c r="Z35" s="37"/>
      <c r="AA35" s="38"/>
      <c r="AB35" s="39" t="s">
        <v>323</v>
      </c>
      <c r="AC35" s="37"/>
      <c r="AD35" s="39"/>
    </row>
    <row r="36" spans="1:30" ht="15" customHeight="1" x14ac:dyDescent="0.2">
      <c r="A36" s="141" t="s">
        <v>187</v>
      </c>
      <c r="B36" s="138" t="s">
        <v>129</v>
      </c>
      <c r="C36" s="139">
        <v>4145</v>
      </c>
      <c r="D36" s="139"/>
      <c r="E36" s="139">
        <v>61</v>
      </c>
      <c r="F36" s="139">
        <v>121</v>
      </c>
      <c r="G36" s="139">
        <v>123</v>
      </c>
      <c r="H36" s="139">
        <v>873</v>
      </c>
      <c r="I36" s="139">
        <v>1788</v>
      </c>
      <c r="J36" s="139">
        <v>945</v>
      </c>
      <c r="K36" s="139">
        <v>217</v>
      </c>
      <c r="L36" s="139">
        <v>96</v>
      </c>
      <c r="M36" s="139">
        <v>113</v>
      </c>
      <c r="N36" s="139">
        <v>0</v>
      </c>
      <c r="O36" s="139">
        <v>-21</v>
      </c>
      <c r="P36" s="139">
        <v>-28</v>
      </c>
      <c r="Q36" s="139">
        <v>-47</v>
      </c>
      <c r="R36" s="139">
        <v>-63</v>
      </c>
      <c r="S36" s="139">
        <v>-27</v>
      </c>
      <c r="T36" s="139">
        <v>5</v>
      </c>
      <c r="U36" s="139">
        <v>-21</v>
      </c>
      <c r="V36" s="139">
        <v>10</v>
      </c>
      <c r="W36" s="140">
        <v>0</v>
      </c>
      <c r="Z36" s="39"/>
      <c r="AA36" s="243" t="s">
        <v>324</v>
      </c>
      <c r="AB36" s="243"/>
      <c r="AC36" s="243"/>
      <c r="AD36" s="38"/>
    </row>
    <row r="37" spans="1:30" ht="15" customHeight="1" x14ac:dyDescent="0.2">
      <c r="A37" s="122" t="s">
        <v>188</v>
      </c>
      <c r="B37" s="138" t="s">
        <v>19</v>
      </c>
      <c r="C37" s="139">
        <v>444</v>
      </c>
      <c r="D37" s="139"/>
      <c r="E37" s="139">
        <v>109</v>
      </c>
      <c r="F37" s="139">
        <v>60</v>
      </c>
      <c r="G37" s="139">
        <v>26</v>
      </c>
      <c r="H37" s="139">
        <v>-223</v>
      </c>
      <c r="I37" s="139">
        <v>-22</v>
      </c>
      <c r="J37" s="139">
        <v>-20</v>
      </c>
      <c r="K37" s="139">
        <v>98</v>
      </c>
      <c r="L37" s="139">
        <v>106</v>
      </c>
      <c r="M37" s="139">
        <v>72</v>
      </c>
      <c r="N37" s="139">
        <v>73</v>
      </c>
      <c r="O37" s="139">
        <v>46</v>
      </c>
      <c r="P37" s="139">
        <v>54</v>
      </c>
      <c r="Q37" s="139">
        <v>91</v>
      </c>
      <c r="R37" s="139">
        <v>26</v>
      </c>
      <c r="S37" s="139">
        <v>-11</v>
      </c>
      <c r="T37" s="139">
        <v>-35</v>
      </c>
      <c r="U37" s="139">
        <v>-10</v>
      </c>
      <c r="V37" s="139">
        <v>0</v>
      </c>
      <c r="W37" s="140">
        <v>4</v>
      </c>
      <c r="Z37" s="38"/>
      <c r="AA37" s="38"/>
      <c r="AB37" s="39" t="s">
        <v>87</v>
      </c>
      <c r="AC37" s="38"/>
    </row>
    <row r="38" spans="1:30" ht="15" customHeight="1" x14ac:dyDescent="0.2">
      <c r="A38" s="122" t="s">
        <v>189</v>
      </c>
      <c r="B38" s="138" t="s">
        <v>76</v>
      </c>
      <c r="C38" s="139">
        <v>470</v>
      </c>
      <c r="D38" s="139"/>
      <c r="E38" s="139">
        <v>152</v>
      </c>
      <c r="F38" s="139">
        <v>74</v>
      </c>
      <c r="G38" s="139">
        <v>26</v>
      </c>
      <c r="H38" s="139">
        <v>-53</v>
      </c>
      <c r="I38" s="139">
        <v>-65</v>
      </c>
      <c r="J38" s="139">
        <v>-93</v>
      </c>
      <c r="K38" s="139">
        <v>117</v>
      </c>
      <c r="L38" s="139">
        <v>93</v>
      </c>
      <c r="M38" s="139">
        <v>-8</v>
      </c>
      <c r="N38" s="139">
        <v>73</v>
      </c>
      <c r="O38" s="139">
        <v>37</v>
      </c>
      <c r="P38" s="139">
        <v>37</v>
      </c>
      <c r="Q38" s="139">
        <v>13</v>
      </c>
      <c r="R38" s="139">
        <v>20</v>
      </c>
      <c r="S38" s="139">
        <v>22</v>
      </c>
      <c r="T38" s="139">
        <v>24</v>
      </c>
      <c r="U38" s="139">
        <v>12</v>
      </c>
      <c r="V38" s="139">
        <v>-8</v>
      </c>
      <c r="W38" s="140">
        <v>-3</v>
      </c>
    </row>
    <row r="39" spans="1:30" ht="15" customHeight="1" x14ac:dyDescent="0.2">
      <c r="A39" s="122" t="s">
        <v>190</v>
      </c>
      <c r="B39" s="138" t="s">
        <v>77</v>
      </c>
      <c r="C39" s="139">
        <v>4276</v>
      </c>
      <c r="D39" s="139"/>
      <c r="E39" s="139">
        <v>101</v>
      </c>
      <c r="F39" s="139">
        <v>90</v>
      </c>
      <c r="G39" s="139">
        <v>94</v>
      </c>
      <c r="H39" s="139">
        <v>890</v>
      </c>
      <c r="I39" s="139">
        <v>1357</v>
      </c>
      <c r="J39" s="139">
        <v>859</v>
      </c>
      <c r="K39" s="139">
        <v>527</v>
      </c>
      <c r="L39" s="139">
        <v>191</v>
      </c>
      <c r="M39" s="139">
        <v>114</v>
      </c>
      <c r="N39" s="139">
        <v>20</v>
      </c>
      <c r="O39" s="139">
        <v>14</v>
      </c>
      <c r="P39" s="139">
        <v>-33</v>
      </c>
      <c r="Q39" s="139">
        <v>23</v>
      </c>
      <c r="R39" s="139">
        <v>-13</v>
      </c>
      <c r="S39" s="139">
        <v>6</v>
      </c>
      <c r="T39" s="139">
        <v>13</v>
      </c>
      <c r="U39" s="139">
        <v>-1</v>
      </c>
      <c r="V39" s="139">
        <v>19</v>
      </c>
      <c r="W39" s="140">
        <v>5</v>
      </c>
    </row>
    <row r="40" spans="1:30" ht="15" customHeight="1" x14ac:dyDescent="0.2">
      <c r="A40" s="122" t="s">
        <v>191</v>
      </c>
      <c r="B40" s="138" t="s">
        <v>78</v>
      </c>
      <c r="C40" s="139">
        <v>47</v>
      </c>
      <c r="D40" s="139"/>
      <c r="E40" s="139">
        <v>9</v>
      </c>
      <c r="F40" s="139">
        <v>11</v>
      </c>
      <c r="G40" s="139">
        <v>7</v>
      </c>
      <c r="H40" s="139">
        <v>-19</v>
      </c>
      <c r="I40" s="139">
        <v>-6</v>
      </c>
      <c r="J40" s="139">
        <v>-18</v>
      </c>
      <c r="K40" s="139">
        <v>3</v>
      </c>
      <c r="L40" s="139">
        <v>22</v>
      </c>
      <c r="M40" s="139">
        <v>6</v>
      </c>
      <c r="N40" s="139">
        <v>8</v>
      </c>
      <c r="O40" s="139">
        <v>9</v>
      </c>
      <c r="P40" s="139">
        <v>13</v>
      </c>
      <c r="Q40" s="139">
        <v>0</v>
      </c>
      <c r="R40" s="139">
        <v>-2</v>
      </c>
      <c r="S40" s="139">
        <v>2</v>
      </c>
      <c r="T40" s="139">
        <v>2</v>
      </c>
      <c r="U40" s="139">
        <v>1</v>
      </c>
      <c r="V40" s="139">
        <v>-2</v>
      </c>
      <c r="W40" s="140">
        <v>1</v>
      </c>
    </row>
    <row r="41" spans="1:30" ht="15" customHeight="1" x14ac:dyDescent="0.2">
      <c r="A41" s="122" t="s">
        <v>192</v>
      </c>
      <c r="B41" s="138" t="s">
        <v>79</v>
      </c>
      <c r="C41" s="139">
        <v>-21</v>
      </c>
      <c r="D41" s="139"/>
      <c r="E41" s="139">
        <v>10</v>
      </c>
      <c r="F41" s="139">
        <v>0</v>
      </c>
      <c r="G41" s="139">
        <v>-10</v>
      </c>
      <c r="H41" s="139">
        <v>-15</v>
      </c>
      <c r="I41" s="139">
        <v>-6</v>
      </c>
      <c r="J41" s="139">
        <v>21</v>
      </c>
      <c r="K41" s="139">
        <v>-12</v>
      </c>
      <c r="L41" s="139">
        <v>15</v>
      </c>
      <c r="M41" s="139">
        <v>-14</v>
      </c>
      <c r="N41" s="139">
        <v>2</v>
      </c>
      <c r="O41" s="139">
        <v>3</v>
      </c>
      <c r="P41" s="139">
        <v>5</v>
      </c>
      <c r="Q41" s="139">
        <v>-2</v>
      </c>
      <c r="R41" s="139">
        <v>-11</v>
      </c>
      <c r="S41" s="139">
        <v>-5</v>
      </c>
      <c r="T41" s="139">
        <v>-2</v>
      </c>
      <c r="U41" s="139">
        <v>-2</v>
      </c>
      <c r="V41" s="139">
        <v>2</v>
      </c>
      <c r="W41" s="140">
        <v>0</v>
      </c>
      <c r="X41" s="95"/>
    </row>
    <row r="42" spans="1:30" ht="15" customHeight="1" x14ac:dyDescent="0.2">
      <c r="A42" s="122" t="s">
        <v>193</v>
      </c>
      <c r="B42" s="138" t="s">
        <v>80</v>
      </c>
      <c r="C42" s="139">
        <v>1116</v>
      </c>
      <c r="D42" s="139"/>
      <c r="E42" s="139">
        <v>144</v>
      </c>
      <c r="F42" s="139">
        <v>52</v>
      </c>
      <c r="G42" s="139">
        <v>92</v>
      </c>
      <c r="H42" s="139">
        <v>207</v>
      </c>
      <c r="I42" s="139">
        <v>86</v>
      </c>
      <c r="J42" s="139">
        <v>-2</v>
      </c>
      <c r="K42" s="139">
        <v>28</v>
      </c>
      <c r="L42" s="139">
        <v>46</v>
      </c>
      <c r="M42" s="139">
        <v>82</v>
      </c>
      <c r="N42" s="139">
        <v>72</v>
      </c>
      <c r="O42" s="139">
        <v>75</v>
      </c>
      <c r="P42" s="139">
        <v>80</v>
      </c>
      <c r="Q42" s="139">
        <v>73</v>
      </c>
      <c r="R42" s="139">
        <v>44</v>
      </c>
      <c r="S42" s="139">
        <v>23</v>
      </c>
      <c r="T42" s="139">
        <v>1</v>
      </c>
      <c r="U42" s="139">
        <v>17</v>
      </c>
      <c r="V42" s="139">
        <v>-3</v>
      </c>
      <c r="W42" s="140">
        <v>-1</v>
      </c>
      <c r="X42" s="95"/>
    </row>
    <row r="43" spans="1:30" ht="15" customHeight="1" x14ac:dyDescent="0.2">
      <c r="A43" s="122" t="s">
        <v>194</v>
      </c>
      <c r="B43" s="138" t="s">
        <v>81</v>
      </c>
      <c r="C43" s="139">
        <v>31</v>
      </c>
      <c r="D43" s="139"/>
      <c r="E43" s="139">
        <v>8</v>
      </c>
      <c r="F43" s="139">
        <v>5</v>
      </c>
      <c r="G43" s="139">
        <v>-2</v>
      </c>
      <c r="H43" s="139">
        <v>-21</v>
      </c>
      <c r="I43" s="139">
        <v>-9</v>
      </c>
      <c r="J43" s="139">
        <v>0</v>
      </c>
      <c r="K43" s="139">
        <v>-1</v>
      </c>
      <c r="L43" s="139">
        <v>13</v>
      </c>
      <c r="M43" s="139">
        <v>9</v>
      </c>
      <c r="N43" s="139">
        <v>8</v>
      </c>
      <c r="O43" s="139">
        <v>3</v>
      </c>
      <c r="P43" s="139">
        <v>5</v>
      </c>
      <c r="Q43" s="139">
        <v>12</v>
      </c>
      <c r="R43" s="139">
        <v>3</v>
      </c>
      <c r="S43" s="139">
        <v>2</v>
      </c>
      <c r="T43" s="139">
        <v>-2</v>
      </c>
      <c r="U43" s="139">
        <v>-3</v>
      </c>
      <c r="V43" s="139">
        <v>0</v>
      </c>
      <c r="W43" s="140">
        <v>1</v>
      </c>
      <c r="X43" s="95"/>
    </row>
    <row r="44" spans="1:30" ht="15" customHeight="1" x14ac:dyDescent="0.2">
      <c r="A44" s="142"/>
      <c r="B44" s="138"/>
      <c r="C44" s="143"/>
      <c r="D44" s="143"/>
      <c r="E44" s="143"/>
      <c r="F44" s="143"/>
      <c r="G44" s="143"/>
      <c r="H44" s="143"/>
      <c r="I44" s="143"/>
      <c r="J44" s="143"/>
      <c r="K44" s="143"/>
      <c r="L44" s="143"/>
      <c r="M44" s="143"/>
      <c r="N44" s="143"/>
      <c r="O44" s="143"/>
      <c r="P44" s="143"/>
      <c r="Q44" s="143"/>
      <c r="R44" s="143"/>
      <c r="S44" s="143"/>
      <c r="T44" s="143"/>
      <c r="U44" s="143"/>
      <c r="V44" s="143"/>
      <c r="W44" s="144"/>
      <c r="X44" s="95"/>
    </row>
    <row r="45" spans="1:30" x14ac:dyDescent="0.2">
      <c r="B45" s="145"/>
      <c r="C45" s="95"/>
      <c r="D45" s="95"/>
      <c r="E45" s="95"/>
      <c r="F45" s="95"/>
      <c r="G45" s="95"/>
      <c r="H45" s="95"/>
      <c r="I45" s="95"/>
      <c r="J45" s="95"/>
      <c r="K45" s="95"/>
      <c r="L45" s="95"/>
      <c r="M45" s="95"/>
      <c r="N45" s="95"/>
      <c r="O45" s="95"/>
      <c r="P45" s="95"/>
      <c r="Q45" s="95"/>
      <c r="R45" s="95"/>
      <c r="S45" s="95"/>
      <c r="T45" s="95"/>
      <c r="U45" s="95"/>
      <c r="V45" s="95"/>
      <c r="W45" s="95"/>
    </row>
    <row r="46" spans="1:30" s="95" customFormat="1" ht="15.75" x14ac:dyDescent="0.2">
      <c r="A46" s="122"/>
      <c r="B46" s="123"/>
      <c r="C46" s="146" t="s">
        <v>310</v>
      </c>
      <c r="D46" s="124"/>
      <c r="E46" s="124"/>
      <c r="F46" s="124"/>
      <c r="G46" s="124"/>
      <c r="H46" s="124"/>
      <c r="I46" s="124"/>
      <c r="J46" s="125"/>
      <c r="K46" s="125"/>
      <c r="L46" s="126"/>
      <c r="M46" s="25"/>
      <c r="N46" s="127"/>
      <c r="O46" s="127"/>
      <c r="P46" s="127"/>
      <c r="Q46" s="25"/>
      <c r="R46" s="25"/>
      <c r="S46" s="25"/>
      <c r="T46" s="25"/>
      <c r="U46" s="25"/>
      <c r="V46" s="25"/>
      <c r="W46" s="128"/>
      <c r="X46" s="25"/>
      <c r="Y46" s="25"/>
      <c r="Z46" s="25"/>
      <c r="AA46" s="25"/>
      <c r="AB46" s="25"/>
      <c r="AC46" s="25"/>
      <c r="AD46" s="25"/>
    </row>
    <row r="47" spans="1:30" s="95" customFormat="1" ht="18" customHeight="1" x14ac:dyDescent="0.2">
      <c r="A47" s="234" t="s">
        <v>208</v>
      </c>
      <c r="B47" s="235"/>
      <c r="C47" s="261" t="s">
        <v>34</v>
      </c>
      <c r="D47" s="129"/>
      <c r="E47" s="229" t="s">
        <v>1</v>
      </c>
      <c r="F47" s="229"/>
      <c r="G47" s="229"/>
      <c r="H47" s="229"/>
      <c r="I47" s="229"/>
      <c r="J47" s="229"/>
      <c r="K47" s="229"/>
      <c r="L47" s="229"/>
      <c r="M47" s="229"/>
      <c r="N47" s="229"/>
      <c r="O47" s="229"/>
      <c r="P47" s="229"/>
      <c r="Q47" s="229"/>
      <c r="R47" s="229"/>
      <c r="S47" s="229"/>
      <c r="T47" s="229"/>
      <c r="U47" s="229"/>
      <c r="V47" s="229"/>
      <c r="W47" s="230"/>
      <c r="X47" s="25"/>
      <c r="Y47" s="25"/>
      <c r="Z47" s="25"/>
      <c r="AA47" s="25"/>
      <c r="AB47" s="25"/>
      <c r="AC47" s="25"/>
      <c r="AD47" s="25"/>
    </row>
    <row r="48" spans="1:30" s="95" customFormat="1" ht="18" customHeight="1" x14ac:dyDescent="0.2">
      <c r="A48" s="236"/>
      <c r="B48" s="235"/>
      <c r="C48" s="262"/>
      <c r="E48" s="229" t="s">
        <v>63</v>
      </c>
      <c r="F48" s="229"/>
      <c r="G48" s="229"/>
      <c r="H48" s="229"/>
      <c r="I48" s="229"/>
      <c r="J48" s="229"/>
      <c r="K48" s="229"/>
      <c r="L48" s="229"/>
      <c r="M48" s="229"/>
      <c r="N48" s="229"/>
      <c r="O48" s="229"/>
      <c r="P48" s="229"/>
      <c r="Q48" s="229"/>
      <c r="R48" s="229"/>
      <c r="S48" s="229"/>
      <c r="T48" s="229"/>
      <c r="U48" s="229"/>
      <c r="V48" s="229"/>
      <c r="W48" s="230"/>
      <c r="X48" s="25"/>
      <c r="Y48" s="25"/>
      <c r="Z48" s="25"/>
      <c r="AA48" s="25"/>
      <c r="AB48" s="25"/>
      <c r="AC48" s="25"/>
      <c r="AD48" s="25"/>
    </row>
    <row r="49" spans="1:30" s="95" customFormat="1" ht="18" customHeight="1" x14ac:dyDescent="0.2">
      <c r="A49" s="237"/>
      <c r="B49" s="238"/>
      <c r="C49" s="263"/>
      <c r="D49" s="130"/>
      <c r="E49" s="131" t="s">
        <v>43</v>
      </c>
      <c r="F49" s="131" t="s">
        <v>44</v>
      </c>
      <c r="G49" s="131" t="s">
        <v>45</v>
      </c>
      <c r="H49" s="131" t="s">
        <v>46</v>
      </c>
      <c r="I49" s="131" t="s">
        <v>47</v>
      </c>
      <c r="J49" s="131" t="s">
        <v>48</v>
      </c>
      <c r="K49" s="131" t="s">
        <v>49</v>
      </c>
      <c r="L49" s="132" t="s">
        <v>50</v>
      </c>
      <c r="M49" s="131" t="s">
        <v>51</v>
      </c>
      <c r="N49" s="131" t="s">
        <v>52</v>
      </c>
      <c r="O49" s="131" t="s">
        <v>53</v>
      </c>
      <c r="P49" s="131" t="s">
        <v>54</v>
      </c>
      <c r="Q49" s="131" t="s">
        <v>55</v>
      </c>
      <c r="R49" s="131" t="s">
        <v>56</v>
      </c>
      <c r="S49" s="131" t="s">
        <v>57</v>
      </c>
      <c r="T49" s="131" t="s">
        <v>58</v>
      </c>
      <c r="U49" s="131" t="s">
        <v>59</v>
      </c>
      <c r="V49" s="131" t="s">
        <v>60</v>
      </c>
      <c r="W49" s="133" t="s">
        <v>42</v>
      </c>
      <c r="X49" s="25"/>
      <c r="Y49" s="25"/>
      <c r="Z49" s="25"/>
      <c r="AA49" s="25"/>
      <c r="AB49" s="25"/>
      <c r="AC49" s="25"/>
      <c r="AD49" s="25"/>
    </row>
    <row r="50" spans="1:30" ht="15" customHeight="1" x14ac:dyDescent="0.2">
      <c r="A50" s="134" t="s">
        <v>133</v>
      </c>
      <c r="B50" s="135" t="s">
        <v>3</v>
      </c>
      <c r="C50" s="136">
        <f>SUM(C52:C65)</f>
        <v>14267</v>
      </c>
      <c r="D50" s="136"/>
      <c r="E50" s="136">
        <v>933</v>
      </c>
      <c r="F50" s="136">
        <v>544</v>
      </c>
      <c r="G50" s="136">
        <v>382</v>
      </c>
      <c r="H50" s="136">
        <v>3020</v>
      </c>
      <c r="I50" s="136">
        <v>3821</v>
      </c>
      <c r="J50" s="136">
        <v>1601</v>
      </c>
      <c r="K50" s="136">
        <v>1210</v>
      </c>
      <c r="L50" s="136">
        <v>880</v>
      </c>
      <c r="M50" s="136">
        <v>501</v>
      </c>
      <c r="N50" s="136">
        <v>450</v>
      </c>
      <c r="O50" s="136">
        <v>323</v>
      </c>
      <c r="P50" s="136">
        <v>358</v>
      </c>
      <c r="Q50" s="136">
        <v>218</v>
      </c>
      <c r="R50" s="136">
        <v>92</v>
      </c>
      <c r="S50" s="136">
        <v>-30</v>
      </c>
      <c r="T50" s="136">
        <v>-15</v>
      </c>
      <c r="U50" s="136">
        <v>-6</v>
      </c>
      <c r="V50" s="136">
        <v>-9</v>
      </c>
      <c r="W50" s="137">
        <v>-6</v>
      </c>
    </row>
    <row r="51" spans="1:30" ht="15" customHeight="1" x14ac:dyDescent="0.2">
      <c r="B51" s="135" t="s">
        <v>83</v>
      </c>
      <c r="C51" s="136"/>
      <c r="D51" s="136"/>
      <c r="E51" s="136"/>
      <c r="F51" s="136"/>
      <c r="G51" s="136"/>
      <c r="H51" s="136"/>
      <c r="I51" s="136"/>
      <c r="J51" s="136"/>
      <c r="K51" s="136"/>
      <c r="L51" s="136"/>
      <c r="M51" s="136"/>
      <c r="N51" s="136"/>
      <c r="O51" s="136"/>
      <c r="P51" s="136"/>
      <c r="Q51" s="136"/>
      <c r="R51" s="136"/>
      <c r="S51" s="136"/>
      <c r="T51" s="136"/>
      <c r="U51" s="136"/>
      <c r="V51" s="136"/>
      <c r="W51" s="137"/>
    </row>
    <row r="52" spans="1:30" ht="15" customHeight="1" x14ac:dyDescent="0.2">
      <c r="A52" s="122" t="s">
        <v>181</v>
      </c>
      <c r="B52" s="138" t="s">
        <v>70</v>
      </c>
      <c r="C52" s="139">
        <v>307</v>
      </c>
      <c r="D52" s="139"/>
      <c r="E52" s="139">
        <v>111</v>
      </c>
      <c r="F52" s="139">
        <v>36</v>
      </c>
      <c r="G52" s="139">
        <v>27</v>
      </c>
      <c r="H52" s="139">
        <v>-192</v>
      </c>
      <c r="I52" s="139">
        <v>-65</v>
      </c>
      <c r="J52" s="139">
        <v>-36</v>
      </c>
      <c r="K52" s="139">
        <v>33</v>
      </c>
      <c r="L52" s="139">
        <v>76</v>
      </c>
      <c r="M52" s="139">
        <v>24</v>
      </c>
      <c r="N52" s="139">
        <v>59</v>
      </c>
      <c r="O52" s="139">
        <v>48</v>
      </c>
      <c r="P52" s="139">
        <v>82</v>
      </c>
      <c r="Q52" s="139">
        <v>93</v>
      </c>
      <c r="R52" s="139">
        <v>37</v>
      </c>
      <c r="S52" s="139">
        <v>10</v>
      </c>
      <c r="T52" s="139">
        <v>-10</v>
      </c>
      <c r="U52" s="139">
        <v>-13</v>
      </c>
      <c r="V52" s="139">
        <v>-5</v>
      </c>
      <c r="W52" s="140">
        <v>-8</v>
      </c>
    </row>
    <row r="53" spans="1:30" ht="15" customHeight="1" x14ac:dyDescent="0.2">
      <c r="A53" s="141" t="s">
        <v>182</v>
      </c>
      <c r="B53" s="138" t="s">
        <v>71</v>
      </c>
      <c r="C53" s="139">
        <v>253</v>
      </c>
      <c r="D53" s="139"/>
      <c r="E53" s="139">
        <v>45</v>
      </c>
      <c r="F53" s="139">
        <v>25</v>
      </c>
      <c r="G53" s="139">
        <v>11</v>
      </c>
      <c r="H53" s="139">
        <v>-72</v>
      </c>
      <c r="I53" s="139">
        <v>-65</v>
      </c>
      <c r="J53" s="139">
        <v>11</v>
      </c>
      <c r="K53" s="139">
        <v>60</v>
      </c>
      <c r="L53" s="139">
        <v>49</v>
      </c>
      <c r="M53" s="139">
        <v>39</v>
      </c>
      <c r="N53" s="139">
        <v>36</v>
      </c>
      <c r="O53" s="139">
        <v>29</v>
      </c>
      <c r="P53" s="139">
        <v>57</v>
      </c>
      <c r="Q53" s="139">
        <v>21</v>
      </c>
      <c r="R53" s="139">
        <v>24</v>
      </c>
      <c r="S53" s="139">
        <v>4</v>
      </c>
      <c r="T53" s="139">
        <v>4</v>
      </c>
      <c r="U53" s="139">
        <v>-5</v>
      </c>
      <c r="V53" s="139">
        <v>-10</v>
      </c>
      <c r="W53" s="140">
        <v>-10</v>
      </c>
    </row>
    <row r="54" spans="1:30" ht="15" customHeight="1" x14ac:dyDescent="0.2">
      <c r="A54" s="141" t="s">
        <v>183</v>
      </c>
      <c r="B54" s="138" t="s">
        <v>72</v>
      </c>
      <c r="C54" s="139">
        <v>196</v>
      </c>
      <c r="D54" s="139"/>
      <c r="E54" s="139">
        <v>39</v>
      </c>
      <c r="F54" s="139">
        <v>3</v>
      </c>
      <c r="G54" s="139">
        <v>0</v>
      </c>
      <c r="H54" s="139">
        <v>-144</v>
      </c>
      <c r="I54" s="139">
        <v>21</v>
      </c>
      <c r="J54" s="139">
        <v>-2</v>
      </c>
      <c r="K54" s="139">
        <v>31</v>
      </c>
      <c r="L54" s="139">
        <v>34</v>
      </c>
      <c r="M54" s="139">
        <v>29</v>
      </c>
      <c r="N54" s="139">
        <v>48</v>
      </c>
      <c r="O54" s="139">
        <v>45</v>
      </c>
      <c r="P54" s="139">
        <v>58</v>
      </c>
      <c r="Q54" s="139">
        <v>27</v>
      </c>
      <c r="R54" s="139">
        <v>10</v>
      </c>
      <c r="S54" s="139">
        <v>11</v>
      </c>
      <c r="T54" s="139">
        <v>-18</v>
      </c>
      <c r="U54" s="139">
        <v>-6</v>
      </c>
      <c r="V54" s="139">
        <v>4</v>
      </c>
      <c r="W54" s="140">
        <v>6</v>
      </c>
    </row>
    <row r="55" spans="1:30" ht="15" customHeight="1" x14ac:dyDescent="0.2">
      <c r="A55" s="141" t="s">
        <v>184</v>
      </c>
      <c r="B55" s="138" t="s">
        <v>17</v>
      </c>
      <c r="C55" s="139">
        <v>846</v>
      </c>
      <c r="D55" s="139"/>
      <c r="E55" s="139">
        <v>121</v>
      </c>
      <c r="F55" s="139">
        <v>45</v>
      </c>
      <c r="G55" s="139">
        <v>19</v>
      </c>
      <c r="H55" s="139">
        <v>503</v>
      </c>
      <c r="I55" s="139">
        <v>-220</v>
      </c>
      <c r="J55" s="139">
        <v>-69</v>
      </c>
      <c r="K55" s="139">
        <v>111</v>
      </c>
      <c r="L55" s="139">
        <v>99</v>
      </c>
      <c r="M55" s="139">
        <v>56</v>
      </c>
      <c r="N55" s="139">
        <v>11</v>
      </c>
      <c r="O55" s="139">
        <v>47</v>
      </c>
      <c r="P55" s="139">
        <v>25</v>
      </c>
      <c r="Q55" s="139">
        <v>59</v>
      </c>
      <c r="R55" s="139">
        <v>21</v>
      </c>
      <c r="S55" s="139">
        <v>-5</v>
      </c>
      <c r="T55" s="139">
        <v>-5</v>
      </c>
      <c r="U55" s="139">
        <v>10</v>
      </c>
      <c r="V55" s="139">
        <v>10</v>
      </c>
      <c r="W55" s="140">
        <v>8</v>
      </c>
    </row>
    <row r="56" spans="1:30" ht="15" customHeight="1" x14ac:dyDescent="0.2">
      <c r="A56" s="141" t="s">
        <v>185</v>
      </c>
      <c r="B56" s="138" t="s">
        <v>73</v>
      </c>
      <c r="C56" s="139">
        <v>1198</v>
      </c>
      <c r="D56" s="139"/>
      <c r="E56" s="139">
        <v>115</v>
      </c>
      <c r="F56" s="139">
        <v>79</v>
      </c>
      <c r="G56" s="139">
        <v>46</v>
      </c>
      <c r="H56" s="139">
        <v>225</v>
      </c>
      <c r="I56" s="139">
        <v>136</v>
      </c>
      <c r="J56" s="139">
        <v>86</v>
      </c>
      <c r="K56" s="139">
        <v>143</v>
      </c>
      <c r="L56" s="139">
        <v>95</v>
      </c>
      <c r="M56" s="139">
        <v>41</v>
      </c>
      <c r="N56" s="139">
        <v>71</v>
      </c>
      <c r="O56" s="139">
        <v>50</v>
      </c>
      <c r="P56" s="139">
        <v>26</v>
      </c>
      <c r="Q56" s="139">
        <v>40</v>
      </c>
      <c r="R56" s="139">
        <v>18</v>
      </c>
      <c r="S56" s="139">
        <v>19</v>
      </c>
      <c r="T56" s="139">
        <v>-6</v>
      </c>
      <c r="U56" s="139">
        <v>7</v>
      </c>
      <c r="V56" s="139">
        <v>2</v>
      </c>
      <c r="W56" s="140">
        <v>5</v>
      </c>
    </row>
    <row r="57" spans="1:30" ht="15" customHeight="1" x14ac:dyDescent="0.2">
      <c r="A57" s="141" t="s">
        <v>186</v>
      </c>
      <c r="B57" s="138" t="s">
        <v>74</v>
      </c>
      <c r="C57" s="139">
        <v>1202</v>
      </c>
      <c r="D57" s="139"/>
      <c r="E57" s="139">
        <v>80</v>
      </c>
      <c r="F57" s="139">
        <v>58</v>
      </c>
      <c r="G57" s="139">
        <v>10</v>
      </c>
      <c r="H57" s="139">
        <v>513</v>
      </c>
      <c r="I57" s="139">
        <v>267</v>
      </c>
      <c r="J57" s="139">
        <v>267</v>
      </c>
      <c r="K57" s="139">
        <v>102</v>
      </c>
      <c r="L57" s="139">
        <v>149</v>
      </c>
      <c r="M57" s="139">
        <v>71</v>
      </c>
      <c r="N57" s="139">
        <v>7</v>
      </c>
      <c r="O57" s="139">
        <v>-44</v>
      </c>
      <c r="P57" s="139">
        <v>-54</v>
      </c>
      <c r="Q57" s="139">
        <v>-82</v>
      </c>
      <c r="R57" s="139">
        <v>-65</v>
      </c>
      <c r="S57" s="139">
        <v>-47</v>
      </c>
      <c r="T57" s="139">
        <v>-18</v>
      </c>
      <c r="U57" s="139">
        <v>-10</v>
      </c>
      <c r="V57" s="139">
        <v>4</v>
      </c>
      <c r="W57" s="140">
        <v>-6</v>
      </c>
    </row>
    <row r="58" spans="1:30" ht="15" customHeight="1" x14ac:dyDescent="0.2">
      <c r="A58" s="141" t="s">
        <v>187</v>
      </c>
      <c r="B58" s="138" t="s">
        <v>129</v>
      </c>
      <c r="C58" s="139">
        <v>3405</v>
      </c>
      <c r="D58" s="139"/>
      <c r="E58" s="139">
        <v>64</v>
      </c>
      <c r="F58" s="139">
        <v>57</v>
      </c>
      <c r="G58" s="139">
        <v>69</v>
      </c>
      <c r="H58" s="139">
        <v>1151</v>
      </c>
      <c r="I58" s="139">
        <v>1783</v>
      </c>
      <c r="J58" s="139">
        <v>479</v>
      </c>
      <c r="K58" s="139">
        <v>-31</v>
      </c>
      <c r="L58" s="139">
        <v>-66</v>
      </c>
      <c r="M58" s="139">
        <v>15</v>
      </c>
      <c r="N58" s="139">
        <v>7</v>
      </c>
      <c r="O58" s="139">
        <v>-27</v>
      </c>
      <c r="P58" s="139">
        <v>-19</v>
      </c>
      <c r="Q58" s="139">
        <v>-60</v>
      </c>
      <c r="R58" s="139">
        <v>-13</v>
      </c>
      <c r="S58" s="139">
        <v>7</v>
      </c>
      <c r="T58" s="139">
        <v>14</v>
      </c>
      <c r="U58" s="139">
        <v>8</v>
      </c>
      <c r="V58" s="139">
        <v>-10</v>
      </c>
      <c r="W58" s="140">
        <v>-23</v>
      </c>
    </row>
    <row r="59" spans="1:30" ht="15" customHeight="1" x14ac:dyDescent="0.2">
      <c r="A59" s="122" t="s">
        <v>188</v>
      </c>
      <c r="B59" s="138" t="s">
        <v>19</v>
      </c>
      <c r="C59" s="139">
        <v>438</v>
      </c>
      <c r="D59" s="139"/>
      <c r="E59" s="139">
        <v>56</v>
      </c>
      <c r="F59" s="139">
        <v>66</v>
      </c>
      <c r="G59" s="139">
        <v>54</v>
      </c>
      <c r="H59" s="139">
        <v>-367</v>
      </c>
      <c r="I59" s="139">
        <v>83</v>
      </c>
      <c r="J59" s="139">
        <v>85</v>
      </c>
      <c r="K59" s="139">
        <v>87</v>
      </c>
      <c r="L59" s="139">
        <v>108</v>
      </c>
      <c r="M59" s="139">
        <v>132</v>
      </c>
      <c r="N59" s="139">
        <v>53</v>
      </c>
      <c r="O59" s="139">
        <v>68</v>
      </c>
      <c r="P59" s="139">
        <v>69</v>
      </c>
      <c r="Q59" s="139">
        <v>22</v>
      </c>
      <c r="R59" s="139">
        <v>-4</v>
      </c>
      <c r="S59" s="139">
        <v>-23</v>
      </c>
      <c r="T59" s="139">
        <v>-40</v>
      </c>
      <c r="U59" s="139">
        <v>-23</v>
      </c>
      <c r="V59" s="139">
        <v>5</v>
      </c>
      <c r="W59" s="140">
        <v>7</v>
      </c>
    </row>
    <row r="60" spans="1:30" ht="15" customHeight="1" x14ac:dyDescent="0.2">
      <c r="A60" s="122" t="s">
        <v>189</v>
      </c>
      <c r="B60" s="138" t="s">
        <v>76</v>
      </c>
      <c r="C60" s="139">
        <v>704</v>
      </c>
      <c r="D60" s="139"/>
      <c r="E60" s="139">
        <v>125</v>
      </c>
      <c r="F60" s="139">
        <v>30</v>
      </c>
      <c r="G60" s="139">
        <v>51</v>
      </c>
      <c r="H60" s="139">
        <v>-166</v>
      </c>
      <c r="I60" s="139">
        <v>31</v>
      </c>
      <c r="J60" s="139">
        <v>119</v>
      </c>
      <c r="K60" s="139">
        <v>200</v>
      </c>
      <c r="L60" s="139">
        <v>123</v>
      </c>
      <c r="M60" s="139">
        <v>51</v>
      </c>
      <c r="N60" s="139">
        <v>23</v>
      </c>
      <c r="O60" s="139">
        <v>40</v>
      </c>
      <c r="P60" s="139">
        <v>30</v>
      </c>
      <c r="Q60" s="139">
        <v>22</v>
      </c>
      <c r="R60" s="139">
        <v>7</v>
      </c>
      <c r="S60" s="139">
        <v>13</v>
      </c>
      <c r="T60" s="139">
        <v>12</v>
      </c>
      <c r="U60" s="139">
        <v>13</v>
      </c>
      <c r="V60" s="139">
        <v>-15</v>
      </c>
      <c r="W60" s="140">
        <v>-5</v>
      </c>
    </row>
    <row r="61" spans="1:30" ht="15" customHeight="1" x14ac:dyDescent="0.2">
      <c r="A61" s="122" t="s">
        <v>190</v>
      </c>
      <c r="B61" s="138" t="s">
        <v>77</v>
      </c>
      <c r="C61" s="139">
        <v>4823</v>
      </c>
      <c r="D61" s="139"/>
      <c r="E61" s="139">
        <v>87</v>
      </c>
      <c r="F61" s="139">
        <v>30</v>
      </c>
      <c r="G61" s="139">
        <v>60</v>
      </c>
      <c r="H61" s="139">
        <v>1432</v>
      </c>
      <c r="I61" s="139">
        <v>1937</v>
      </c>
      <c r="J61" s="139">
        <v>682</v>
      </c>
      <c r="K61" s="139">
        <v>284</v>
      </c>
      <c r="L61" s="139">
        <v>140</v>
      </c>
      <c r="M61" s="139">
        <v>1</v>
      </c>
      <c r="N61" s="139">
        <v>74</v>
      </c>
      <c r="O61" s="139">
        <v>-23</v>
      </c>
      <c r="P61" s="139">
        <v>-12</v>
      </c>
      <c r="Q61" s="139">
        <v>-10</v>
      </c>
      <c r="R61" s="139">
        <v>46</v>
      </c>
      <c r="S61" s="139">
        <v>-4</v>
      </c>
      <c r="T61" s="139">
        <v>47</v>
      </c>
      <c r="U61" s="139">
        <v>29</v>
      </c>
      <c r="V61" s="139">
        <v>10</v>
      </c>
      <c r="W61" s="140">
        <v>13</v>
      </c>
    </row>
    <row r="62" spans="1:30" ht="15" customHeight="1" x14ac:dyDescent="0.2">
      <c r="A62" s="122" t="s">
        <v>191</v>
      </c>
      <c r="B62" s="138" t="s">
        <v>78</v>
      </c>
      <c r="C62" s="139">
        <v>53</v>
      </c>
      <c r="D62" s="139"/>
      <c r="E62" s="139">
        <v>2</v>
      </c>
      <c r="F62" s="139">
        <v>6</v>
      </c>
      <c r="G62" s="139">
        <v>2</v>
      </c>
      <c r="H62" s="139">
        <v>-35</v>
      </c>
      <c r="I62" s="139">
        <v>-3</v>
      </c>
      <c r="J62" s="139">
        <v>9</v>
      </c>
      <c r="K62" s="139">
        <v>11</v>
      </c>
      <c r="L62" s="139">
        <v>10</v>
      </c>
      <c r="M62" s="139">
        <v>6</v>
      </c>
      <c r="N62" s="139">
        <v>15</v>
      </c>
      <c r="O62" s="139">
        <v>9</v>
      </c>
      <c r="P62" s="139">
        <v>11</v>
      </c>
      <c r="Q62" s="139">
        <v>10</v>
      </c>
      <c r="R62" s="139">
        <v>0</v>
      </c>
      <c r="S62" s="139">
        <v>0</v>
      </c>
      <c r="T62" s="139">
        <v>0</v>
      </c>
      <c r="U62" s="139">
        <v>-2</v>
      </c>
      <c r="V62" s="139">
        <v>-1</v>
      </c>
      <c r="W62" s="140">
        <v>3</v>
      </c>
    </row>
    <row r="63" spans="1:30" ht="15" customHeight="1" x14ac:dyDescent="0.2">
      <c r="A63" s="122" t="s">
        <v>192</v>
      </c>
      <c r="B63" s="138" t="s">
        <v>79</v>
      </c>
      <c r="C63" s="139">
        <v>-15</v>
      </c>
      <c r="D63" s="139"/>
      <c r="E63" s="139">
        <v>-2</v>
      </c>
      <c r="F63" s="139">
        <v>8</v>
      </c>
      <c r="G63" s="139">
        <v>-7</v>
      </c>
      <c r="H63" s="139">
        <v>-44</v>
      </c>
      <c r="I63" s="139">
        <v>27</v>
      </c>
      <c r="J63" s="139">
        <v>9</v>
      </c>
      <c r="K63" s="139">
        <v>13</v>
      </c>
      <c r="L63" s="139">
        <v>-3</v>
      </c>
      <c r="M63" s="139">
        <v>12</v>
      </c>
      <c r="N63" s="139">
        <v>-6</v>
      </c>
      <c r="O63" s="139">
        <v>1</v>
      </c>
      <c r="P63" s="139">
        <v>-4</v>
      </c>
      <c r="Q63" s="139">
        <v>-4</v>
      </c>
      <c r="R63" s="139">
        <v>-9</v>
      </c>
      <c r="S63" s="139">
        <v>-5</v>
      </c>
      <c r="T63" s="139">
        <v>-1</v>
      </c>
      <c r="U63" s="139">
        <v>0</v>
      </c>
      <c r="V63" s="139">
        <v>-1</v>
      </c>
      <c r="W63" s="140">
        <v>1</v>
      </c>
    </row>
    <row r="64" spans="1:30" ht="15" customHeight="1" x14ac:dyDescent="0.2">
      <c r="A64" s="122" t="s">
        <v>193</v>
      </c>
      <c r="B64" s="138" t="s">
        <v>80</v>
      </c>
      <c r="C64" s="139">
        <v>893</v>
      </c>
      <c r="D64" s="139"/>
      <c r="E64" s="139">
        <v>79</v>
      </c>
      <c r="F64" s="139">
        <v>92</v>
      </c>
      <c r="G64" s="139">
        <v>50</v>
      </c>
      <c r="H64" s="139">
        <v>270</v>
      </c>
      <c r="I64" s="139">
        <v>-93</v>
      </c>
      <c r="J64" s="139">
        <v>-25</v>
      </c>
      <c r="K64" s="139">
        <v>143</v>
      </c>
      <c r="L64" s="139">
        <v>48</v>
      </c>
      <c r="M64" s="139">
        <v>22</v>
      </c>
      <c r="N64" s="139">
        <v>51</v>
      </c>
      <c r="O64" s="139">
        <v>79</v>
      </c>
      <c r="P64" s="139">
        <v>89</v>
      </c>
      <c r="Q64" s="139">
        <v>75</v>
      </c>
      <c r="R64" s="139">
        <v>23</v>
      </c>
      <c r="S64" s="139">
        <v>-4</v>
      </c>
      <c r="T64" s="139">
        <v>9</v>
      </c>
      <c r="U64" s="139">
        <v>-18</v>
      </c>
      <c r="V64" s="139">
        <v>-2</v>
      </c>
      <c r="W64" s="140">
        <v>5</v>
      </c>
    </row>
    <row r="65" spans="1:30" ht="15" customHeight="1" x14ac:dyDescent="0.2">
      <c r="A65" s="122" t="s">
        <v>194</v>
      </c>
      <c r="B65" s="138" t="s">
        <v>81</v>
      </c>
      <c r="C65" s="139">
        <v>-36</v>
      </c>
      <c r="D65" s="139"/>
      <c r="E65" s="139">
        <v>11</v>
      </c>
      <c r="F65" s="139">
        <v>9</v>
      </c>
      <c r="G65" s="139">
        <v>-10</v>
      </c>
      <c r="H65" s="139">
        <v>-54</v>
      </c>
      <c r="I65" s="139">
        <v>-18</v>
      </c>
      <c r="J65" s="139">
        <v>-14</v>
      </c>
      <c r="K65" s="139">
        <v>23</v>
      </c>
      <c r="L65" s="139">
        <v>18</v>
      </c>
      <c r="M65" s="139">
        <v>2</v>
      </c>
      <c r="N65" s="139">
        <v>1</v>
      </c>
      <c r="O65" s="139">
        <v>1</v>
      </c>
      <c r="P65" s="139">
        <v>0</v>
      </c>
      <c r="Q65" s="139">
        <v>5</v>
      </c>
      <c r="R65" s="139">
        <v>-3</v>
      </c>
      <c r="S65" s="139">
        <v>-6</v>
      </c>
      <c r="T65" s="139">
        <v>-3</v>
      </c>
      <c r="U65" s="139">
        <v>4</v>
      </c>
      <c r="V65" s="139">
        <v>0</v>
      </c>
      <c r="W65" s="140">
        <v>-2</v>
      </c>
    </row>
    <row r="66" spans="1:30" ht="15" customHeight="1" x14ac:dyDescent="0.2">
      <c r="A66" s="142"/>
      <c r="B66" s="147"/>
      <c r="C66" s="143"/>
      <c r="D66" s="143"/>
      <c r="E66" s="143"/>
      <c r="F66" s="143"/>
      <c r="G66" s="143"/>
      <c r="H66" s="143"/>
      <c r="I66" s="143"/>
      <c r="J66" s="143"/>
      <c r="K66" s="143"/>
      <c r="L66" s="143"/>
      <c r="M66" s="143"/>
      <c r="N66" s="143"/>
      <c r="O66" s="143"/>
      <c r="P66" s="143"/>
      <c r="Q66" s="143"/>
      <c r="R66" s="143"/>
      <c r="S66" s="143"/>
      <c r="T66" s="143"/>
      <c r="U66" s="143"/>
      <c r="V66" s="143"/>
      <c r="W66" s="144"/>
    </row>
    <row r="67" spans="1:30" ht="12" customHeight="1" x14ac:dyDescent="0.2">
      <c r="B67" s="8"/>
      <c r="C67" s="95"/>
      <c r="D67" s="95"/>
      <c r="E67" s="95"/>
      <c r="F67" s="95"/>
      <c r="G67" s="95"/>
      <c r="H67" s="95"/>
      <c r="I67" s="95"/>
      <c r="J67" s="95"/>
      <c r="K67" s="95"/>
      <c r="L67" s="95"/>
      <c r="M67" s="95"/>
      <c r="N67" s="95"/>
      <c r="O67" s="95"/>
      <c r="P67" s="95"/>
      <c r="Q67" s="95"/>
      <c r="R67" s="95"/>
      <c r="S67" s="95"/>
      <c r="T67" s="95"/>
      <c r="U67" s="95"/>
      <c r="V67" s="95"/>
      <c r="W67" s="95"/>
    </row>
    <row r="68" spans="1:30" ht="10.5" customHeight="1" x14ac:dyDescent="0.2">
      <c r="A68" s="148" t="s">
        <v>82</v>
      </c>
      <c r="B68" s="148"/>
    </row>
    <row r="69" spans="1:30" ht="10.5" customHeight="1" x14ac:dyDescent="0.2">
      <c r="A69" s="227" t="s">
        <v>199</v>
      </c>
      <c r="B69" s="227"/>
      <c r="C69" s="227"/>
      <c r="D69" s="227"/>
      <c r="E69" s="227"/>
      <c r="F69" s="101"/>
      <c r="G69" s="101"/>
      <c r="H69" s="101"/>
      <c r="I69" s="101"/>
      <c r="J69" s="101"/>
      <c r="K69" s="101"/>
      <c r="L69" s="101"/>
      <c r="M69" s="101"/>
      <c r="N69" s="101"/>
      <c r="O69" s="101"/>
      <c r="P69" s="101"/>
      <c r="Y69" s="95"/>
      <c r="Z69" s="95"/>
      <c r="AA69" s="95"/>
      <c r="AB69" s="95"/>
      <c r="AC69" s="95"/>
      <c r="AD69" s="95"/>
    </row>
    <row r="70" spans="1:30" ht="10.5" customHeight="1" x14ac:dyDescent="0.2">
      <c r="A70" s="101"/>
      <c r="B70" s="101"/>
      <c r="C70" s="101"/>
      <c r="D70" s="101"/>
      <c r="E70" s="101"/>
      <c r="F70" s="101"/>
      <c r="G70" s="101"/>
      <c r="H70" s="101"/>
      <c r="I70" s="101"/>
      <c r="J70" s="101"/>
      <c r="K70" s="101"/>
      <c r="Y70" s="95"/>
      <c r="Z70" s="95"/>
      <c r="AA70" s="95"/>
      <c r="AB70" s="95"/>
      <c r="AC70" s="95"/>
      <c r="AD70" s="95"/>
    </row>
    <row r="71" spans="1:30" x14ac:dyDescent="0.2">
      <c r="A71" s="227" t="s">
        <v>321</v>
      </c>
      <c r="B71" s="227"/>
      <c r="C71" s="101"/>
      <c r="Z71" s="95"/>
      <c r="AA71" s="95"/>
      <c r="AB71" s="95"/>
      <c r="AC71" s="95"/>
      <c r="AD71" s="95"/>
    </row>
    <row r="75" spans="1:30" x14ac:dyDescent="0.2">
      <c r="X75" s="95"/>
    </row>
    <row r="76" spans="1:30" x14ac:dyDescent="0.2">
      <c r="X76" s="95"/>
    </row>
    <row r="77" spans="1:30" x14ac:dyDescent="0.2">
      <c r="X77" s="95"/>
    </row>
    <row r="78" spans="1:30" x14ac:dyDescent="0.2">
      <c r="X78" s="95"/>
    </row>
  </sheetData>
  <mergeCells count="23">
    <mergeCell ref="A69:E69"/>
    <mergeCell ref="A71:B71"/>
    <mergeCell ref="N1:P1"/>
    <mergeCell ref="C3:C5"/>
    <mergeCell ref="E3:W3"/>
    <mergeCell ref="E4:W4"/>
    <mergeCell ref="A1:G1"/>
    <mergeCell ref="I1:J1"/>
    <mergeCell ref="A3:B5"/>
    <mergeCell ref="C25:C27"/>
    <mergeCell ref="E26:W26"/>
    <mergeCell ref="C47:C49"/>
    <mergeCell ref="E47:W47"/>
    <mergeCell ref="E48:W48"/>
    <mergeCell ref="A25:B27"/>
    <mergeCell ref="A47:B49"/>
    <mergeCell ref="AA36:AC36"/>
    <mergeCell ref="E25:W25"/>
    <mergeCell ref="Z34:AD34"/>
    <mergeCell ref="AA13:AC13"/>
    <mergeCell ref="Z14:AD14"/>
    <mergeCell ref="Z16:AD16"/>
    <mergeCell ref="Z25:AD25"/>
  </mergeCells>
  <hyperlinks>
    <hyperlink ref="I1" location="Contents!A1" display="back to contents"/>
    <hyperlink ref="AC21" location="'Council 15-16'!A1" display="2015/16"/>
    <hyperlink ref="AB21" location="'Council 14-15'!A1" display="2014/15"/>
    <hyperlink ref="AA21" location="'Council 13-14'!A1" display="2013/14"/>
    <hyperlink ref="AC20" location="'Council 12-13'!A1" display="2012/13"/>
    <hyperlink ref="AB20" location="'Council 11-12'!A1" display="2011/12"/>
    <hyperlink ref="AA20" location="'Council 10-11'!A1" display="2010/11"/>
    <hyperlink ref="AC19" location="'Council 09-10'!A1" display="2009/10"/>
    <hyperlink ref="AB19" location="'Council 08-09'!A1" display="2008/09"/>
    <hyperlink ref="AA19" location="'Council 07-08'!A1" display="2007/08"/>
    <hyperlink ref="AC18" location="'Council 06-07'!A1" display="2006/07"/>
    <hyperlink ref="AB18" location="'Council 05-06'!A1" display="2005/06"/>
    <hyperlink ref="AA18" location="'Council 04-05'!A1" display="2004/05"/>
    <hyperlink ref="AC17" location="'Council 03-04'!A1" display="2003/04"/>
    <hyperlink ref="AB17" location="'Council 02-03'!A1" display="2002/03"/>
    <hyperlink ref="AA17" location="'Council 01-02'!A1" display="2001/02"/>
    <hyperlink ref="AA22" location="'Council 16-17'!A1" display="2016-17"/>
    <hyperlink ref="AB22" location="'Council 17-18'!A1" display="2017-18"/>
    <hyperlink ref="AC22" location="'Council 18-19'!A1" display="2018-19"/>
    <hyperlink ref="AA23" location="'Council 19-20'!A1" display="2019-20"/>
    <hyperlink ref="AA32" location="'NHS Board 19-20'!A1" display="2019-20"/>
    <hyperlink ref="AC31" location="'NHS Board 18-19'!A1" display="2018-19"/>
    <hyperlink ref="AB31" location="'NHS Board 17-18'!A1" display="2017-18"/>
    <hyperlink ref="AA31" location="'NHS Board 16-17'!A1" display="2016-17"/>
    <hyperlink ref="AC30" location="'NHS Board 15-16'!A1" display="2015-16"/>
    <hyperlink ref="AB30" location="'NHS Board 14-15'!A1" display="2014-15"/>
    <hyperlink ref="AA30" location="'NHS Board 13-14'!A1" display="2013-14"/>
    <hyperlink ref="AC29" location="'NHS Board 12-13'!A1" display="2012-13"/>
    <hyperlink ref="AB29" location="'NHS Board 11-12'!A1" display="2011-12"/>
    <hyperlink ref="AA29" location="'NHS Board 10-11'!A1" display="2010-11"/>
    <hyperlink ref="AA28" location="'NHS Board 07-08'!A1" display="2007-08"/>
    <hyperlink ref="AB28" location="'NHS Board 08-09'!A1" display="2008-09"/>
    <hyperlink ref="AC28" location="'NHS Board 09-10'!A1" display="2009-10"/>
    <hyperlink ref="AC27" location="'NHS Board 06-07'!A1" display="2006-07"/>
    <hyperlink ref="AB27" location="'NHS Board 05-06'!A1" display="2005-06"/>
    <hyperlink ref="AA27" location="'NHS Board 04-05'!A1" display="2004-05"/>
    <hyperlink ref="AC26" location="'NHS Board 03-04'!A1" display="2003-04"/>
    <hyperlink ref="AB26" location="'NHS Board 02-03'!A1" display="2002-03"/>
    <hyperlink ref="AA26" location="'NHS Board 01-02'!A1" display="2001-02"/>
    <hyperlink ref="AB35" location="'Migration 18-20'!A1" display="2018-2020 Totals"/>
    <hyperlink ref="AA36" location="'Migration 18-20 as % of MYE'!A1" display="2018-2020 as % of Population"/>
    <hyperlink ref="AB37" location="'Migration 18-20 Chart'!A1" display="Interactive Graph"/>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7030A0"/>
  </sheetPr>
  <dimension ref="A1:AD78"/>
  <sheetViews>
    <sheetView showGridLines="0" workbookViewId="0">
      <selection sqref="A1:G1"/>
    </sheetView>
  </sheetViews>
  <sheetFormatPr defaultRowHeight="15" x14ac:dyDescent="0.2"/>
  <cols>
    <col min="1" max="1" width="11.85546875" style="122" customWidth="1"/>
    <col min="2" max="2" width="24.7109375" style="25" customWidth="1"/>
    <col min="3" max="3" width="11.7109375" style="25" customWidth="1"/>
    <col min="4" max="4" width="5.7109375" style="25" customWidth="1"/>
    <col min="5" max="24" width="9.7109375" style="25" customWidth="1"/>
    <col min="25" max="25" width="9.140625" style="25" customWidth="1"/>
    <col min="26" max="26" width="11.42578125" style="25" customWidth="1"/>
    <col min="27" max="27" width="17.7109375" style="25" customWidth="1"/>
    <col min="28" max="28" width="17.85546875" style="25" customWidth="1"/>
    <col min="29" max="29" width="18.5703125" style="25" customWidth="1"/>
    <col min="30" max="30" width="12" style="25" customWidth="1"/>
    <col min="31" max="16384" width="9.140625" style="25"/>
  </cols>
  <sheetData>
    <row r="1" spans="1:30" ht="18" customHeight="1" x14ac:dyDescent="0.25">
      <c r="A1" s="265" t="s">
        <v>270</v>
      </c>
      <c r="B1" s="265"/>
      <c r="C1" s="265"/>
      <c r="D1" s="265"/>
      <c r="E1" s="265"/>
      <c r="F1" s="265"/>
      <c r="G1" s="265"/>
      <c r="H1" s="120"/>
      <c r="I1" s="228" t="s">
        <v>209</v>
      </c>
      <c r="J1" s="228"/>
      <c r="L1" s="121"/>
      <c r="N1" s="264"/>
      <c r="O1" s="264"/>
      <c r="P1" s="264"/>
    </row>
    <row r="2" spans="1:30" ht="15" customHeight="1" x14ac:dyDescent="0.2">
      <c r="B2" s="123"/>
      <c r="C2" s="124"/>
      <c r="D2" s="124"/>
      <c r="E2" s="124"/>
      <c r="F2" s="124"/>
      <c r="G2" s="124"/>
      <c r="H2" s="124"/>
      <c r="I2" s="124"/>
      <c r="J2" s="125"/>
      <c r="K2" s="125"/>
      <c r="L2" s="126"/>
      <c r="N2" s="127"/>
      <c r="O2" s="127"/>
      <c r="P2" s="127"/>
      <c r="W2" s="128"/>
    </row>
    <row r="3" spans="1:30" ht="18" customHeight="1" x14ac:dyDescent="0.2">
      <c r="A3" s="234" t="s">
        <v>208</v>
      </c>
      <c r="B3" s="235"/>
      <c r="C3" s="261" t="s">
        <v>34</v>
      </c>
      <c r="D3" s="129"/>
      <c r="E3" s="229" t="s">
        <v>2</v>
      </c>
      <c r="F3" s="229"/>
      <c r="G3" s="229"/>
      <c r="H3" s="229"/>
      <c r="I3" s="229"/>
      <c r="J3" s="229"/>
      <c r="K3" s="229"/>
      <c r="L3" s="229"/>
      <c r="M3" s="229"/>
      <c r="N3" s="229"/>
      <c r="O3" s="229"/>
      <c r="P3" s="229"/>
      <c r="Q3" s="229"/>
      <c r="R3" s="229"/>
      <c r="S3" s="229"/>
      <c r="T3" s="229"/>
      <c r="U3" s="229"/>
      <c r="V3" s="229"/>
      <c r="W3" s="230"/>
    </row>
    <row r="4" spans="1:30" s="95" customFormat="1" ht="18" customHeight="1" x14ac:dyDescent="0.2">
      <c r="A4" s="236"/>
      <c r="B4" s="235"/>
      <c r="C4" s="262"/>
      <c r="E4" s="229" t="s">
        <v>63</v>
      </c>
      <c r="F4" s="229"/>
      <c r="G4" s="229"/>
      <c r="H4" s="229"/>
      <c r="I4" s="229"/>
      <c r="J4" s="229"/>
      <c r="K4" s="229"/>
      <c r="L4" s="229"/>
      <c r="M4" s="229"/>
      <c r="N4" s="229"/>
      <c r="O4" s="229"/>
      <c r="P4" s="229"/>
      <c r="Q4" s="229"/>
      <c r="R4" s="229"/>
      <c r="S4" s="229"/>
      <c r="T4" s="229"/>
      <c r="U4" s="229"/>
      <c r="V4" s="229"/>
      <c r="W4" s="230"/>
      <c r="Y4" s="25"/>
      <c r="Z4" s="25"/>
      <c r="AA4" s="25"/>
      <c r="AB4" s="25"/>
      <c r="AC4" s="25"/>
      <c r="AD4" s="25"/>
    </row>
    <row r="5" spans="1:30" s="95" customFormat="1" ht="18" customHeight="1" x14ac:dyDescent="0.2">
      <c r="A5" s="237"/>
      <c r="B5" s="238"/>
      <c r="C5" s="263"/>
      <c r="D5" s="130"/>
      <c r="E5" s="131" t="s">
        <v>43</v>
      </c>
      <c r="F5" s="131" t="s">
        <v>44</v>
      </c>
      <c r="G5" s="131" t="s">
        <v>45</v>
      </c>
      <c r="H5" s="131" t="s">
        <v>46</v>
      </c>
      <c r="I5" s="131" t="s">
        <v>47</v>
      </c>
      <c r="J5" s="131" t="s">
        <v>48</v>
      </c>
      <c r="K5" s="131" t="s">
        <v>49</v>
      </c>
      <c r="L5" s="132" t="s">
        <v>50</v>
      </c>
      <c r="M5" s="131" t="s">
        <v>51</v>
      </c>
      <c r="N5" s="131" t="s">
        <v>52</v>
      </c>
      <c r="O5" s="131" t="s">
        <v>53</v>
      </c>
      <c r="P5" s="131" t="s">
        <v>54</v>
      </c>
      <c r="Q5" s="131" t="s">
        <v>55</v>
      </c>
      <c r="R5" s="131" t="s">
        <v>56</v>
      </c>
      <c r="S5" s="131" t="s">
        <v>57</v>
      </c>
      <c r="T5" s="131" t="s">
        <v>58</v>
      </c>
      <c r="U5" s="131" t="s">
        <v>59</v>
      </c>
      <c r="V5" s="131" t="s">
        <v>60</v>
      </c>
      <c r="W5" s="133" t="s">
        <v>42</v>
      </c>
      <c r="Y5" s="25"/>
      <c r="Z5" s="25"/>
      <c r="AA5" s="25"/>
      <c r="AB5" s="25"/>
      <c r="AC5" s="25"/>
      <c r="AD5" s="25"/>
    </row>
    <row r="6" spans="1:30" ht="15" customHeight="1" x14ac:dyDescent="0.2">
      <c r="A6" s="134" t="s">
        <v>133</v>
      </c>
      <c r="B6" s="135" t="s">
        <v>3</v>
      </c>
      <c r="C6" s="136">
        <v>31693</v>
      </c>
      <c r="D6" s="136"/>
      <c r="E6" s="136">
        <v>2369</v>
      </c>
      <c r="F6" s="136">
        <v>1521</v>
      </c>
      <c r="G6" s="136">
        <v>1059</v>
      </c>
      <c r="H6" s="136">
        <v>5345</v>
      </c>
      <c r="I6" s="136">
        <v>7653</v>
      </c>
      <c r="J6" s="136">
        <v>4149</v>
      </c>
      <c r="K6" s="136">
        <v>3097</v>
      </c>
      <c r="L6" s="136">
        <v>1996</v>
      </c>
      <c r="M6" s="136">
        <v>1296</v>
      </c>
      <c r="N6" s="136">
        <v>1102</v>
      </c>
      <c r="O6" s="136">
        <v>880</v>
      </c>
      <c r="P6" s="136">
        <v>689</v>
      </c>
      <c r="Q6" s="136">
        <v>520</v>
      </c>
      <c r="R6" s="136">
        <v>220</v>
      </c>
      <c r="S6" s="136">
        <v>-51</v>
      </c>
      <c r="T6" s="136">
        <v>-22</v>
      </c>
      <c r="U6" s="136">
        <v>-74</v>
      </c>
      <c r="V6" s="136">
        <v>-23</v>
      </c>
      <c r="W6" s="137">
        <v>-33</v>
      </c>
    </row>
    <row r="7" spans="1:30" ht="15" customHeight="1" x14ac:dyDescent="0.2">
      <c r="B7" s="135" t="s">
        <v>83</v>
      </c>
      <c r="C7" s="136"/>
      <c r="D7" s="136"/>
      <c r="E7" s="136"/>
      <c r="F7" s="136"/>
      <c r="G7" s="136"/>
      <c r="H7" s="136"/>
      <c r="I7" s="136"/>
      <c r="J7" s="136"/>
      <c r="K7" s="136"/>
      <c r="L7" s="136"/>
      <c r="M7" s="136"/>
      <c r="N7" s="136"/>
      <c r="O7" s="136"/>
      <c r="P7" s="136"/>
      <c r="Q7" s="136"/>
      <c r="R7" s="136"/>
      <c r="S7" s="136"/>
      <c r="T7" s="136"/>
      <c r="U7" s="136"/>
      <c r="V7" s="136"/>
      <c r="W7" s="137"/>
    </row>
    <row r="8" spans="1:30" ht="15" customHeight="1" x14ac:dyDescent="0.2">
      <c r="A8" s="122" t="s">
        <v>181</v>
      </c>
      <c r="B8" s="138" t="s">
        <v>70</v>
      </c>
      <c r="C8" s="139">
        <v>762</v>
      </c>
      <c r="D8" s="139"/>
      <c r="E8" s="139">
        <v>144</v>
      </c>
      <c r="F8" s="139">
        <v>126</v>
      </c>
      <c r="G8" s="139">
        <v>96</v>
      </c>
      <c r="H8" s="139">
        <v>-281</v>
      </c>
      <c r="I8" s="139">
        <v>-97</v>
      </c>
      <c r="J8" s="139">
        <v>-179</v>
      </c>
      <c r="K8" s="139">
        <v>36</v>
      </c>
      <c r="L8" s="139">
        <v>85</v>
      </c>
      <c r="M8" s="139">
        <v>135</v>
      </c>
      <c r="N8" s="139">
        <v>81</v>
      </c>
      <c r="O8" s="139">
        <v>180</v>
      </c>
      <c r="P8" s="139">
        <v>169</v>
      </c>
      <c r="Q8" s="139">
        <v>159</v>
      </c>
      <c r="R8" s="139">
        <v>100</v>
      </c>
      <c r="S8" s="139">
        <v>34</v>
      </c>
      <c r="T8" s="139">
        <v>17</v>
      </c>
      <c r="U8" s="139">
        <v>-17</v>
      </c>
      <c r="V8" s="139">
        <v>-10</v>
      </c>
      <c r="W8" s="140">
        <v>-16</v>
      </c>
    </row>
    <row r="9" spans="1:30" ht="15" customHeight="1" x14ac:dyDescent="0.2">
      <c r="A9" s="141" t="s">
        <v>182</v>
      </c>
      <c r="B9" s="138" t="s">
        <v>71</v>
      </c>
      <c r="C9" s="139">
        <v>690</v>
      </c>
      <c r="D9" s="139"/>
      <c r="E9" s="139">
        <v>130</v>
      </c>
      <c r="F9" s="139">
        <v>81</v>
      </c>
      <c r="G9" s="139">
        <v>10</v>
      </c>
      <c r="H9" s="139">
        <v>-167</v>
      </c>
      <c r="I9" s="139">
        <v>-27</v>
      </c>
      <c r="J9" s="139">
        <v>26</v>
      </c>
      <c r="K9" s="139">
        <v>90</v>
      </c>
      <c r="L9" s="139">
        <v>118</v>
      </c>
      <c r="M9" s="139">
        <v>124</v>
      </c>
      <c r="N9" s="139">
        <v>95</v>
      </c>
      <c r="O9" s="139">
        <v>71</v>
      </c>
      <c r="P9" s="139">
        <v>82</v>
      </c>
      <c r="Q9" s="139">
        <v>97</v>
      </c>
      <c r="R9" s="139">
        <v>41</v>
      </c>
      <c r="S9" s="139">
        <v>7</v>
      </c>
      <c r="T9" s="139">
        <v>-21</v>
      </c>
      <c r="U9" s="139">
        <v>-40</v>
      </c>
      <c r="V9" s="139">
        <v>-16</v>
      </c>
      <c r="W9" s="140">
        <v>-11</v>
      </c>
    </row>
    <row r="10" spans="1:30" ht="15" customHeight="1" x14ac:dyDescent="0.2">
      <c r="A10" s="141" t="s">
        <v>183</v>
      </c>
      <c r="B10" s="138" t="s">
        <v>72</v>
      </c>
      <c r="C10" s="139">
        <v>394</v>
      </c>
      <c r="D10" s="139"/>
      <c r="E10" s="139">
        <v>85</v>
      </c>
      <c r="F10" s="139">
        <v>43</v>
      </c>
      <c r="G10" s="139">
        <v>25</v>
      </c>
      <c r="H10" s="139">
        <v>-225</v>
      </c>
      <c r="I10" s="139">
        <v>-7</v>
      </c>
      <c r="J10" s="139">
        <v>18</v>
      </c>
      <c r="K10" s="139">
        <v>27</v>
      </c>
      <c r="L10" s="139">
        <v>20</v>
      </c>
      <c r="M10" s="139">
        <v>39</v>
      </c>
      <c r="N10" s="139">
        <v>83</v>
      </c>
      <c r="O10" s="139">
        <v>84</v>
      </c>
      <c r="P10" s="139">
        <v>98</v>
      </c>
      <c r="Q10" s="139">
        <v>103</v>
      </c>
      <c r="R10" s="139">
        <v>28</v>
      </c>
      <c r="S10" s="139">
        <v>-22</v>
      </c>
      <c r="T10" s="139">
        <v>-8</v>
      </c>
      <c r="U10" s="139">
        <v>-21</v>
      </c>
      <c r="V10" s="139">
        <v>12</v>
      </c>
      <c r="W10" s="140">
        <v>12</v>
      </c>
    </row>
    <row r="11" spans="1:30" ht="15" customHeight="1" x14ac:dyDescent="0.2">
      <c r="A11" s="141" t="s">
        <v>184</v>
      </c>
      <c r="B11" s="138" t="s">
        <v>17</v>
      </c>
      <c r="C11" s="139">
        <v>1608</v>
      </c>
      <c r="D11" s="139"/>
      <c r="E11" s="139">
        <v>178</v>
      </c>
      <c r="F11" s="139">
        <v>104</v>
      </c>
      <c r="G11" s="139">
        <v>51</v>
      </c>
      <c r="H11" s="139">
        <v>681</v>
      </c>
      <c r="I11" s="139">
        <v>-421</v>
      </c>
      <c r="J11" s="139">
        <v>83</v>
      </c>
      <c r="K11" s="139">
        <v>269</v>
      </c>
      <c r="L11" s="139">
        <v>192</v>
      </c>
      <c r="M11" s="139">
        <v>106</v>
      </c>
      <c r="N11" s="139">
        <v>53</v>
      </c>
      <c r="O11" s="139">
        <v>69</v>
      </c>
      <c r="P11" s="139">
        <v>72</v>
      </c>
      <c r="Q11" s="139">
        <v>83</v>
      </c>
      <c r="R11" s="139">
        <v>80</v>
      </c>
      <c r="S11" s="139">
        <v>13</v>
      </c>
      <c r="T11" s="139">
        <v>-16</v>
      </c>
      <c r="U11" s="139">
        <v>-3</v>
      </c>
      <c r="V11" s="139">
        <v>4</v>
      </c>
      <c r="W11" s="140">
        <v>10</v>
      </c>
    </row>
    <row r="12" spans="1:30" ht="15" customHeight="1" x14ac:dyDescent="0.2">
      <c r="A12" s="141" t="s">
        <v>185</v>
      </c>
      <c r="B12" s="138" t="s">
        <v>73</v>
      </c>
      <c r="C12" s="139">
        <v>1964</v>
      </c>
      <c r="D12" s="139"/>
      <c r="E12" s="139">
        <v>268</v>
      </c>
      <c r="F12" s="139">
        <v>156</v>
      </c>
      <c r="G12" s="139">
        <v>85</v>
      </c>
      <c r="H12" s="139">
        <v>430</v>
      </c>
      <c r="I12" s="139">
        <v>21</v>
      </c>
      <c r="J12" s="139">
        <v>110</v>
      </c>
      <c r="K12" s="139">
        <v>273</v>
      </c>
      <c r="L12" s="139">
        <v>190</v>
      </c>
      <c r="M12" s="139">
        <v>136</v>
      </c>
      <c r="N12" s="139">
        <v>54</v>
      </c>
      <c r="O12" s="139">
        <v>94</v>
      </c>
      <c r="P12" s="139">
        <v>38</v>
      </c>
      <c r="Q12" s="139">
        <v>92</v>
      </c>
      <c r="R12" s="139">
        <v>10</v>
      </c>
      <c r="S12" s="139">
        <v>10</v>
      </c>
      <c r="T12" s="139">
        <v>-3</v>
      </c>
      <c r="U12" s="139">
        <v>-10</v>
      </c>
      <c r="V12" s="139">
        <v>-2</v>
      </c>
      <c r="W12" s="140">
        <v>12</v>
      </c>
    </row>
    <row r="13" spans="1:30" ht="15" customHeight="1" x14ac:dyDescent="0.2">
      <c r="A13" s="141" t="s">
        <v>186</v>
      </c>
      <c r="B13" s="138" t="s">
        <v>74</v>
      </c>
      <c r="C13" s="139">
        <v>-770</v>
      </c>
      <c r="D13" s="139"/>
      <c r="E13" s="139">
        <v>-30</v>
      </c>
      <c r="F13" s="139">
        <v>-21</v>
      </c>
      <c r="G13" s="139">
        <v>-2</v>
      </c>
      <c r="H13" s="139">
        <v>578</v>
      </c>
      <c r="I13" s="139">
        <v>65</v>
      </c>
      <c r="J13" s="139">
        <v>-313</v>
      </c>
      <c r="K13" s="139">
        <v>-138</v>
      </c>
      <c r="L13" s="139">
        <v>-74</v>
      </c>
      <c r="M13" s="139">
        <v>-76</v>
      </c>
      <c r="N13" s="139">
        <v>-38</v>
      </c>
      <c r="O13" s="139">
        <v>-123</v>
      </c>
      <c r="P13" s="139">
        <v>-238</v>
      </c>
      <c r="Q13" s="139">
        <v>-164</v>
      </c>
      <c r="R13" s="139">
        <v>-133</v>
      </c>
      <c r="S13" s="139">
        <v>-38</v>
      </c>
      <c r="T13" s="139">
        <v>-28</v>
      </c>
      <c r="U13" s="139">
        <v>-2</v>
      </c>
      <c r="V13" s="139">
        <v>8</v>
      </c>
      <c r="W13" s="140">
        <v>-3</v>
      </c>
      <c r="Z13" s="27"/>
      <c r="AA13" s="239" t="s">
        <v>68</v>
      </c>
      <c r="AB13" s="239"/>
      <c r="AC13" s="239"/>
      <c r="AD13" s="27"/>
    </row>
    <row r="14" spans="1:30" ht="15" customHeight="1" x14ac:dyDescent="0.2">
      <c r="A14" s="141" t="s">
        <v>187</v>
      </c>
      <c r="B14" s="138" t="s">
        <v>129</v>
      </c>
      <c r="C14" s="139">
        <v>11334</v>
      </c>
      <c r="D14" s="139"/>
      <c r="E14" s="139">
        <v>426</v>
      </c>
      <c r="F14" s="139">
        <v>372</v>
      </c>
      <c r="G14" s="139">
        <v>316</v>
      </c>
      <c r="H14" s="139">
        <v>2479</v>
      </c>
      <c r="I14" s="139">
        <v>4655</v>
      </c>
      <c r="J14" s="139">
        <v>1861</v>
      </c>
      <c r="K14" s="139">
        <v>853</v>
      </c>
      <c r="L14" s="139">
        <v>246</v>
      </c>
      <c r="M14" s="139">
        <v>114</v>
      </c>
      <c r="N14" s="139">
        <v>101</v>
      </c>
      <c r="O14" s="139">
        <v>11</v>
      </c>
      <c r="P14" s="139">
        <v>-31</v>
      </c>
      <c r="Q14" s="139">
        <v>-43</v>
      </c>
      <c r="R14" s="139">
        <v>-36</v>
      </c>
      <c r="S14" s="139">
        <v>5</v>
      </c>
      <c r="T14" s="139">
        <v>50</v>
      </c>
      <c r="U14" s="139">
        <v>5</v>
      </c>
      <c r="V14" s="139">
        <v>-37</v>
      </c>
      <c r="W14" s="140">
        <v>-13</v>
      </c>
      <c r="Z14" s="240" t="s">
        <v>86</v>
      </c>
      <c r="AA14" s="240"/>
      <c r="AB14" s="240"/>
      <c r="AC14" s="240"/>
      <c r="AD14" s="240"/>
    </row>
    <row r="15" spans="1:30" ht="15" customHeight="1" x14ac:dyDescent="0.2">
      <c r="A15" s="122" t="s">
        <v>188</v>
      </c>
      <c r="B15" s="138" t="s">
        <v>19</v>
      </c>
      <c r="C15" s="139">
        <v>1430</v>
      </c>
      <c r="D15" s="139"/>
      <c r="E15" s="139">
        <v>247</v>
      </c>
      <c r="F15" s="139">
        <v>153</v>
      </c>
      <c r="G15" s="139">
        <v>34</v>
      </c>
      <c r="H15" s="139">
        <v>-544</v>
      </c>
      <c r="I15" s="139">
        <v>95</v>
      </c>
      <c r="J15" s="139">
        <v>180</v>
      </c>
      <c r="K15" s="139">
        <v>218</v>
      </c>
      <c r="L15" s="139">
        <v>297</v>
      </c>
      <c r="M15" s="139">
        <v>279</v>
      </c>
      <c r="N15" s="139">
        <v>221</v>
      </c>
      <c r="O15" s="139">
        <v>232</v>
      </c>
      <c r="P15" s="139">
        <v>225</v>
      </c>
      <c r="Q15" s="139">
        <v>100</v>
      </c>
      <c r="R15" s="139">
        <v>-4</v>
      </c>
      <c r="S15" s="139">
        <v>-127</v>
      </c>
      <c r="T15" s="139">
        <v>-68</v>
      </c>
      <c r="U15" s="139">
        <v>-51</v>
      </c>
      <c r="V15" s="139">
        <v>-17</v>
      </c>
      <c r="W15" s="140">
        <v>-40</v>
      </c>
      <c r="Z15" s="28"/>
      <c r="AA15" s="28"/>
      <c r="AB15" s="28"/>
      <c r="AC15" s="28"/>
      <c r="AD15" s="28"/>
    </row>
    <row r="16" spans="1:30" ht="15" customHeight="1" x14ac:dyDescent="0.2">
      <c r="A16" s="122" t="s">
        <v>189</v>
      </c>
      <c r="B16" s="138" t="s">
        <v>76</v>
      </c>
      <c r="C16" s="139">
        <v>2079</v>
      </c>
      <c r="D16" s="139"/>
      <c r="E16" s="139">
        <v>348</v>
      </c>
      <c r="F16" s="139">
        <v>168</v>
      </c>
      <c r="G16" s="139">
        <v>103</v>
      </c>
      <c r="H16" s="139">
        <v>-236</v>
      </c>
      <c r="I16" s="139">
        <v>-28</v>
      </c>
      <c r="J16" s="139">
        <v>346</v>
      </c>
      <c r="K16" s="139">
        <v>509</v>
      </c>
      <c r="L16" s="139">
        <v>334</v>
      </c>
      <c r="M16" s="139">
        <v>150</v>
      </c>
      <c r="N16" s="139">
        <v>141</v>
      </c>
      <c r="O16" s="139">
        <v>139</v>
      </c>
      <c r="P16" s="139">
        <v>57</v>
      </c>
      <c r="Q16" s="139">
        <v>49</v>
      </c>
      <c r="R16" s="139">
        <v>32</v>
      </c>
      <c r="S16" s="139">
        <v>-32</v>
      </c>
      <c r="T16" s="139">
        <v>-23</v>
      </c>
      <c r="U16" s="139">
        <v>28</v>
      </c>
      <c r="V16" s="139">
        <v>-4</v>
      </c>
      <c r="W16" s="140">
        <v>-2</v>
      </c>
      <c r="Z16" s="241" t="s">
        <v>125</v>
      </c>
      <c r="AA16" s="241"/>
      <c r="AB16" s="241"/>
      <c r="AC16" s="241"/>
      <c r="AD16" s="241"/>
    </row>
    <row r="17" spans="1:30" ht="15" customHeight="1" x14ac:dyDescent="0.2">
      <c r="A17" s="122" t="s">
        <v>190</v>
      </c>
      <c r="B17" s="138" t="s">
        <v>77</v>
      </c>
      <c r="C17" s="139">
        <v>10754</v>
      </c>
      <c r="D17" s="139"/>
      <c r="E17" s="139">
        <v>372</v>
      </c>
      <c r="F17" s="139">
        <v>231</v>
      </c>
      <c r="G17" s="139">
        <v>245</v>
      </c>
      <c r="H17" s="139">
        <v>2390</v>
      </c>
      <c r="I17" s="139">
        <v>3468</v>
      </c>
      <c r="J17" s="139">
        <v>2150</v>
      </c>
      <c r="K17" s="139">
        <v>922</v>
      </c>
      <c r="L17" s="139">
        <v>429</v>
      </c>
      <c r="M17" s="139">
        <v>123</v>
      </c>
      <c r="N17" s="139">
        <v>152</v>
      </c>
      <c r="O17" s="139">
        <v>-46</v>
      </c>
      <c r="P17" s="139">
        <v>51</v>
      </c>
      <c r="Q17" s="139">
        <v>-11</v>
      </c>
      <c r="R17" s="139">
        <v>25</v>
      </c>
      <c r="S17" s="139">
        <v>78</v>
      </c>
      <c r="T17" s="139">
        <v>89</v>
      </c>
      <c r="U17" s="139">
        <v>39</v>
      </c>
      <c r="V17" s="139">
        <v>33</v>
      </c>
      <c r="W17" s="140">
        <v>14</v>
      </c>
      <c r="Z17" s="29"/>
      <c r="AA17" s="30" t="s">
        <v>108</v>
      </c>
      <c r="AB17" s="30" t="s">
        <v>109</v>
      </c>
      <c r="AC17" s="30" t="s">
        <v>110</v>
      </c>
      <c r="AD17" s="31"/>
    </row>
    <row r="18" spans="1:30" ht="15" customHeight="1" x14ac:dyDescent="0.2">
      <c r="A18" s="122" t="s">
        <v>191</v>
      </c>
      <c r="B18" s="138" t="s">
        <v>78</v>
      </c>
      <c r="C18" s="139">
        <v>223</v>
      </c>
      <c r="D18" s="139"/>
      <c r="E18" s="139">
        <v>23</v>
      </c>
      <c r="F18" s="139">
        <v>29</v>
      </c>
      <c r="G18" s="139">
        <v>19</v>
      </c>
      <c r="H18" s="139">
        <v>-53</v>
      </c>
      <c r="I18" s="139">
        <v>3</v>
      </c>
      <c r="J18" s="139">
        <v>13</v>
      </c>
      <c r="K18" s="139">
        <v>25</v>
      </c>
      <c r="L18" s="139">
        <v>24</v>
      </c>
      <c r="M18" s="139">
        <v>32</v>
      </c>
      <c r="N18" s="139">
        <v>21</v>
      </c>
      <c r="O18" s="139">
        <v>30</v>
      </c>
      <c r="P18" s="139">
        <v>21</v>
      </c>
      <c r="Q18" s="139">
        <v>14</v>
      </c>
      <c r="R18" s="139">
        <v>13</v>
      </c>
      <c r="S18" s="139">
        <v>3</v>
      </c>
      <c r="T18" s="139">
        <v>-5</v>
      </c>
      <c r="U18" s="139">
        <v>6</v>
      </c>
      <c r="V18" s="139">
        <v>-1</v>
      </c>
      <c r="W18" s="140">
        <v>6</v>
      </c>
      <c r="Z18" s="29"/>
      <c r="AA18" s="30" t="s">
        <v>111</v>
      </c>
      <c r="AB18" s="30" t="s">
        <v>112</v>
      </c>
      <c r="AC18" s="30" t="s">
        <v>113</v>
      </c>
      <c r="AD18" s="31"/>
    </row>
    <row r="19" spans="1:30" ht="15" customHeight="1" x14ac:dyDescent="0.2">
      <c r="A19" s="122" t="s">
        <v>192</v>
      </c>
      <c r="B19" s="138" t="s">
        <v>79</v>
      </c>
      <c r="C19" s="139">
        <v>-15</v>
      </c>
      <c r="D19" s="139"/>
      <c r="E19" s="139">
        <v>4</v>
      </c>
      <c r="F19" s="139">
        <v>1</v>
      </c>
      <c r="G19" s="139">
        <v>9</v>
      </c>
      <c r="H19" s="139">
        <v>-61</v>
      </c>
      <c r="I19" s="139">
        <v>-11</v>
      </c>
      <c r="J19" s="139">
        <v>14</v>
      </c>
      <c r="K19" s="139">
        <v>12</v>
      </c>
      <c r="L19" s="139">
        <v>-3</v>
      </c>
      <c r="M19" s="139">
        <v>7</v>
      </c>
      <c r="N19" s="139">
        <v>2</v>
      </c>
      <c r="O19" s="139">
        <v>4</v>
      </c>
      <c r="P19" s="139">
        <v>7</v>
      </c>
      <c r="Q19" s="139">
        <v>-1</v>
      </c>
      <c r="R19" s="139">
        <v>-6</v>
      </c>
      <c r="S19" s="139">
        <v>-1</v>
      </c>
      <c r="T19" s="139">
        <v>2</v>
      </c>
      <c r="U19" s="139">
        <v>2</v>
      </c>
      <c r="V19" s="139">
        <v>2</v>
      </c>
      <c r="W19" s="140">
        <v>2</v>
      </c>
      <c r="Z19" s="29"/>
      <c r="AA19" s="30" t="s">
        <v>114</v>
      </c>
      <c r="AB19" s="30" t="s">
        <v>115</v>
      </c>
      <c r="AC19" s="30" t="s">
        <v>116</v>
      </c>
      <c r="AD19" s="31"/>
    </row>
    <row r="20" spans="1:30" ht="15" customHeight="1" x14ac:dyDescent="0.2">
      <c r="A20" s="122" t="s">
        <v>193</v>
      </c>
      <c r="B20" s="138" t="s">
        <v>80</v>
      </c>
      <c r="C20" s="139">
        <v>1307</v>
      </c>
      <c r="D20" s="139"/>
      <c r="E20" s="139">
        <v>150</v>
      </c>
      <c r="F20" s="139">
        <v>73</v>
      </c>
      <c r="G20" s="139">
        <v>84</v>
      </c>
      <c r="H20" s="139">
        <v>444</v>
      </c>
      <c r="I20" s="139">
        <v>-45</v>
      </c>
      <c r="J20" s="139">
        <v>-172</v>
      </c>
      <c r="K20" s="139">
        <v>-9</v>
      </c>
      <c r="L20" s="139">
        <v>126</v>
      </c>
      <c r="M20" s="139">
        <v>136</v>
      </c>
      <c r="N20" s="139">
        <v>129</v>
      </c>
      <c r="O20" s="139">
        <v>122</v>
      </c>
      <c r="P20" s="139">
        <v>154</v>
      </c>
      <c r="Q20" s="139">
        <v>33</v>
      </c>
      <c r="R20" s="139">
        <v>67</v>
      </c>
      <c r="S20" s="139">
        <v>22</v>
      </c>
      <c r="T20" s="139">
        <v>-3</v>
      </c>
      <c r="U20" s="139">
        <v>-7</v>
      </c>
      <c r="V20" s="139">
        <v>6</v>
      </c>
      <c r="W20" s="140">
        <v>-3</v>
      </c>
      <c r="Z20" s="29"/>
      <c r="AA20" s="30" t="s">
        <v>117</v>
      </c>
      <c r="AB20" s="30" t="s">
        <v>118</v>
      </c>
      <c r="AC20" s="30" t="s">
        <v>119</v>
      </c>
      <c r="AD20" s="31"/>
    </row>
    <row r="21" spans="1:30" ht="15" customHeight="1" x14ac:dyDescent="0.2">
      <c r="A21" s="122" t="s">
        <v>194</v>
      </c>
      <c r="B21" s="138" t="s">
        <v>81</v>
      </c>
      <c r="C21" s="139">
        <v>-67</v>
      </c>
      <c r="D21" s="139"/>
      <c r="E21" s="139">
        <v>24</v>
      </c>
      <c r="F21" s="139">
        <v>5</v>
      </c>
      <c r="G21" s="139">
        <v>-16</v>
      </c>
      <c r="H21" s="139">
        <v>-90</v>
      </c>
      <c r="I21" s="139">
        <v>-18</v>
      </c>
      <c r="J21" s="139">
        <v>12</v>
      </c>
      <c r="K21" s="139">
        <v>10</v>
      </c>
      <c r="L21" s="139">
        <v>12</v>
      </c>
      <c r="M21" s="139">
        <v>-9</v>
      </c>
      <c r="N21" s="139">
        <v>7</v>
      </c>
      <c r="O21" s="139">
        <v>13</v>
      </c>
      <c r="P21" s="139">
        <v>-16</v>
      </c>
      <c r="Q21" s="139">
        <v>9</v>
      </c>
      <c r="R21" s="139">
        <v>3</v>
      </c>
      <c r="S21" s="139">
        <v>-3</v>
      </c>
      <c r="T21" s="139">
        <v>-5</v>
      </c>
      <c r="U21" s="139">
        <v>-3</v>
      </c>
      <c r="V21" s="139">
        <v>-1</v>
      </c>
      <c r="W21" s="140">
        <v>-1</v>
      </c>
      <c r="Z21" s="29"/>
      <c r="AA21" s="30" t="s">
        <v>120</v>
      </c>
      <c r="AB21" s="30" t="s">
        <v>121</v>
      </c>
      <c r="AC21" s="30" t="s">
        <v>122</v>
      </c>
      <c r="AD21" s="31"/>
    </row>
    <row r="22" spans="1:30" ht="15" customHeight="1" x14ac:dyDescent="0.2">
      <c r="A22" s="142"/>
      <c r="B22" s="138"/>
      <c r="C22" s="143"/>
      <c r="D22" s="143"/>
      <c r="E22" s="143"/>
      <c r="F22" s="143"/>
      <c r="G22" s="143"/>
      <c r="H22" s="143"/>
      <c r="I22" s="143"/>
      <c r="J22" s="143"/>
      <c r="K22" s="143"/>
      <c r="L22" s="143"/>
      <c r="M22" s="143"/>
      <c r="N22" s="143"/>
      <c r="O22" s="143"/>
      <c r="P22" s="143"/>
      <c r="Q22" s="143"/>
      <c r="R22" s="143"/>
      <c r="S22" s="143"/>
      <c r="T22" s="143"/>
      <c r="U22" s="143"/>
      <c r="V22" s="143"/>
      <c r="W22" s="144"/>
      <c r="Z22" s="29"/>
      <c r="AA22" s="30" t="s">
        <v>124</v>
      </c>
      <c r="AB22" s="30" t="s">
        <v>128</v>
      </c>
      <c r="AC22" s="30" t="s">
        <v>214</v>
      </c>
      <c r="AD22" s="31"/>
    </row>
    <row r="23" spans="1:30" ht="15" customHeight="1" x14ac:dyDescent="0.2">
      <c r="B23" s="145"/>
      <c r="C23" s="95"/>
      <c r="D23" s="95"/>
      <c r="E23" s="95"/>
      <c r="F23" s="95"/>
      <c r="G23" s="95"/>
      <c r="H23" s="95"/>
      <c r="I23" s="95"/>
      <c r="J23" s="95"/>
      <c r="K23" s="95"/>
      <c r="L23" s="95"/>
      <c r="M23" s="95"/>
      <c r="N23" s="95"/>
      <c r="O23" s="95"/>
      <c r="P23" s="95"/>
      <c r="Q23" s="95"/>
      <c r="R23" s="95"/>
      <c r="S23" s="95"/>
      <c r="T23" s="95"/>
      <c r="U23" s="95"/>
      <c r="V23" s="95"/>
      <c r="W23" s="95"/>
      <c r="Z23" s="29"/>
      <c r="AA23" s="30" t="s">
        <v>325</v>
      </c>
      <c r="AB23" s="31"/>
      <c r="AC23" s="31"/>
      <c r="AD23" s="31"/>
    </row>
    <row r="24" spans="1:30" s="95" customFormat="1" ht="18" customHeight="1" x14ac:dyDescent="0.2">
      <c r="A24" s="122"/>
      <c r="B24" s="123"/>
      <c r="C24" s="146" t="s">
        <v>311</v>
      </c>
      <c r="D24" s="124"/>
      <c r="E24" s="124"/>
      <c r="F24" s="124"/>
      <c r="G24" s="124"/>
      <c r="H24" s="124"/>
      <c r="I24" s="124"/>
      <c r="J24" s="125"/>
      <c r="K24" s="125"/>
      <c r="L24" s="126"/>
      <c r="M24" s="25"/>
      <c r="N24" s="127"/>
      <c r="O24" s="127"/>
      <c r="P24" s="127"/>
      <c r="Q24" s="25"/>
      <c r="R24" s="25"/>
      <c r="S24" s="25"/>
      <c r="T24" s="25"/>
      <c r="U24" s="25"/>
      <c r="V24" s="25"/>
      <c r="W24" s="128"/>
      <c r="X24" s="25"/>
      <c r="Y24" s="25"/>
      <c r="Z24" s="32"/>
      <c r="AA24" s="32"/>
      <c r="AB24" s="32"/>
      <c r="AC24" s="32"/>
      <c r="AD24" s="32"/>
    </row>
    <row r="25" spans="1:30" s="95" customFormat="1" ht="18" customHeight="1" x14ac:dyDescent="0.2">
      <c r="A25" s="234" t="s">
        <v>208</v>
      </c>
      <c r="B25" s="235"/>
      <c r="C25" s="231" t="s">
        <v>34</v>
      </c>
      <c r="D25" s="129"/>
      <c r="E25" s="229" t="s">
        <v>0</v>
      </c>
      <c r="F25" s="229"/>
      <c r="G25" s="229"/>
      <c r="H25" s="229"/>
      <c r="I25" s="229"/>
      <c r="J25" s="229"/>
      <c r="K25" s="229"/>
      <c r="L25" s="229"/>
      <c r="M25" s="229"/>
      <c r="N25" s="229"/>
      <c r="O25" s="229"/>
      <c r="P25" s="229"/>
      <c r="Q25" s="229"/>
      <c r="R25" s="229"/>
      <c r="S25" s="229"/>
      <c r="T25" s="229"/>
      <c r="U25" s="229"/>
      <c r="V25" s="229"/>
      <c r="W25" s="230"/>
      <c r="X25" s="25"/>
      <c r="Y25" s="25"/>
      <c r="Z25" s="241" t="s">
        <v>126</v>
      </c>
      <c r="AA25" s="241"/>
      <c r="AB25" s="241"/>
      <c r="AC25" s="241"/>
      <c r="AD25" s="241"/>
    </row>
    <row r="26" spans="1:30" s="95" customFormat="1" ht="18" customHeight="1" x14ac:dyDescent="0.2">
      <c r="A26" s="236"/>
      <c r="B26" s="235"/>
      <c r="C26" s="232"/>
      <c r="E26" s="229" t="s">
        <v>63</v>
      </c>
      <c r="F26" s="229"/>
      <c r="G26" s="229"/>
      <c r="H26" s="229"/>
      <c r="I26" s="229"/>
      <c r="J26" s="229"/>
      <c r="K26" s="229"/>
      <c r="L26" s="229"/>
      <c r="M26" s="229"/>
      <c r="N26" s="229"/>
      <c r="O26" s="229"/>
      <c r="P26" s="229"/>
      <c r="Q26" s="229"/>
      <c r="R26" s="229"/>
      <c r="S26" s="229"/>
      <c r="T26" s="229"/>
      <c r="U26" s="229"/>
      <c r="V26" s="229"/>
      <c r="W26" s="230"/>
      <c r="X26" s="25"/>
      <c r="Y26" s="25"/>
      <c r="Z26" s="29"/>
      <c r="AA26" s="33" t="s">
        <v>108</v>
      </c>
      <c r="AB26" s="33" t="s">
        <v>109</v>
      </c>
      <c r="AC26" s="33" t="s">
        <v>110</v>
      </c>
      <c r="AD26" s="31"/>
    </row>
    <row r="27" spans="1:30" s="95" customFormat="1" ht="18" customHeight="1" x14ac:dyDescent="0.2">
      <c r="A27" s="237"/>
      <c r="B27" s="238"/>
      <c r="C27" s="233"/>
      <c r="D27" s="130"/>
      <c r="E27" s="131" t="s">
        <v>43</v>
      </c>
      <c r="F27" s="131" t="s">
        <v>44</v>
      </c>
      <c r="G27" s="131" t="s">
        <v>45</v>
      </c>
      <c r="H27" s="131" t="s">
        <v>46</v>
      </c>
      <c r="I27" s="131" t="s">
        <v>47</v>
      </c>
      <c r="J27" s="131" t="s">
        <v>48</v>
      </c>
      <c r="K27" s="131" t="s">
        <v>49</v>
      </c>
      <c r="L27" s="132" t="s">
        <v>50</v>
      </c>
      <c r="M27" s="131" t="s">
        <v>51</v>
      </c>
      <c r="N27" s="131" t="s">
        <v>52</v>
      </c>
      <c r="O27" s="131" t="s">
        <v>53</v>
      </c>
      <c r="P27" s="131" t="s">
        <v>54</v>
      </c>
      <c r="Q27" s="131" t="s">
        <v>55</v>
      </c>
      <c r="R27" s="131" t="s">
        <v>56</v>
      </c>
      <c r="S27" s="131" t="s">
        <v>57</v>
      </c>
      <c r="T27" s="131" t="s">
        <v>58</v>
      </c>
      <c r="U27" s="131" t="s">
        <v>59</v>
      </c>
      <c r="V27" s="131" t="s">
        <v>60</v>
      </c>
      <c r="W27" s="133" t="s">
        <v>42</v>
      </c>
      <c r="X27" s="25"/>
      <c r="Y27" s="25"/>
      <c r="Z27" s="29"/>
      <c r="AA27" s="33" t="s">
        <v>111</v>
      </c>
      <c r="AB27" s="33" t="s">
        <v>112</v>
      </c>
      <c r="AC27" s="33" t="s">
        <v>113</v>
      </c>
      <c r="AD27" s="31"/>
    </row>
    <row r="28" spans="1:30" ht="15" customHeight="1" x14ac:dyDescent="0.2">
      <c r="A28" s="134" t="s">
        <v>133</v>
      </c>
      <c r="B28" s="135" t="s">
        <v>3</v>
      </c>
      <c r="C28" s="136">
        <f>SUM(C30:C43)</f>
        <v>15275</v>
      </c>
      <c r="D28" s="136"/>
      <c r="E28" s="136">
        <v>1141</v>
      </c>
      <c r="F28" s="136">
        <v>744</v>
      </c>
      <c r="G28" s="136">
        <v>578</v>
      </c>
      <c r="H28" s="136">
        <v>2324</v>
      </c>
      <c r="I28" s="136">
        <v>3488</v>
      </c>
      <c r="J28" s="136">
        <v>2084</v>
      </c>
      <c r="K28" s="136">
        <v>1530</v>
      </c>
      <c r="L28" s="136">
        <v>1109</v>
      </c>
      <c r="M28" s="136">
        <v>641</v>
      </c>
      <c r="N28" s="136">
        <v>554</v>
      </c>
      <c r="O28" s="136">
        <v>443</v>
      </c>
      <c r="P28" s="136">
        <v>355</v>
      </c>
      <c r="Q28" s="136">
        <v>232</v>
      </c>
      <c r="R28" s="136">
        <v>158</v>
      </c>
      <c r="S28" s="136">
        <v>-40</v>
      </c>
      <c r="T28" s="136">
        <v>1</v>
      </c>
      <c r="U28" s="136">
        <v>-51</v>
      </c>
      <c r="V28" s="136">
        <v>-4</v>
      </c>
      <c r="W28" s="137">
        <v>-12</v>
      </c>
      <c r="Z28" s="29"/>
      <c r="AA28" s="33" t="s">
        <v>114</v>
      </c>
      <c r="AB28" s="33" t="s">
        <v>115</v>
      </c>
      <c r="AC28" s="33" t="s">
        <v>116</v>
      </c>
      <c r="AD28" s="31"/>
    </row>
    <row r="29" spans="1:30" ht="15" customHeight="1" x14ac:dyDescent="0.2">
      <c r="B29" s="135" t="s">
        <v>83</v>
      </c>
      <c r="C29" s="136"/>
      <c r="D29" s="136"/>
      <c r="E29" s="136"/>
      <c r="F29" s="136"/>
      <c r="G29" s="136"/>
      <c r="H29" s="136"/>
      <c r="I29" s="136"/>
      <c r="J29" s="136"/>
      <c r="K29" s="136"/>
      <c r="L29" s="136"/>
      <c r="M29" s="136"/>
      <c r="N29" s="136"/>
      <c r="O29" s="136"/>
      <c r="P29" s="136"/>
      <c r="Q29" s="136"/>
      <c r="R29" s="136"/>
      <c r="S29" s="136"/>
      <c r="T29" s="136"/>
      <c r="U29" s="136"/>
      <c r="V29" s="136"/>
      <c r="W29" s="137"/>
      <c r="Z29" s="34"/>
      <c r="AA29" s="33" t="s">
        <v>117</v>
      </c>
      <c r="AB29" s="35" t="s">
        <v>118</v>
      </c>
      <c r="AC29" s="35" t="s">
        <v>119</v>
      </c>
      <c r="AD29" s="31"/>
    </row>
    <row r="30" spans="1:30" ht="15" customHeight="1" x14ac:dyDescent="0.2">
      <c r="A30" s="122" t="s">
        <v>181</v>
      </c>
      <c r="B30" s="138" t="s">
        <v>70</v>
      </c>
      <c r="C30" s="139">
        <v>298</v>
      </c>
      <c r="D30" s="139"/>
      <c r="E30" s="139">
        <v>96</v>
      </c>
      <c r="F30" s="139">
        <v>42</v>
      </c>
      <c r="G30" s="139">
        <v>45</v>
      </c>
      <c r="H30" s="139">
        <v>-79</v>
      </c>
      <c r="I30" s="139">
        <v>-72</v>
      </c>
      <c r="J30" s="139">
        <v>-142</v>
      </c>
      <c r="K30" s="139">
        <v>-46</v>
      </c>
      <c r="L30" s="139">
        <v>34</v>
      </c>
      <c r="M30" s="139">
        <v>60</v>
      </c>
      <c r="N30" s="139">
        <v>34</v>
      </c>
      <c r="O30" s="139">
        <v>91</v>
      </c>
      <c r="P30" s="139">
        <v>64</v>
      </c>
      <c r="Q30" s="139">
        <v>91</v>
      </c>
      <c r="R30" s="139">
        <v>62</v>
      </c>
      <c r="S30" s="139">
        <v>22</v>
      </c>
      <c r="T30" s="139">
        <v>11</v>
      </c>
      <c r="U30" s="139">
        <v>-6</v>
      </c>
      <c r="V30" s="139">
        <v>-7</v>
      </c>
      <c r="W30" s="140">
        <v>-2</v>
      </c>
      <c r="Y30" s="95"/>
      <c r="Z30" s="34"/>
      <c r="AA30" s="35" t="s">
        <v>120</v>
      </c>
      <c r="AB30" s="35" t="s">
        <v>121</v>
      </c>
      <c r="AC30" s="35" t="s">
        <v>122</v>
      </c>
      <c r="AD30" s="31"/>
    </row>
    <row r="31" spans="1:30" ht="15" customHeight="1" x14ac:dyDescent="0.2">
      <c r="A31" s="141" t="s">
        <v>182</v>
      </c>
      <c r="B31" s="138" t="s">
        <v>71</v>
      </c>
      <c r="C31" s="139">
        <v>317</v>
      </c>
      <c r="D31" s="139"/>
      <c r="E31" s="139">
        <v>60</v>
      </c>
      <c r="F31" s="139">
        <v>37</v>
      </c>
      <c r="G31" s="139">
        <v>7</v>
      </c>
      <c r="H31" s="139">
        <v>-70</v>
      </c>
      <c r="I31" s="139">
        <v>0</v>
      </c>
      <c r="J31" s="139">
        <v>8</v>
      </c>
      <c r="K31" s="139">
        <v>36</v>
      </c>
      <c r="L31" s="139">
        <v>36</v>
      </c>
      <c r="M31" s="139">
        <v>49</v>
      </c>
      <c r="N31" s="139">
        <v>50</v>
      </c>
      <c r="O31" s="139">
        <v>28</v>
      </c>
      <c r="P31" s="139">
        <v>37</v>
      </c>
      <c r="Q31" s="139">
        <v>50</v>
      </c>
      <c r="R31" s="139">
        <v>36</v>
      </c>
      <c r="S31" s="139">
        <v>-8</v>
      </c>
      <c r="T31" s="139">
        <v>-6</v>
      </c>
      <c r="U31" s="139">
        <v>-24</v>
      </c>
      <c r="V31" s="139">
        <v>-4</v>
      </c>
      <c r="W31" s="140">
        <v>-5</v>
      </c>
      <c r="Y31" s="95"/>
      <c r="Z31" s="34"/>
      <c r="AA31" s="35" t="s">
        <v>124</v>
      </c>
      <c r="AB31" s="35" t="s">
        <v>128</v>
      </c>
      <c r="AC31" s="35" t="s">
        <v>214</v>
      </c>
      <c r="AD31" s="31"/>
    </row>
    <row r="32" spans="1:30" ht="15" customHeight="1" x14ac:dyDescent="0.2">
      <c r="A32" s="141" t="s">
        <v>183</v>
      </c>
      <c r="B32" s="138" t="s">
        <v>72</v>
      </c>
      <c r="C32" s="139">
        <v>136</v>
      </c>
      <c r="D32" s="139"/>
      <c r="E32" s="139">
        <v>23</v>
      </c>
      <c r="F32" s="139">
        <v>10</v>
      </c>
      <c r="G32" s="139">
        <v>5</v>
      </c>
      <c r="H32" s="139">
        <v>-93</v>
      </c>
      <c r="I32" s="139">
        <v>-14</v>
      </c>
      <c r="J32" s="139">
        <v>-7</v>
      </c>
      <c r="K32" s="139">
        <v>21</v>
      </c>
      <c r="L32" s="139">
        <v>10</v>
      </c>
      <c r="M32" s="139">
        <v>8</v>
      </c>
      <c r="N32" s="139">
        <v>31</v>
      </c>
      <c r="O32" s="139">
        <v>29</v>
      </c>
      <c r="P32" s="139">
        <v>54</v>
      </c>
      <c r="Q32" s="139">
        <v>47</v>
      </c>
      <c r="R32" s="139">
        <v>31</v>
      </c>
      <c r="S32" s="139">
        <v>-14</v>
      </c>
      <c r="T32" s="139">
        <v>5</v>
      </c>
      <c r="U32" s="139">
        <v>-17</v>
      </c>
      <c r="V32" s="139">
        <v>0</v>
      </c>
      <c r="W32" s="140">
        <v>7</v>
      </c>
      <c r="Y32" s="95"/>
      <c r="Z32" s="34"/>
      <c r="AA32" s="35" t="s">
        <v>325</v>
      </c>
      <c r="AB32" s="36"/>
      <c r="AC32" s="36"/>
      <c r="AD32" s="36"/>
    </row>
    <row r="33" spans="1:30" ht="15" customHeight="1" x14ac:dyDescent="0.2">
      <c r="A33" s="141" t="s">
        <v>184</v>
      </c>
      <c r="B33" s="138" t="s">
        <v>17</v>
      </c>
      <c r="C33" s="139">
        <v>767</v>
      </c>
      <c r="D33" s="139"/>
      <c r="E33" s="139">
        <v>101</v>
      </c>
      <c r="F33" s="139">
        <v>64</v>
      </c>
      <c r="G33" s="139">
        <v>30</v>
      </c>
      <c r="H33" s="139">
        <v>255</v>
      </c>
      <c r="I33" s="139">
        <v>-189</v>
      </c>
      <c r="J33" s="139">
        <v>4</v>
      </c>
      <c r="K33" s="139">
        <v>134</v>
      </c>
      <c r="L33" s="139">
        <v>118</v>
      </c>
      <c r="M33" s="139">
        <v>49</v>
      </c>
      <c r="N33" s="139">
        <v>45</v>
      </c>
      <c r="O33" s="139">
        <v>45</v>
      </c>
      <c r="P33" s="139">
        <v>25</v>
      </c>
      <c r="Q33" s="139">
        <v>24</v>
      </c>
      <c r="R33" s="139">
        <v>48</v>
      </c>
      <c r="S33" s="139">
        <v>11</v>
      </c>
      <c r="T33" s="139">
        <v>-2</v>
      </c>
      <c r="U33" s="139">
        <v>2</v>
      </c>
      <c r="V33" s="139">
        <v>-1</v>
      </c>
      <c r="W33" s="140">
        <v>4</v>
      </c>
      <c r="Y33" s="95"/>
      <c r="Z33" s="32"/>
      <c r="AA33" s="32"/>
      <c r="AB33" s="32"/>
      <c r="AC33" s="32"/>
      <c r="AD33" s="32"/>
    </row>
    <row r="34" spans="1:30" ht="15" customHeight="1" x14ac:dyDescent="0.2">
      <c r="A34" s="141" t="s">
        <v>185</v>
      </c>
      <c r="B34" s="138" t="s">
        <v>73</v>
      </c>
      <c r="C34" s="139">
        <v>839</v>
      </c>
      <c r="D34" s="139"/>
      <c r="E34" s="139">
        <v>125</v>
      </c>
      <c r="F34" s="139">
        <v>70</v>
      </c>
      <c r="G34" s="139">
        <v>59</v>
      </c>
      <c r="H34" s="139">
        <v>212</v>
      </c>
      <c r="I34" s="139">
        <v>20</v>
      </c>
      <c r="J34" s="139">
        <v>-15</v>
      </c>
      <c r="K34" s="139">
        <v>110</v>
      </c>
      <c r="L34" s="139">
        <v>59</v>
      </c>
      <c r="M34" s="139">
        <v>74</v>
      </c>
      <c r="N34" s="139">
        <v>5</v>
      </c>
      <c r="O34" s="139">
        <v>49</v>
      </c>
      <c r="P34" s="139">
        <v>18</v>
      </c>
      <c r="Q34" s="139">
        <v>27</v>
      </c>
      <c r="R34" s="139">
        <v>6</v>
      </c>
      <c r="S34" s="139">
        <v>12</v>
      </c>
      <c r="T34" s="139">
        <v>3</v>
      </c>
      <c r="U34" s="139">
        <v>3</v>
      </c>
      <c r="V34" s="139">
        <v>0</v>
      </c>
      <c r="W34" s="140">
        <v>2</v>
      </c>
      <c r="Z34" s="241" t="s">
        <v>127</v>
      </c>
      <c r="AA34" s="241"/>
      <c r="AB34" s="241"/>
      <c r="AC34" s="241"/>
      <c r="AD34" s="241"/>
    </row>
    <row r="35" spans="1:30" ht="15" customHeight="1" x14ac:dyDescent="0.2">
      <c r="A35" s="141" t="s">
        <v>186</v>
      </c>
      <c r="B35" s="138" t="s">
        <v>74</v>
      </c>
      <c r="C35" s="139">
        <v>-375</v>
      </c>
      <c r="D35" s="139"/>
      <c r="E35" s="139">
        <v>-31</v>
      </c>
      <c r="F35" s="139">
        <v>-4</v>
      </c>
      <c r="G35" s="139">
        <v>-13</v>
      </c>
      <c r="H35" s="139">
        <v>173</v>
      </c>
      <c r="I35" s="139">
        <v>186</v>
      </c>
      <c r="J35" s="139">
        <v>-91</v>
      </c>
      <c r="K35" s="139">
        <v>-58</v>
      </c>
      <c r="L35" s="139">
        <v>-23</v>
      </c>
      <c r="M35" s="139">
        <v>-63</v>
      </c>
      <c r="N35" s="139">
        <v>-34</v>
      </c>
      <c r="O35" s="139">
        <v>-73</v>
      </c>
      <c r="P35" s="139">
        <v>-117</v>
      </c>
      <c r="Q35" s="139">
        <v>-101</v>
      </c>
      <c r="R35" s="139">
        <v>-80</v>
      </c>
      <c r="S35" s="139">
        <v>-28</v>
      </c>
      <c r="T35" s="139">
        <v>-18</v>
      </c>
      <c r="U35" s="139">
        <v>-2</v>
      </c>
      <c r="V35" s="139">
        <v>2</v>
      </c>
      <c r="W35" s="140">
        <v>0</v>
      </c>
      <c r="Z35" s="37"/>
      <c r="AA35" s="38"/>
      <c r="AB35" s="39" t="s">
        <v>323</v>
      </c>
      <c r="AC35" s="37"/>
      <c r="AD35" s="39"/>
    </row>
    <row r="36" spans="1:30" ht="15" customHeight="1" x14ac:dyDescent="0.2">
      <c r="A36" s="141" t="s">
        <v>187</v>
      </c>
      <c r="B36" s="138" t="s">
        <v>129</v>
      </c>
      <c r="C36" s="139">
        <v>5748</v>
      </c>
      <c r="D36" s="139"/>
      <c r="E36" s="139">
        <v>173</v>
      </c>
      <c r="F36" s="139">
        <v>172</v>
      </c>
      <c r="G36" s="139">
        <v>177</v>
      </c>
      <c r="H36" s="139">
        <v>1136</v>
      </c>
      <c r="I36" s="139">
        <v>2077</v>
      </c>
      <c r="J36" s="139">
        <v>1127</v>
      </c>
      <c r="K36" s="139">
        <v>572</v>
      </c>
      <c r="L36" s="139">
        <v>214</v>
      </c>
      <c r="M36" s="139">
        <v>47</v>
      </c>
      <c r="N36" s="139">
        <v>68</v>
      </c>
      <c r="O36" s="139">
        <v>35</v>
      </c>
      <c r="P36" s="139">
        <v>-1</v>
      </c>
      <c r="Q36" s="139">
        <v>-21</v>
      </c>
      <c r="R36" s="139">
        <v>-21</v>
      </c>
      <c r="S36" s="139">
        <v>-38</v>
      </c>
      <c r="T36" s="139">
        <v>32</v>
      </c>
      <c r="U36" s="139">
        <v>6</v>
      </c>
      <c r="V36" s="139">
        <v>-1</v>
      </c>
      <c r="W36" s="140">
        <v>-6</v>
      </c>
      <c r="Z36" s="39"/>
      <c r="AA36" s="243" t="s">
        <v>324</v>
      </c>
      <c r="AB36" s="243"/>
      <c r="AC36" s="243"/>
      <c r="AD36" s="38"/>
    </row>
    <row r="37" spans="1:30" ht="15" customHeight="1" x14ac:dyDescent="0.2">
      <c r="A37" s="122" t="s">
        <v>188</v>
      </c>
      <c r="B37" s="138" t="s">
        <v>19</v>
      </c>
      <c r="C37" s="139">
        <v>761</v>
      </c>
      <c r="D37" s="139"/>
      <c r="E37" s="139">
        <v>97</v>
      </c>
      <c r="F37" s="139">
        <v>84</v>
      </c>
      <c r="G37" s="139">
        <v>30</v>
      </c>
      <c r="H37" s="139">
        <v>-184</v>
      </c>
      <c r="I37" s="139">
        <v>36</v>
      </c>
      <c r="J37" s="139">
        <v>68</v>
      </c>
      <c r="K37" s="139">
        <v>61</v>
      </c>
      <c r="L37" s="139">
        <v>130</v>
      </c>
      <c r="M37" s="139">
        <v>152</v>
      </c>
      <c r="N37" s="139">
        <v>120</v>
      </c>
      <c r="O37" s="139">
        <v>112</v>
      </c>
      <c r="P37" s="139">
        <v>129</v>
      </c>
      <c r="Q37" s="139">
        <v>46</v>
      </c>
      <c r="R37" s="139">
        <v>29</v>
      </c>
      <c r="S37" s="139">
        <v>-52</v>
      </c>
      <c r="T37" s="139">
        <v>-38</v>
      </c>
      <c r="U37" s="139">
        <v>-30</v>
      </c>
      <c r="V37" s="139">
        <v>-16</v>
      </c>
      <c r="W37" s="140">
        <v>-13</v>
      </c>
      <c r="Z37" s="38"/>
      <c r="AA37" s="38"/>
      <c r="AB37" s="39" t="s">
        <v>87</v>
      </c>
      <c r="AC37" s="38"/>
    </row>
    <row r="38" spans="1:30" ht="15" customHeight="1" x14ac:dyDescent="0.2">
      <c r="A38" s="122" t="s">
        <v>189</v>
      </c>
      <c r="B38" s="138" t="s">
        <v>76</v>
      </c>
      <c r="C38" s="139">
        <v>1002</v>
      </c>
      <c r="D38" s="139"/>
      <c r="E38" s="139">
        <v>185</v>
      </c>
      <c r="F38" s="139">
        <v>105</v>
      </c>
      <c r="G38" s="139">
        <v>45</v>
      </c>
      <c r="H38" s="139">
        <v>-72</v>
      </c>
      <c r="I38" s="139">
        <v>-21</v>
      </c>
      <c r="J38" s="139">
        <v>115</v>
      </c>
      <c r="K38" s="139">
        <v>232</v>
      </c>
      <c r="L38" s="139">
        <v>180</v>
      </c>
      <c r="M38" s="139">
        <v>56</v>
      </c>
      <c r="N38" s="139">
        <v>92</v>
      </c>
      <c r="O38" s="139">
        <v>44</v>
      </c>
      <c r="P38" s="139">
        <v>17</v>
      </c>
      <c r="Q38" s="139">
        <v>33</v>
      </c>
      <c r="R38" s="139">
        <v>16</v>
      </c>
      <c r="S38" s="139">
        <v>-15</v>
      </c>
      <c r="T38" s="139">
        <v>-11</v>
      </c>
      <c r="U38" s="139">
        <v>10</v>
      </c>
      <c r="V38" s="139">
        <v>-7</v>
      </c>
      <c r="W38" s="140">
        <v>-2</v>
      </c>
    </row>
    <row r="39" spans="1:30" ht="15" customHeight="1" x14ac:dyDescent="0.2">
      <c r="A39" s="122" t="s">
        <v>190</v>
      </c>
      <c r="B39" s="138" t="s">
        <v>77</v>
      </c>
      <c r="C39" s="139">
        <v>5021</v>
      </c>
      <c r="D39" s="139"/>
      <c r="E39" s="139">
        <v>235</v>
      </c>
      <c r="F39" s="139">
        <v>83</v>
      </c>
      <c r="G39" s="139">
        <v>151</v>
      </c>
      <c r="H39" s="139">
        <v>952</v>
      </c>
      <c r="I39" s="139">
        <v>1387</v>
      </c>
      <c r="J39" s="139">
        <v>1161</v>
      </c>
      <c r="K39" s="139">
        <v>499</v>
      </c>
      <c r="L39" s="139">
        <v>271</v>
      </c>
      <c r="M39" s="139">
        <v>92</v>
      </c>
      <c r="N39" s="139">
        <v>56</v>
      </c>
      <c r="O39" s="139">
        <v>-3</v>
      </c>
      <c r="P39" s="139">
        <v>33</v>
      </c>
      <c r="Q39" s="139">
        <v>-12</v>
      </c>
      <c r="R39" s="139">
        <v>-2</v>
      </c>
      <c r="S39" s="139">
        <v>46</v>
      </c>
      <c r="T39" s="139">
        <v>31</v>
      </c>
      <c r="U39" s="139">
        <v>15</v>
      </c>
      <c r="V39" s="139">
        <v>24</v>
      </c>
      <c r="W39" s="140">
        <v>2</v>
      </c>
    </row>
    <row r="40" spans="1:30" ht="15" customHeight="1" x14ac:dyDescent="0.2">
      <c r="A40" s="122" t="s">
        <v>191</v>
      </c>
      <c r="B40" s="138" t="s">
        <v>78</v>
      </c>
      <c r="C40" s="139">
        <v>117</v>
      </c>
      <c r="D40" s="139"/>
      <c r="E40" s="139">
        <v>17</v>
      </c>
      <c r="F40" s="139">
        <v>10</v>
      </c>
      <c r="G40" s="139">
        <v>13</v>
      </c>
      <c r="H40" s="139">
        <v>-18</v>
      </c>
      <c r="I40" s="139">
        <v>-6</v>
      </c>
      <c r="J40" s="139">
        <v>-3</v>
      </c>
      <c r="K40" s="139">
        <v>9</v>
      </c>
      <c r="L40" s="139">
        <v>12</v>
      </c>
      <c r="M40" s="139">
        <v>19</v>
      </c>
      <c r="N40" s="139">
        <v>16</v>
      </c>
      <c r="O40" s="139">
        <v>12</v>
      </c>
      <c r="P40" s="139">
        <v>14</v>
      </c>
      <c r="Q40" s="139">
        <v>10</v>
      </c>
      <c r="R40" s="139">
        <v>3</v>
      </c>
      <c r="S40" s="139">
        <v>9</v>
      </c>
      <c r="T40" s="139">
        <v>-3</v>
      </c>
      <c r="U40" s="139">
        <v>4</v>
      </c>
      <c r="V40" s="139">
        <v>-2</v>
      </c>
      <c r="W40" s="140">
        <v>1</v>
      </c>
    </row>
    <row r="41" spans="1:30" ht="15" customHeight="1" x14ac:dyDescent="0.2">
      <c r="A41" s="122" t="s">
        <v>192</v>
      </c>
      <c r="B41" s="138" t="s">
        <v>79</v>
      </c>
      <c r="C41" s="139">
        <v>12</v>
      </c>
      <c r="D41" s="139"/>
      <c r="E41" s="139">
        <v>0</v>
      </c>
      <c r="F41" s="139">
        <v>1</v>
      </c>
      <c r="G41" s="139">
        <v>4</v>
      </c>
      <c r="H41" s="139">
        <v>-17</v>
      </c>
      <c r="I41" s="139">
        <v>-2</v>
      </c>
      <c r="J41" s="139">
        <v>8</v>
      </c>
      <c r="K41" s="139">
        <v>4</v>
      </c>
      <c r="L41" s="139">
        <v>0</v>
      </c>
      <c r="M41" s="139">
        <v>8</v>
      </c>
      <c r="N41" s="139">
        <v>0</v>
      </c>
      <c r="O41" s="139">
        <v>5</v>
      </c>
      <c r="P41" s="139">
        <v>6</v>
      </c>
      <c r="Q41" s="139">
        <v>-3</v>
      </c>
      <c r="R41" s="139">
        <v>-7</v>
      </c>
      <c r="S41" s="139">
        <v>0</v>
      </c>
      <c r="T41" s="139">
        <v>3</v>
      </c>
      <c r="U41" s="139">
        <v>1</v>
      </c>
      <c r="V41" s="139">
        <v>1</v>
      </c>
      <c r="W41" s="140">
        <v>0</v>
      </c>
      <c r="X41" s="95"/>
    </row>
    <row r="42" spans="1:30" ht="15" customHeight="1" x14ac:dyDescent="0.2">
      <c r="A42" s="122" t="s">
        <v>193</v>
      </c>
      <c r="B42" s="138" t="s">
        <v>80</v>
      </c>
      <c r="C42" s="139">
        <v>689</v>
      </c>
      <c r="D42" s="139"/>
      <c r="E42" s="139">
        <v>55</v>
      </c>
      <c r="F42" s="139">
        <v>60</v>
      </c>
      <c r="G42" s="139">
        <v>31</v>
      </c>
      <c r="H42" s="139">
        <v>174</v>
      </c>
      <c r="I42" s="139">
        <v>90</v>
      </c>
      <c r="J42" s="139">
        <v>-133</v>
      </c>
      <c r="K42" s="139">
        <v>-31</v>
      </c>
      <c r="L42" s="139">
        <v>59</v>
      </c>
      <c r="M42" s="139">
        <v>91</v>
      </c>
      <c r="N42" s="139">
        <v>72</v>
      </c>
      <c r="O42" s="139">
        <v>68</v>
      </c>
      <c r="P42" s="139">
        <v>83</v>
      </c>
      <c r="Q42" s="139">
        <v>33</v>
      </c>
      <c r="R42" s="139">
        <v>36</v>
      </c>
      <c r="S42" s="139">
        <v>17</v>
      </c>
      <c r="T42" s="139">
        <v>-8</v>
      </c>
      <c r="U42" s="139">
        <v>-12</v>
      </c>
      <c r="V42" s="139">
        <v>6</v>
      </c>
      <c r="W42" s="140">
        <v>-2</v>
      </c>
      <c r="X42" s="95"/>
    </row>
    <row r="43" spans="1:30" ht="15" customHeight="1" x14ac:dyDescent="0.2">
      <c r="A43" s="122" t="s">
        <v>194</v>
      </c>
      <c r="B43" s="138" t="s">
        <v>81</v>
      </c>
      <c r="C43" s="139">
        <v>-57</v>
      </c>
      <c r="D43" s="139"/>
      <c r="E43" s="139">
        <v>5</v>
      </c>
      <c r="F43" s="139">
        <v>10</v>
      </c>
      <c r="G43" s="139">
        <v>-6</v>
      </c>
      <c r="H43" s="139">
        <v>-45</v>
      </c>
      <c r="I43" s="139">
        <v>-4</v>
      </c>
      <c r="J43" s="139">
        <v>-16</v>
      </c>
      <c r="K43" s="139">
        <v>-13</v>
      </c>
      <c r="L43" s="139">
        <v>9</v>
      </c>
      <c r="M43" s="139">
        <v>-1</v>
      </c>
      <c r="N43" s="139">
        <v>-1</v>
      </c>
      <c r="O43" s="139">
        <v>1</v>
      </c>
      <c r="P43" s="139">
        <v>-7</v>
      </c>
      <c r="Q43" s="139">
        <v>8</v>
      </c>
      <c r="R43" s="139">
        <v>1</v>
      </c>
      <c r="S43" s="139">
        <v>-2</v>
      </c>
      <c r="T43" s="139">
        <v>2</v>
      </c>
      <c r="U43" s="139">
        <v>-1</v>
      </c>
      <c r="V43" s="139">
        <v>1</v>
      </c>
      <c r="W43" s="140">
        <v>2</v>
      </c>
      <c r="X43" s="95"/>
    </row>
    <row r="44" spans="1:30" ht="15" customHeight="1" x14ac:dyDescent="0.2">
      <c r="A44" s="142"/>
      <c r="B44" s="138"/>
      <c r="C44" s="143"/>
      <c r="D44" s="143"/>
      <c r="E44" s="143"/>
      <c r="F44" s="143"/>
      <c r="G44" s="143"/>
      <c r="H44" s="143"/>
      <c r="I44" s="143"/>
      <c r="J44" s="143"/>
      <c r="K44" s="143"/>
      <c r="L44" s="143"/>
      <c r="M44" s="143"/>
      <c r="N44" s="143"/>
      <c r="O44" s="143"/>
      <c r="P44" s="143"/>
      <c r="Q44" s="143"/>
      <c r="R44" s="143"/>
      <c r="S44" s="143"/>
      <c r="T44" s="143"/>
      <c r="U44" s="143"/>
      <c r="V44" s="143"/>
      <c r="W44" s="144"/>
      <c r="X44" s="95"/>
    </row>
    <row r="45" spans="1:30" x14ac:dyDescent="0.2">
      <c r="B45" s="145"/>
      <c r="C45" s="95"/>
      <c r="D45" s="95"/>
      <c r="E45" s="95"/>
      <c r="F45" s="95"/>
      <c r="G45" s="95"/>
      <c r="H45" s="95"/>
      <c r="I45" s="95"/>
      <c r="J45" s="95"/>
      <c r="K45" s="95"/>
      <c r="L45" s="95"/>
      <c r="M45" s="95"/>
      <c r="N45" s="95"/>
      <c r="O45" s="95"/>
      <c r="P45" s="95"/>
      <c r="Q45" s="95"/>
      <c r="R45" s="95"/>
      <c r="S45" s="95"/>
      <c r="T45" s="95"/>
      <c r="U45" s="95"/>
      <c r="V45" s="95"/>
      <c r="W45" s="95"/>
    </row>
    <row r="46" spans="1:30" s="95" customFormat="1" ht="15.75" x14ac:dyDescent="0.2">
      <c r="A46" s="122"/>
      <c r="B46" s="123"/>
      <c r="C46" s="146" t="s">
        <v>311</v>
      </c>
      <c r="D46" s="124"/>
      <c r="E46" s="124"/>
      <c r="F46" s="124"/>
      <c r="G46" s="124"/>
      <c r="H46" s="124"/>
      <c r="I46" s="124"/>
      <c r="J46" s="125"/>
      <c r="K46" s="125"/>
      <c r="L46" s="126"/>
      <c r="M46" s="25"/>
      <c r="N46" s="127"/>
      <c r="O46" s="127"/>
      <c r="P46" s="127"/>
      <c r="Q46" s="25"/>
      <c r="R46" s="25"/>
      <c r="S46" s="25"/>
      <c r="T46" s="25"/>
      <c r="U46" s="25"/>
      <c r="V46" s="25"/>
      <c r="W46" s="128"/>
      <c r="X46" s="25"/>
      <c r="Y46" s="25"/>
      <c r="Z46" s="25"/>
      <c r="AA46" s="25"/>
      <c r="AB46" s="25"/>
      <c r="AC46" s="25"/>
      <c r="AD46" s="25"/>
    </row>
    <row r="47" spans="1:30" s="95" customFormat="1" ht="18" customHeight="1" x14ac:dyDescent="0.2">
      <c r="A47" s="234" t="s">
        <v>208</v>
      </c>
      <c r="B47" s="235"/>
      <c r="C47" s="261" t="s">
        <v>34</v>
      </c>
      <c r="D47" s="129"/>
      <c r="E47" s="229" t="s">
        <v>1</v>
      </c>
      <c r="F47" s="229"/>
      <c r="G47" s="229"/>
      <c r="H47" s="229"/>
      <c r="I47" s="229"/>
      <c r="J47" s="229"/>
      <c r="K47" s="229"/>
      <c r="L47" s="229"/>
      <c r="M47" s="229"/>
      <c r="N47" s="229"/>
      <c r="O47" s="229"/>
      <c r="P47" s="229"/>
      <c r="Q47" s="229"/>
      <c r="R47" s="229"/>
      <c r="S47" s="229"/>
      <c r="T47" s="229"/>
      <c r="U47" s="229"/>
      <c r="V47" s="229"/>
      <c r="W47" s="230"/>
      <c r="X47" s="25"/>
      <c r="Y47" s="25"/>
      <c r="Z47" s="25"/>
      <c r="AA47" s="25"/>
      <c r="AB47" s="25"/>
      <c r="AC47" s="25"/>
      <c r="AD47" s="25"/>
    </row>
    <row r="48" spans="1:30" s="95" customFormat="1" ht="18" customHeight="1" x14ac:dyDescent="0.2">
      <c r="A48" s="236"/>
      <c r="B48" s="235"/>
      <c r="C48" s="262"/>
      <c r="E48" s="229" t="s">
        <v>63</v>
      </c>
      <c r="F48" s="229"/>
      <c r="G48" s="229"/>
      <c r="H48" s="229"/>
      <c r="I48" s="229"/>
      <c r="J48" s="229"/>
      <c r="K48" s="229"/>
      <c r="L48" s="229"/>
      <c r="M48" s="229"/>
      <c r="N48" s="229"/>
      <c r="O48" s="229"/>
      <c r="P48" s="229"/>
      <c r="Q48" s="229"/>
      <c r="R48" s="229"/>
      <c r="S48" s="229"/>
      <c r="T48" s="229"/>
      <c r="U48" s="229"/>
      <c r="V48" s="229"/>
      <c r="W48" s="230"/>
      <c r="X48" s="25"/>
      <c r="Y48" s="25"/>
      <c r="Z48" s="25"/>
      <c r="AA48" s="25"/>
      <c r="AB48" s="25"/>
      <c r="AC48" s="25"/>
      <c r="AD48" s="25"/>
    </row>
    <row r="49" spans="1:30" s="95" customFormat="1" ht="18" customHeight="1" x14ac:dyDescent="0.2">
      <c r="A49" s="237"/>
      <c r="B49" s="238"/>
      <c r="C49" s="263"/>
      <c r="D49" s="130"/>
      <c r="E49" s="131" t="s">
        <v>43</v>
      </c>
      <c r="F49" s="131" t="s">
        <v>44</v>
      </c>
      <c r="G49" s="131" t="s">
        <v>45</v>
      </c>
      <c r="H49" s="131" t="s">
        <v>46</v>
      </c>
      <c r="I49" s="131" t="s">
        <v>47</v>
      </c>
      <c r="J49" s="131" t="s">
        <v>48</v>
      </c>
      <c r="K49" s="131" t="s">
        <v>49</v>
      </c>
      <c r="L49" s="132" t="s">
        <v>50</v>
      </c>
      <c r="M49" s="131" t="s">
        <v>51</v>
      </c>
      <c r="N49" s="131" t="s">
        <v>52</v>
      </c>
      <c r="O49" s="131" t="s">
        <v>53</v>
      </c>
      <c r="P49" s="131" t="s">
        <v>54</v>
      </c>
      <c r="Q49" s="131" t="s">
        <v>55</v>
      </c>
      <c r="R49" s="131" t="s">
        <v>56</v>
      </c>
      <c r="S49" s="131" t="s">
        <v>57</v>
      </c>
      <c r="T49" s="131" t="s">
        <v>58</v>
      </c>
      <c r="U49" s="131" t="s">
        <v>59</v>
      </c>
      <c r="V49" s="131" t="s">
        <v>60</v>
      </c>
      <c r="W49" s="133" t="s">
        <v>42</v>
      </c>
      <c r="X49" s="25"/>
      <c r="Y49" s="25"/>
      <c r="Z49" s="25"/>
      <c r="AA49" s="25"/>
      <c r="AB49" s="25"/>
      <c r="AC49" s="25"/>
      <c r="AD49" s="25"/>
    </row>
    <row r="50" spans="1:30" ht="15" customHeight="1" x14ac:dyDescent="0.2">
      <c r="A50" s="134" t="s">
        <v>133</v>
      </c>
      <c r="B50" s="135" t="s">
        <v>3</v>
      </c>
      <c r="C50" s="136">
        <f>SUM(C52:C65)</f>
        <v>16418</v>
      </c>
      <c r="D50" s="136"/>
      <c r="E50" s="136">
        <v>1228</v>
      </c>
      <c r="F50" s="136">
        <v>777</v>
      </c>
      <c r="G50" s="136">
        <v>481</v>
      </c>
      <c r="H50" s="136">
        <v>3021</v>
      </c>
      <c r="I50" s="136">
        <v>4165</v>
      </c>
      <c r="J50" s="136">
        <v>2065</v>
      </c>
      <c r="K50" s="136">
        <v>1567</v>
      </c>
      <c r="L50" s="136">
        <v>887</v>
      </c>
      <c r="M50" s="136">
        <v>655</v>
      </c>
      <c r="N50" s="136">
        <v>548</v>
      </c>
      <c r="O50" s="136">
        <v>437</v>
      </c>
      <c r="P50" s="136">
        <v>334</v>
      </c>
      <c r="Q50" s="136">
        <v>288</v>
      </c>
      <c r="R50" s="136">
        <v>62</v>
      </c>
      <c r="S50" s="136">
        <v>-11</v>
      </c>
      <c r="T50" s="136">
        <v>-23</v>
      </c>
      <c r="U50" s="136">
        <v>-23</v>
      </c>
      <c r="V50" s="136">
        <v>-19</v>
      </c>
      <c r="W50" s="137">
        <v>-21</v>
      </c>
    </row>
    <row r="51" spans="1:30" ht="15" customHeight="1" x14ac:dyDescent="0.2">
      <c r="B51" s="135" t="s">
        <v>83</v>
      </c>
      <c r="C51" s="136"/>
      <c r="D51" s="136"/>
      <c r="E51" s="136"/>
      <c r="F51" s="136"/>
      <c r="G51" s="136"/>
      <c r="H51" s="136"/>
      <c r="I51" s="136"/>
      <c r="J51" s="136"/>
      <c r="K51" s="136"/>
      <c r="L51" s="136"/>
      <c r="M51" s="136"/>
      <c r="N51" s="136"/>
      <c r="O51" s="136"/>
      <c r="P51" s="136"/>
      <c r="Q51" s="136"/>
      <c r="R51" s="136"/>
      <c r="S51" s="136"/>
      <c r="T51" s="136"/>
      <c r="U51" s="136"/>
      <c r="V51" s="136"/>
      <c r="W51" s="137"/>
    </row>
    <row r="52" spans="1:30" ht="15" customHeight="1" x14ac:dyDescent="0.2">
      <c r="A52" s="122" t="s">
        <v>181</v>
      </c>
      <c r="B52" s="138" t="s">
        <v>70</v>
      </c>
      <c r="C52" s="139">
        <v>464</v>
      </c>
      <c r="D52" s="139"/>
      <c r="E52" s="139">
        <v>48</v>
      </c>
      <c r="F52" s="139">
        <v>84</v>
      </c>
      <c r="G52" s="139">
        <v>51</v>
      </c>
      <c r="H52" s="139">
        <v>-202</v>
      </c>
      <c r="I52" s="139">
        <v>-25</v>
      </c>
      <c r="J52" s="139">
        <v>-37</v>
      </c>
      <c r="K52" s="139">
        <v>82</v>
      </c>
      <c r="L52" s="139">
        <v>51</v>
      </c>
      <c r="M52" s="139">
        <v>75</v>
      </c>
      <c r="N52" s="139">
        <v>47</v>
      </c>
      <c r="O52" s="139">
        <v>89</v>
      </c>
      <c r="P52" s="139">
        <v>105</v>
      </c>
      <c r="Q52" s="139">
        <v>68</v>
      </c>
      <c r="R52" s="139">
        <v>38</v>
      </c>
      <c r="S52" s="139">
        <v>12</v>
      </c>
      <c r="T52" s="139">
        <v>6</v>
      </c>
      <c r="U52" s="139">
        <v>-11</v>
      </c>
      <c r="V52" s="139">
        <v>-3</v>
      </c>
      <c r="W52" s="140">
        <v>-14</v>
      </c>
    </row>
    <row r="53" spans="1:30" ht="15" customHeight="1" x14ac:dyDescent="0.2">
      <c r="A53" s="141" t="s">
        <v>182</v>
      </c>
      <c r="B53" s="138" t="s">
        <v>71</v>
      </c>
      <c r="C53" s="139">
        <v>373</v>
      </c>
      <c r="D53" s="139"/>
      <c r="E53" s="139">
        <v>70</v>
      </c>
      <c r="F53" s="139">
        <v>44</v>
      </c>
      <c r="G53" s="139">
        <v>3</v>
      </c>
      <c r="H53" s="139">
        <v>-97</v>
      </c>
      <c r="I53" s="139">
        <v>-27</v>
      </c>
      <c r="J53" s="139">
        <v>18</v>
      </c>
      <c r="K53" s="139">
        <v>54</v>
      </c>
      <c r="L53" s="139">
        <v>82</v>
      </c>
      <c r="M53" s="139">
        <v>75</v>
      </c>
      <c r="N53" s="139">
        <v>45</v>
      </c>
      <c r="O53" s="139">
        <v>43</v>
      </c>
      <c r="P53" s="139">
        <v>45</v>
      </c>
      <c r="Q53" s="139">
        <v>47</v>
      </c>
      <c r="R53" s="139">
        <v>5</v>
      </c>
      <c r="S53" s="139">
        <v>15</v>
      </c>
      <c r="T53" s="139">
        <v>-15</v>
      </c>
      <c r="U53" s="139">
        <v>-16</v>
      </c>
      <c r="V53" s="139">
        <v>-12</v>
      </c>
      <c r="W53" s="140">
        <v>-6</v>
      </c>
    </row>
    <row r="54" spans="1:30" ht="15" customHeight="1" x14ac:dyDescent="0.2">
      <c r="A54" s="141" t="s">
        <v>183</v>
      </c>
      <c r="B54" s="138" t="s">
        <v>72</v>
      </c>
      <c r="C54" s="139">
        <v>258</v>
      </c>
      <c r="D54" s="139"/>
      <c r="E54" s="139">
        <v>62</v>
      </c>
      <c r="F54" s="139">
        <v>33</v>
      </c>
      <c r="G54" s="139">
        <v>20</v>
      </c>
      <c r="H54" s="139">
        <v>-132</v>
      </c>
      <c r="I54" s="139">
        <v>7</v>
      </c>
      <c r="J54" s="139">
        <v>25</v>
      </c>
      <c r="K54" s="139">
        <v>6</v>
      </c>
      <c r="L54" s="139">
        <v>10</v>
      </c>
      <c r="M54" s="139">
        <v>31</v>
      </c>
      <c r="N54" s="139">
        <v>52</v>
      </c>
      <c r="O54" s="139">
        <v>55</v>
      </c>
      <c r="P54" s="139">
        <v>44</v>
      </c>
      <c r="Q54" s="139">
        <v>56</v>
      </c>
      <c r="R54" s="139">
        <v>-3</v>
      </c>
      <c r="S54" s="139">
        <v>-8</v>
      </c>
      <c r="T54" s="139">
        <v>-13</v>
      </c>
      <c r="U54" s="139">
        <v>-4</v>
      </c>
      <c r="V54" s="139">
        <v>12</v>
      </c>
      <c r="W54" s="140">
        <v>5</v>
      </c>
    </row>
    <row r="55" spans="1:30" ht="15" customHeight="1" x14ac:dyDescent="0.2">
      <c r="A55" s="141" t="s">
        <v>184</v>
      </c>
      <c r="B55" s="138" t="s">
        <v>17</v>
      </c>
      <c r="C55" s="139">
        <v>841</v>
      </c>
      <c r="D55" s="139"/>
      <c r="E55" s="139">
        <v>77</v>
      </c>
      <c r="F55" s="139">
        <v>40</v>
      </c>
      <c r="G55" s="139">
        <v>21</v>
      </c>
      <c r="H55" s="139">
        <v>426</v>
      </c>
      <c r="I55" s="139">
        <v>-232</v>
      </c>
      <c r="J55" s="139">
        <v>79</v>
      </c>
      <c r="K55" s="139">
        <v>135</v>
      </c>
      <c r="L55" s="139">
        <v>74</v>
      </c>
      <c r="M55" s="139">
        <v>57</v>
      </c>
      <c r="N55" s="139">
        <v>8</v>
      </c>
      <c r="O55" s="139">
        <v>24</v>
      </c>
      <c r="P55" s="139">
        <v>47</v>
      </c>
      <c r="Q55" s="139">
        <v>59</v>
      </c>
      <c r="R55" s="139">
        <v>32</v>
      </c>
      <c r="S55" s="139">
        <v>2</v>
      </c>
      <c r="T55" s="139">
        <v>-14</v>
      </c>
      <c r="U55" s="139">
        <v>-5</v>
      </c>
      <c r="V55" s="139">
        <v>5</v>
      </c>
      <c r="W55" s="140">
        <v>6</v>
      </c>
    </row>
    <row r="56" spans="1:30" ht="15" customHeight="1" x14ac:dyDescent="0.2">
      <c r="A56" s="141" t="s">
        <v>185</v>
      </c>
      <c r="B56" s="138" t="s">
        <v>73</v>
      </c>
      <c r="C56" s="139">
        <v>1125</v>
      </c>
      <c r="D56" s="139"/>
      <c r="E56" s="139">
        <v>143</v>
      </c>
      <c r="F56" s="139">
        <v>86</v>
      </c>
      <c r="G56" s="139">
        <v>26</v>
      </c>
      <c r="H56" s="139">
        <v>218</v>
      </c>
      <c r="I56" s="139">
        <v>1</v>
      </c>
      <c r="J56" s="139">
        <v>125</v>
      </c>
      <c r="K56" s="139">
        <v>163</v>
      </c>
      <c r="L56" s="139">
        <v>131</v>
      </c>
      <c r="M56" s="139">
        <v>62</v>
      </c>
      <c r="N56" s="139">
        <v>49</v>
      </c>
      <c r="O56" s="139">
        <v>45</v>
      </c>
      <c r="P56" s="139">
        <v>20</v>
      </c>
      <c r="Q56" s="139">
        <v>65</v>
      </c>
      <c r="R56" s="139">
        <v>4</v>
      </c>
      <c r="S56" s="139">
        <v>-2</v>
      </c>
      <c r="T56" s="139">
        <v>-6</v>
      </c>
      <c r="U56" s="139">
        <v>-13</v>
      </c>
      <c r="V56" s="139">
        <v>-2</v>
      </c>
      <c r="W56" s="140">
        <v>10</v>
      </c>
    </row>
    <row r="57" spans="1:30" ht="15" customHeight="1" x14ac:dyDescent="0.2">
      <c r="A57" s="141" t="s">
        <v>186</v>
      </c>
      <c r="B57" s="138" t="s">
        <v>74</v>
      </c>
      <c r="C57" s="139">
        <v>-395</v>
      </c>
      <c r="D57" s="139"/>
      <c r="E57" s="139">
        <v>1</v>
      </c>
      <c r="F57" s="139">
        <v>-17</v>
      </c>
      <c r="G57" s="139">
        <v>11</v>
      </c>
      <c r="H57" s="139">
        <v>405</v>
      </c>
      <c r="I57" s="139">
        <v>-121</v>
      </c>
      <c r="J57" s="139">
        <v>-222</v>
      </c>
      <c r="K57" s="139">
        <v>-80</v>
      </c>
      <c r="L57" s="139">
        <v>-51</v>
      </c>
      <c r="M57" s="139">
        <v>-13</v>
      </c>
      <c r="N57" s="139">
        <v>-4</v>
      </c>
      <c r="O57" s="139">
        <v>-50</v>
      </c>
      <c r="P57" s="139">
        <v>-121</v>
      </c>
      <c r="Q57" s="139">
        <v>-63</v>
      </c>
      <c r="R57" s="139">
        <v>-53</v>
      </c>
      <c r="S57" s="139">
        <v>-10</v>
      </c>
      <c r="T57" s="139">
        <v>-10</v>
      </c>
      <c r="U57" s="139">
        <v>0</v>
      </c>
      <c r="V57" s="139">
        <v>6</v>
      </c>
      <c r="W57" s="140">
        <v>-3</v>
      </c>
    </row>
    <row r="58" spans="1:30" ht="15" customHeight="1" x14ac:dyDescent="0.2">
      <c r="A58" s="141" t="s">
        <v>187</v>
      </c>
      <c r="B58" s="138" t="s">
        <v>129</v>
      </c>
      <c r="C58" s="139">
        <v>5586</v>
      </c>
      <c r="D58" s="139"/>
      <c r="E58" s="139">
        <v>253</v>
      </c>
      <c r="F58" s="139">
        <v>200</v>
      </c>
      <c r="G58" s="139">
        <v>139</v>
      </c>
      <c r="H58" s="139">
        <v>1343</v>
      </c>
      <c r="I58" s="139">
        <v>2578</v>
      </c>
      <c r="J58" s="139">
        <v>734</v>
      </c>
      <c r="K58" s="139">
        <v>281</v>
      </c>
      <c r="L58" s="139">
        <v>32</v>
      </c>
      <c r="M58" s="139">
        <v>67</v>
      </c>
      <c r="N58" s="139">
        <v>33</v>
      </c>
      <c r="O58" s="139">
        <v>-24</v>
      </c>
      <c r="P58" s="139">
        <v>-30</v>
      </c>
      <c r="Q58" s="139">
        <v>-22</v>
      </c>
      <c r="R58" s="139">
        <v>-15</v>
      </c>
      <c r="S58" s="139">
        <v>43</v>
      </c>
      <c r="T58" s="139">
        <v>18</v>
      </c>
      <c r="U58" s="139">
        <v>-1</v>
      </c>
      <c r="V58" s="139">
        <v>-36</v>
      </c>
      <c r="W58" s="140">
        <v>-7</v>
      </c>
    </row>
    <row r="59" spans="1:30" ht="15" customHeight="1" x14ac:dyDescent="0.2">
      <c r="A59" s="122" t="s">
        <v>188</v>
      </c>
      <c r="B59" s="138" t="s">
        <v>19</v>
      </c>
      <c r="C59" s="139">
        <v>669</v>
      </c>
      <c r="D59" s="139"/>
      <c r="E59" s="139">
        <v>150</v>
      </c>
      <c r="F59" s="139">
        <v>69</v>
      </c>
      <c r="G59" s="139">
        <v>4</v>
      </c>
      <c r="H59" s="139">
        <v>-360</v>
      </c>
      <c r="I59" s="139">
        <v>59</v>
      </c>
      <c r="J59" s="139">
        <v>112</v>
      </c>
      <c r="K59" s="139">
        <v>157</v>
      </c>
      <c r="L59" s="139">
        <v>167</v>
      </c>
      <c r="M59" s="139">
        <v>127</v>
      </c>
      <c r="N59" s="139">
        <v>101</v>
      </c>
      <c r="O59" s="139">
        <v>120</v>
      </c>
      <c r="P59" s="139">
        <v>96</v>
      </c>
      <c r="Q59" s="139">
        <v>54</v>
      </c>
      <c r="R59" s="139">
        <v>-33</v>
      </c>
      <c r="S59" s="139">
        <v>-75</v>
      </c>
      <c r="T59" s="139">
        <v>-30</v>
      </c>
      <c r="U59" s="139">
        <v>-21</v>
      </c>
      <c r="V59" s="139">
        <v>-1</v>
      </c>
      <c r="W59" s="140">
        <v>-27</v>
      </c>
    </row>
    <row r="60" spans="1:30" ht="15" customHeight="1" x14ac:dyDescent="0.2">
      <c r="A60" s="122" t="s">
        <v>189</v>
      </c>
      <c r="B60" s="138" t="s">
        <v>76</v>
      </c>
      <c r="C60" s="139">
        <v>1077</v>
      </c>
      <c r="D60" s="139"/>
      <c r="E60" s="139">
        <v>163</v>
      </c>
      <c r="F60" s="139">
        <v>63</v>
      </c>
      <c r="G60" s="139">
        <v>58</v>
      </c>
      <c r="H60" s="139">
        <v>-164</v>
      </c>
      <c r="I60" s="139">
        <v>-7</v>
      </c>
      <c r="J60" s="139">
        <v>231</v>
      </c>
      <c r="K60" s="139">
        <v>277</v>
      </c>
      <c r="L60" s="139">
        <v>154</v>
      </c>
      <c r="M60" s="139">
        <v>94</v>
      </c>
      <c r="N60" s="139">
        <v>49</v>
      </c>
      <c r="O60" s="139">
        <v>95</v>
      </c>
      <c r="P60" s="139">
        <v>40</v>
      </c>
      <c r="Q60" s="139">
        <v>16</v>
      </c>
      <c r="R60" s="139">
        <v>16</v>
      </c>
      <c r="S60" s="139">
        <v>-17</v>
      </c>
      <c r="T60" s="139">
        <v>-12</v>
      </c>
      <c r="U60" s="139">
        <v>18</v>
      </c>
      <c r="V60" s="139">
        <v>3</v>
      </c>
      <c r="W60" s="140">
        <v>0</v>
      </c>
    </row>
    <row r="61" spans="1:30" ht="15" customHeight="1" x14ac:dyDescent="0.2">
      <c r="A61" s="122" t="s">
        <v>190</v>
      </c>
      <c r="B61" s="138" t="s">
        <v>77</v>
      </c>
      <c r="C61" s="139">
        <v>5733</v>
      </c>
      <c r="D61" s="139"/>
      <c r="E61" s="139">
        <v>137</v>
      </c>
      <c r="F61" s="139">
        <v>148</v>
      </c>
      <c r="G61" s="139">
        <v>94</v>
      </c>
      <c r="H61" s="139">
        <v>1438</v>
      </c>
      <c r="I61" s="139">
        <v>2081</v>
      </c>
      <c r="J61" s="139">
        <v>989</v>
      </c>
      <c r="K61" s="139">
        <v>423</v>
      </c>
      <c r="L61" s="139">
        <v>158</v>
      </c>
      <c r="M61" s="139">
        <v>31</v>
      </c>
      <c r="N61" s="139">
        <v>96</v>
      </c>
      <c r="O61" s="139">
        <v>-43</v>
      </c>
      <c r="P61" s="139">
        <v>18</v>
      </c>
      <c r="Q61" s="139">
        <v>1</v>
      </c>
      <c r="R61" s="139">
        <v>27</v>
      </c>
      <c r="S61" s="139">
        <v>32</v>
      </c>
      <c r="T61" s="139">
        <v>58</v>
      </c>
      <c r="U61" s="139">
        <v>24</v>
      </c>
      <c r="V61" s="139">
        <v>9</v>
      </c>
      <c r="W61" s="140">
        <v>12</v>
      </c>
    </row>
    <row r="62" spans="1:30" ht="15" customHeight="1" x14ac:dyDescent="0.2">
      <c r="A62" s="122" t="s">
        <v>191</v>
      </c>
      <c r="B62" s="138" t="s">
        <v>78</v>
      </c>
      <c r="C62" s="139">
        <v>106</v>
      </c>
      <c r="D62" s="139"/>
      <c r="E62" s="139">
        <v>6</v>
      </c>
      <c r="F62" s="139">
        <v>19</v>
      </c>
      <c r="G62" s="139">
        <v>6</v>
      </c>
      <c r="H62" s="139">
        <v>-35</v>
      </c>
      <c r="I62" s="139">
        <v>9</v>
      </c>
      <c r="J62" s="139">
        <v>16</v>
      </c>
      <c r="K62" s="139">
        <v>16</v>
      </c>
      <c r="L62" s="139">
        <v>12</v>
      </c>
      <c r="M62" s="139">
        <v>13</v>
      </c>
      <c r="N62" s="139">
        <v>5</v>
      </c>
      <c r="O62" s="139">
        <v>18</v>
      </c>
      <c r="P62" s="139">
        <v>7</v>
      </c>
      <c r="Q62" s="139">
        <v>4</v>
      </c>
      <c r="R62" s="139">
        <v>10</v>
      </c>
      <c r="S62" s="139">
        <v>-6</v>
      </c>
      <c r="T62" s="139">
        <v>-2</v>
      </c>
      <c r="U62" s="139">
        <v>2</v>
      </c>
      <c r="V62" s="139">
        <v>1</v>
      </c>
      <c r="W62" s="140">
        <v>5</v>
      </c>
    </row>
    <row r="63" spans="1:30" ht="15" customHeight="1" x14ac:dyDescent="0.2">
      <c r="A63" s="122" t="s">
        <v>192</v>
      </c>
      <c r="B63" s="138" t="s">
        <v>79</v>
      </c>
      <c r="C63" s="139">
        <v>-27</v>
      </c>
      <c r="D63" s="139"/>
      <c r="E63" s="139">
        <v>4</v>
      </c>
      <c r="F63" s="139">
        <v>0</v>
      </c>
      <c r="G63" s="139">
        <v>5</v>
      </c>
      <c r="H63" s="139">
        <v>-44</v>
      </c>
      <c r="I63" s="139">
        <v>-9</v>
      </c>
      <c r="J63" s="139">
        <v>6</v>
      </c>
      <c r="K63" s="139">
        <v>8</v>
      </c>
      <c r="L63" s="139">
        <v>-3</v>
      </c>
      <c r="M63" s="139">
        <v>-1</v>
      </c>
      <c r="N63" s="139">
        <v>2</v>
      </c>
      <c r="O63" s="139">
        <v>-1</v>
      </c>
      <c r="P63" s="139">
        <v>1</v>
      </c>
      <c r="Q63" s="139">
        <v>2</v>
      </c>
      <c r="R63" s="139">
        <v>1</v>
      </c>
      <c r="S63" s="139">
        <v>-1</v>
      </c>
      <c r="T63" s="139">
        <v>-1</v>
      </c>
      <c r="U63" s="139">
        <v>1</v>
      </c>
      <c r="V63" s="139">
        <v>1</v>
      </c>
      <c r="W63" s="140">
        <v>2</v>
      </c>
    </row>
    <row r="64" spans="1:30" ht="15" customHeight="1" x14ac:dyDescent="0.2">
      <c r="A64" s="122" t="s">
        <v>193</v>
      </c>
      <c r="B64" s="138" t="s">
        <v>80</v>
      </c>
      <c r="C64" s="139">
        <v>618</v>
      </c>
      <c r="D64" s="139"/>
      <c r="E64" s="139">
        <v>95</v>
      </c>
      <c r="F64" s="139">
        <v>13</v>
      </c>
      <c r="G64" s="139">
        <v>53</v>
      </c>
      <c r="H64" s="139">
        <v>270</v>
      </c>
      <c r="I64" s="139">
        <v>-135</v>
      </c>
      <c r="J64" s="139">
        <v>-39</v>
      </c>
      <c r="K64" s="139">
        <v>22</v>
      </c>
      <c r="L64" s="139">
        <v>67</v>
      </c>
      <c r="M64" s="139">
        <v>45</v>
      </c>
      <c r="N64" s="139">
        <v>57</v>
      </c>
      <c r="O64" s="139">
        <v>54</v>
      </c>
      <c r="P64" s="139">
        <v>71</v>
      </c>
      <c r="Q64" s="139">
        <v>0</v>
      </c>
      <c r="R64" s="139">
        <v>31</v>
      </c>
      <c r="S64" s="139">
        <v>5</v>
      </c>
      <c r="T64" s="139">
        <v>5</v>
      </c>
      <c r="U64" s="139">
        <v>5</v>
      </c>
      <c r="V64" s="139">
        <v>0</v>
      </c>
      <c r="W64" s="140">
        <v>-1</v>
      </c>
    </row>
    <row r="65" spans="1:30" ht="15" customHeight="1" x14ac:dyDescent="0.2">
      <c r="A65" s="122" t="s">
        <v>194</v>
      </c>
      <c r="B65" s="138" t="s">
        <v>81</v>
      </c>
      <c r="C65" s="139">
        <v>-10</v>
      </c>
      <c r="D65" s="139"/>
      <c r="E65" s="139">
        <v>19</v>
      </c>
      <c r="F65" s="139">
        <v>-5</v>
      </c>
      <c r="G65" s="139">
        <v>-10</v>
      </c>
      <c r="H65" s="139">
        <v>-45</v>
      </c>
      <c r="I65" s="139">
        <v>-14</v>
      </c>
      <c r="J65" s="139">
        <v>28</v>
      </c>
      <c r="K65" s="139">
        <v>23</v>
      </c>
      <c r="L65" s="139">
        <v>3</v>
      </c>
      <c r="M65" s="139">
        <v>-8</v>
      </c>
      <c r="N65" s="139">
        <v>8</v>
      </c>
      <c r="O65" s="139">
        <v>12</v>
      </c>
      <c r="P65" s="139">
        <v>-9</v>
      </c>
      <c r="Q65" s="139">
        <v>1</v>
      </c>
      <c r="R65" s="139">
        <v>2</v>
      </c>
      <c r="S65" s="139">
        <v>-1</v>
      </c>
      <c r="T65" s="139">
        <v>-7</v>
      </c>
      <c r="U65" s="139">
        <v>-2</v>
      </c>
      <c r="V65" s="139">
        <v>-2</v>
      </c>
      <c r="W65" s="140">
        <v>-3</v>
      </c>
    </row>
    <row r="66" spans="1:30" ht="15" customHeight="1" x14ac:dyDescent="0.2">
      <c r="A66" s="142"/>
      <c r="B66" s="147"/>
      <c r="C66" s="143"/>
      <c r="D66" s="143"/>
      <c r="E66" s="143"/>
      <c r="F66" s="143"/>
      <c r="G66" s="143"/>
      <c r="H66" s="143"/>
      <c r="I66" s="143"/>
      <c r="J66" s="143"/>
      <c r="K66" s="143"/>
      <c r="L66" s="143"/>
      <c r="M66" s="143"/>
      <c r="N66" s="143"/>
      <c r="O66" s="143"/>
      <c r="P66" s="143"/>
      <c r="Q66" s="143"/>
      <c r="R66" s="143"/>
      <c r="S66" s="143"/>
      <c r="T66" s="143"/>
      <c r="U66" s="143"/>
      <c r="V66" s="143"/>
      <c r="W66" s="144"/>
    </row>
    <row r="67" spans="1:30" ht="12" customHeight="1" x14ac:dyDescent="0.2">
      <c r="B67" s="8"/>
      <c r="C67" s="95"/>
      <c r="D67" s="95"/>
      <c r="E67" s="95"/>
      <c r="F67" s="95"/>
      <c r="G67" s="95"/>
      <c r="H67" s="95"/>
      <c r="I67" s="95"/>
      <c r="J67" s="95"/>
      <c r="K67" s="95"/>
      <c r="L67" s="95"/>
      <c r="M67" s="95"/>
      <c r="N67" s="95"/>
      <c r="O67" s="95"/>
      <c r="P67" s="95"/>
      <c r="Q67" s="95"/>
      <c r="R67" s="95"/>
      <c r="S67" s="95"/>
      <c r="T67" s="95"/>
      <c r="U67" s="95"/>
      <c r="V67" s="95"/>
      <c r="W67" s="95"/>
    </row>
    <row r="68" spans="1:30" ht="10.5" customHeight="1" x14ac:dyDescent="0.2">
      <c r="A68" s="148" t="s">
        <v>82</v>
      </c>
      <c r="B68" s="148"/>
    </row>
    <row r="69" spans="1:30" ht="10.5" customHeight="1" x14ac:dyDescent="0.2">
      <c r="A69" s="227" t="s">
        <v>199</v>
      </c>
      <c r="B69" s="227"/>
      <c r="C69" s="227"/>
      <c r="D69" s="227"/>
      <c r="E69" s="227"/>
      <c r="F69" s="101"/>
      <c r="G69" s="101"/>
      <c r="H69" s="101"/>
      <c r="I69" s="101"/>
      <c r="J69" s="101"/>
      <c r="K69" s="101"/>
      <c r="L69" s="101"/>
      <c r="M69" s="101"/>
      <c r="N69" s="101"/>
      <c r="O69" s="101"/>
      <c r="P69" s="101"/>
      <c r="Y69" s="95"/>
      <c r="Z69" s="95"/>
      <c r="AA69" s="95"/>
      <c r="AB69" s="95"/>
      <c r="AC69" s="95"/>
      <c r="AD69" s="95"/>
    </row>
    <row r="70" spans="1:30" ht="10.5" customHeight="1" x14ac:dyDescent="0.2">
      <c r="A70" s="101"/>
      <c r="B70" s="101"/>
      <c r="C70" s="101"/>
      <c r="D70" s="101"/>
      <c r="E70" s="101"/>
      <c r="F70" s="101"/>
      <c r="G70" s="101"/>
      <c r="H70" s="101"/>
      <c r="I70" s="101"/>
      <c r="J70" s="101"/>
      <c r="K70" s="101"/>
      <c r="Y70" s="95"/>
      <c r="Z70" s="95"/>
      <c r="AA70" s="95"/>
      <c r="AB70" s="95"/>
      <c r="AC70" s="95"/>
      <c r="AD70" s="95"/>
    </row>
    <row r="71" spans="1:30" x14ac:dyDescent="0.2">
      <c r="A71" s="227" t="s">
        <v>321</v>
      </c>
      <c r="B71" s="227"/>
      <c r="C71" s="101"/>
      <c r="Z71" s="95"/>
      <c r="AA71" s="95"/>
      <c r="AB71" s="95"/>
      <c r="AC71" s="95"/>
      <c r="AD71" s="95"/>
    </row>
    <row r="75" spans="1:30" x14ac:dyDescent="0.2">
      <c r="X75" s="95"/>
    </row>
    <row r="76" spans="1:30" x14ac:dyDescent="0.2">
      <c r="X76" s="95"/>
    </row>
    <row r="77" spans="1:30" x14ac:dyDescent="0.2">
      <c r="X77" s="95"/>
    </row>
    <row r="78" spans="1:30" x14ac:dyDescent="0.2">
      <c r="X78" s="95"/>
    </row>
  </sheetData>
  <mergeCells count="23">
    <mergeCell ref="A69:E69"/>
    <mergeCell ref="A71:B71"/>
    <mergeCell ref="N1:P1"/>
    <mergeCell ref="C3:C5"/>
    <mergeCell ref="E3:W3"/>
    <mergeCell ref="E4:W4"/>
    <mergeCell ref="A1:G1"/>
    <mergeCell ref="I1:J1"/>
    <mergeCell ref="A3:B5"/>
    <mergeCell ref="C25:C27"/>
    <mergeCell ref="E26:W26"/>
    <mergeCell ref="C47:C49"/>
    <mergeCell ref="E47:W47"/>
    <mergeCell ref="E48:W48"/>
    <mergeCell ref="A25:B27"/>
    <mergeCell ref="A47:B49"/>
    <mergeCell ref="AA36:AC36"/>
    <mergeCell ref="E25:W25"/>
    <mergeCell ref="Z34:AD34"/>
    <mergeCell ref="AA13:AC13"/>
    <mergeCell ref="Z14:AD14"/>
    <mergeCell ref="Z16:AD16"/>
    <mergeCell ref="Z25:AD25"/>
  </mergeCells>
  <hyperlinks>
    <hyperlink ref="I1" location="Contents!A1" display="back to contents"/>
    <hyperlink ref="AC21" location="'Council 15-16'!A1" display="2015/16"/>
    <hyperlink ref="AB21" location="'Council 14-15'!A1" display="2014/15"/>
    <hyperlink ref="AA21" location="'Council 13-14'!A1" display="2013/14"/>
    <hyperlink ref="AC20" location="'Council 12-13'!A1" display="2012/13"/>
    <hyperlink ref="AB20" location="'Council 11-12'!A1" display="2011/12"/>
    <hyperlink ref="AA20" location="'Council 10-11'!A1" display="2010/11"/>
    <hyperlink ref="AC19" location="'Council 09-10'!A1" display="2009/10"/>
    <hyperlink ref="AB19" location="'Council 08-09'!A1" display="2008/09"/>
    <hyperlink ref="AA19" location="'Council 07-08'!A1" display="2007/08"/>
    <hyperlink ref="AC18" location="'Council 06-07'!A1" display="2006/07"/>
    <hyperlink ref="AB18" location="'Council 05-06'!A1" display="2005/06"/>
    <hyperlink ref="AA18" location="'Council 04-05'!A1" display="2004/05"/>
    <hyperlink ref="AC17" location="'Council 03-04'!A1" display="2003/04"/>
    <hyperlink ref="AB17" location="'Council 02-03'!A1" display="2002/03"/>
    <hyperlink ref="AA17" location="'Council 01-02'!A1" display="2001/02"/>
    <hyperlink ref="AA22" location="'Council 16-17'!A1" display="2016-17"/>
    <hyperlink ref="AB22" location="'Council 17-18'!A1" display="2017-18"/>
    <hyperlink ref="AC22" location="'Council 18-19'!A1" display="2018-19"/>
    <hyperlink ref="AA23" location="'Council 19-20'!A1" display="2019-20"/>
    <hyperlink ref="AA32" location="'NHS Board 19-20'!A1" display="2019-20"/>
    <hyperlink ref="AC31" location="'NHS Board 18-19'!A1" display="2018-19"/>
    <hyperlink ref="AB31" location="'NHS Board 17-18'!A1" display="2017-18"/>
    <hyperlink ref="AA31" location="'NHS Board 16-17'!A1" display="2016-17"/>
    <hyperlink ref="AC30" location="'NHS Board 15-16'!A1" display="2015-16"/>
    <hyperlink ref="AB30" location="'NHS Board 14-15'!A1" display="2014-15"/>
    <hyperlink ref="AA30" location="'NHS Board 13-14'!A1" display="2013-14"/>
    <hyperlink ref="AC29" location="'NHS Board 12-13'!A1" display="2012-13"/>
    <hyperlink ref="AB29" location="'NHS Board 11-12'!A1" display="2011-12"/>
    <hyperlink ref="AA29" location="'NHS Board 10-11'!A1" display="2010-11"/>
    <hyperlink ref="AA28" location="'NHS Board 07-08'!A1" display="2007-08"/>
    <hyperlink ref="AB28" location="'NHS Board 08-09'!A1" display="2008-09"/>
    <hyperlink ref="AC28" location="'NHS Board 09-10'!A1" display="2009-10"/>
    <hyperlink ref="AC27" location="'NHS Board 06-07'!A1" display="2006-07"/>
    <hyperlink ref="AB27" location="'NHS Board 05-06'!A1" display="2005-06"/>
    <hyperlink ref="AA27" location="'NHS Board 04-05'!A1" display="2004-05"/>
    <hyperlink ref="AC26" location="'NHS Board 03-04'!A1" display="2003-04"/>
    <hyperlink ref="AB26" location="'NHS Board 02-03'!A1" display="2002-03"/>
    <hyperlink ref="AA26" location="'NHS Board 01-02'!A1" display="2001-02"/>
    <hyperlink ref="AB35" location="'Migration 18-20'!A1" display="2018-2020 Totals"/>
    <hyperlink ref="AA36" location="'Migration 18-20 as % of MYE'!A1" display="2018-2020 as % of Population"/>
    <hyperlink ref="AB37" location="'Migration 18-20 Chart'!A1" display="Interactive Graph"/>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7030A0"/>
  </sheetPr>
  <dimension ref="A1:AD78"/>
  <sheetViews>
    <sheetView showGridLines="0" workbookViewId="0">
      <selection sqref="A1:G1"/>
    </sheetView>
  </sheetViews>
  <sheetFormatPr defaultRowHeight="15" x14ac:dyDescent="0.2"/>
  <cols>
    <col min="1" max="1" width="11.85546875" style="122" customWidth="1"/>
    <col min="2" max="2" width="24.7109375" style="25" customWidth="1"/>
    <col min="3" max="3" width="11.7109375" style="25" customWidth="1"/>
    <col min="4" max="4" width="5.7109375" style="25" customWidth="1"/>
    <col min="5" max="24" width="9.7109375" style="25" customWidth="1"/>
    <col min="25" max="25" width="9.140625" style="25" customWidth="1"/>
    <col min="26" max="26" width="11.42578125" style="25" customWidth="1"/>
    <col min="27" max="27" width="17.7109375" style="25" customWidth="1"/>
    <col min="28" max="28" width="17.85546875" style="25" customWidth="1"/>
    <col min="29" max="29" width="18.5703125" style="25" customWidth="1"/>
    <col min="30" max="30" width="12" style="25" customWidth="1"/>
    <col min="31" max="16384" width="9.140625" style="25"/>
  </cols>
  <sheetData>
    <row r="1" spans="1:30" ht="18" customHeight="1" x14ac:dyDescent="0.25">
      <c r="A1" s="265" t="s">
        <v>271</v>
      </c>
      <c r="B1" s="265"/>
      <c r="C1" s="265"/>
      <c r="D1" s="265"/>
      <c r="E1" s="265"/>
      <c r="F1" s="265"/>
      <c r="G1" s="265"/>
      <c r="H1" s="120"/>
      <c r="I1" s="228" t="s">
        <v>209</v>
      </c>
      <c r="J1" s="228"/>
      <c r="L1" s="121"/>
      <c r="N1" s="264"/>
      <c r="O1" s="264"/>
      <c r="P1" s="264"/>
    </row>
    <row r="2" spans="1:30" ht="15" customHeight="1" x14ac:dyDescent="0.2">
      <c r="B2" s="123"/>
      <c r="C2" s="124"/>
      <c r="D2" s="124"/>
      <c r="E2" s="124"/>
      <c r="F2" s="124"/>
      <c r="G2" s="124"/>
      <c r="H2" s="124"/>
      <c r="I2" s="124"/>
      <c r="J2" s="125"/>
      <c r="K2" s="125"/>
      <c r="L2" s="126"/>
      <c r="N2" s="127"/>
      <c r="O2" s="127"/>
      <c r="P2" s="127"/>
      <c r="W2" s="128"/>
    </row>
    <row r="3" spans="1:30" ht="18" customHeight="1" x14ac:dyDescent="0.2">
      <c r="A3" s="234" t="s">
        <v>208</v>
      </c>
      <c r="B3" s="235"/>
      <c r="C3" s="261" t="s">
        <v>34</v>
      </c>
      <c r="D3" s="129"/>
      <c r="E3" s="229" t="s">
        <v>2</v>
      </c>
      <c r="F3" s="229"/>
      <c r="G3" s="229"/>
      <c r="H3" s="229"/>
      <c r="I3" s="229"/>
      <c r="J3" s="229"/>
      <c r="K3" s="229"/>
      <c r="L3" s="229"/>
      <c r="M3" s="229"/>
      <c r="N3" s="229"/>
      <c r="O3" s="229"/>
      <c r="P3" s="229"/>
      <c r="Q3" s="229"/>
      <c r="R3" s="229"/>
      <c r="S3" s="229"/>
      <c r="T3" s="229"/>
      <c r="U3" s="229"/>
      <c r="V3" s="229"/>
      <c r="W3" s="230"/>
    </row>
    <row r="4" spans="1:30" s="95" customFormat="1" ht="18" customHeight="1" x14ac:dyDescent="0.2">
      <c r="A4" s="236"/>
      <c r="B4" s="235"/>
      <c r="C4" s="262"/>
      <c r="E4" s="229" t="s">
        <v>63</v>
      </c>
      <c r="F4" s="229"/>
      <c r="G4" s="229"/>
      <c r="H4" s="229"/>
      <c r="I4" s="229"/>
      <c r="J4" s="229"/>
      <c r="K4" s="229"/>
      <c r="L4" s="229"/>
      <c r="M4" s="229"/>
      <c r="N4" s="229"/>
      <c r="O4" s="229"/>
      <c r="P4" s="229"/>
      <c r="Q4" s="229"/>
      <c r="R4" s="229"/>
      <c r="S4" s="229"/>
      <c r="T4" s="229"/>
      <c r="U4" s="229"/>
      <c r="V4" s="229"/>
      <c r="W4" s="230"/>
      <c r="Y4" s="25"/>
      <c r="Z4" s="25"/>
      <c r="AA4" s="25"/>
      <c r="AB4" s="25"/>
      <c r="AC4" s="25"/>
      <c r="AD4" s="25"/>
    </row>
    <row r="5" spans="1:30" s="95" customFormat="1" ht="18" customHeight="1" x14ac:dyDescent="0.2">
      <c r="A5" s="237"/>
      <c r="B5" s="238"/>
      <c r="C5" s="263"/>
      <c r="D5" s="130"/>
      <c r="E5" s="131" t="s">
        <v>43</v>
      </c>
      <c r="F5" s="131" t="s">
        <v>44</v>
      </c>
      <c r="G5" s="131" t="s">
        <v>45</v>
      </c>
      <c r="H5" s="131" t="s">
        <v>46</v>
      </c>
      <c r="I5" s="131" t="s">
        <v>47</v>
      </c>
      <c r="J5" s="131" t="s">
        <v>48</v>
      </c>
      <c r="K5" s="131" t="s">
        <v>49</v>
      </c>
      <c r="L5" s="132" t="s">
        <v>50</v>
      </c>
      <c r="M5" s="131" t="s">
        <v>51</v>
      </c>
      <c r="N5" s="131" t="s">
        <v>52</v>
      </c>
      <c r="O5" s="131" t="s">
        <v>53</v>
      </c>
      <c r="P5" s="131" t="s">
        <v>54</v>
      </c>
      <c r="Q5" s="131" t="s">
        <v>55</v>
      </c>
      <c r="R5" s="131" t="s">
        <v>56</v>
      </c>
      <c r="S5" s="131" t="s">
        <v>57</v>
      </c>
      <c r="T5" s="131" t="s">
        <v>58</v>
      </c>
      <c r="U5" s="131" t="s">
        <v>59</v>
      </c>
      <c r="V5" s="131" t="s">
        <v>60</v>
      </c>
      <c r="W5" s="133" t="s">
        <v>42</v>
      </c>
      <c r="Y5" s="25"/>
      <c r="Z5" s="25"/>
      <c r="AA5" s="25"/>
      <c r="AB5" s="25"/>
      <c r="AC5" s="25"/>
      <c r="AD5" s="25"/>
    </row>
    <row r="6" spans="1:30" ht="15" customHeight="1" x14ac:dyDescent="0.2">
      <c r="A6" s="134" t="s">
        <v>133</v>
      </c>
      <c r="B6" s="135" t="s">
        <v>3</v>
      </c>
      <c r="C6" s="136">
        <v>23855</v>
      </c>
      <c r="D6" s="136"/>
      <c r="E6" s="136">
        <v>1380</v>
      </c>
      <c r="F6" s="136">
        <v>1208</v>
      </c>
      <c r="G6" s="136">
        <v>1012</v>
      </c>
      <c r="H6" s="136">
        <v>4526</v>
      </c>
      <c r="I6" s="136">
        <v>4833</v>
      </c>
      <c r="J6" s="136">
        <v>2386</v>
      </c>
      <c r="K6" s="136">
        <v>2019</v>
      </c>
      <c r="L6" s="136">
        <v>1630</v>
      </c>
      <c r="M6" s="136">
        <v>1282</v>
      </c>
      <c r="N6" s="136">
        <v>830</v>
      </c>
      <c r="O6" s="136">
        <v>1014</v>
      </c>
      <c r="P6" s="136">
        <v>829</v>
      </c>
      <c r="Q6" s="136">
        <v>614</v>
      </c>
      <c r="R6" s="136">
        <v>284</v>
      </c>
      <c r="S6" s="136">
        <v>54</v>
      </c>
      <c r="T6" s="136">
        <v>-44</v>
      </c>
      <c r="U6" s="136">
        <v>-1</v>
      </c>
      <c r="V6" s="136">
        <v>-5</v>
      </c>
      <c r="W6" s="137">
        <v>4</v>
      </c>
    </row>
    <row r="7" spans="1:30" ht="15" customHeight="1" x14ac:dyDescent="0.2">
      <c r="B7" s="135" t="s">
        <v>83</v>
      </c>
      <c r="C7" s="136"/>
      <c r="D7" s="136"/>
      <c r="E7" s="136"/>
      <c r="F7" s="136"/>
      <c r="G7" s="136"/>
      <c r="H7" s="136"/>
      <c r="I7" s="136"/>
      <c r="J7" s="136"/>
      <c r="K7" s="136"/>
      <c r="L7" s="136"/>
      <c r="M7" s="136"/>
      <c r="N7" s="136"/>
      <c r="O7" s="136"/>
      <c r="P7" s="136"/>
      <c r="Q7" s="136"/>
      <c r="R7" s="136"/>
      <c r="S7" s="136"/>
      <c r="T7" s="136"/>
      <c r="U7" s="136"/>
      <c r="V7" s="136"/>
      <c r="W7" s="137"/>
    </row>
    <row r="8" spans="1:30" ht="15" customHeight="1" x14ac:dyDescent="0.2">
      <c r="A8" s="122" t="s">
        <v>181</v>
      </c>
      <c r="B8" s="138" t="s">
        <v>70</v>
      </c>
      <c r="C8" s="139">
        <v>1060</v>
      </c>
      <c r="D8" s="139"/>
      <c r="E8" s="139">
        <v>187</v>
      </c>
      <c r="F8" s="139">
        <v>46</v>
      </c>
      <c r="G8" s="139">
        <v>52</v>
      </c>
      <c r="H8" s="139">
        <v>-257</v>
      </c>
      <c r="I8" s="139">
        <v>-154</v>
      </c>
      <c r="J8" s="139">
        <v>-19</v>
      </c>
      <c r="K8" s="139">
        <v>89</v>
      </c>
      <c r="L8" s="139">
        <v>88</v>
      </c>
      <c r="M8" s="139">
        <v>91</v>
      </c>
      <c r="N8" s="139">
        <v>120</v>
      </c>
      <c r="O8" s="139">
        <v>154</v>
      </c>
      <c r="P8" s="139">
        <v>214</v>
      </c>
      <c r="Q8" s="139">
        <v>228</v>
      </c>
      <c r="R8" s="139">
        <v>183</v>
      </c>
      <c r="S8" s="139">
        <v>57</v>
      </c>
      <c r="T8" s="139">
        <v>-8</v>
      </c>
      <c r="U8" s="139">
        <v>-9</v>
      </c>
      <c r="V8" s="139">
        <v>-6</v>
      </c>
      <c r="W8" s="140">
        <v>4</v>
      </c>
    </row>
    <row r="9" spans="1:30" ht="15" customHeight="1" x14ac:dyDescent="0.2">
      <c r="A9" s="141" t="s">
        <v>182</v>
      </c>
      <c r="B9" s="138" t="s">
        <v>71</v>
      </c>
      <c r="C9" s="139">
        <v>818</v>
      </c>
      <c r="D9" s="139"/>
      <c r="E9" s="139">
        <v>117</v>
      </c>
      <c r="F9" s="139">
        <v>86</v>
      </c>
      <c r="G9" s="139">
        <v>29</v>
      </c>
      <c r="H9" s="139">
        <v>-127</v>
      </c>
      <c r="I9" s="139">
        <v>-68</v>
      </c>
      <c r="J9" s="139">
        <v>72</v>
      </c>
      <c r="K9" s="139">
        <v>150</v>
      </c>
      <c r="L9" s="139">
        <v>129</v>
      </c>
      <c r="M9" s="139">
        <v>108</v>
      </c>
      <c r="N9" s="139">
        <v>87</v>
      </c>
      <c r="O9" s="139">
        <v>51</v>
      </c>
      <c r="P9" s="139">
        <v>57</v>
      </c>
      <c r="Q9" s="139">
        <v>109</v>
      </c>
      <c r="R9" s="139">
        <v>35</v>
      </c>
      <c r="S9" s="139">
        <v>15</v>
      </c>
      <c r="T9" s="139">
        <v>4</v>
      </c>
      <c r="U9" s="139">
        <v>-12</v>
      </c>
      <c r="V9" s="139">
        <v>-19</v>
      </c>
      <c r="W9" s="140">
        <v>-5</v>
      </c>
    </row>
    <row r="10" spans="1:30" ht="15" customHeight="1" x14ac:dyDescent="0.2">
      <c r="A10" s="141" t="s">
        <v>183</v>
      </c>
      <c r="B10" s="138" t="s">
        <v>72</v>
      </c>
      <c r="C10" s="139">
        <v>322</v>
      </c>
      <c r="D10" s="139"/>
      <c r="E10" s="139">
        <v>31</v>
      </c>
      <c r="F10" s="139">
        <v>64</v>
      </c>
      <c r="G10" s="139">
        <v>20</v>
      </c>
      <c r="H10" s="139">
        <v>-174</v>
      </c>
      <c r="I10" s="139">
        <v>-144</v>
      </c>
      <c r="J10" s="139">
        <v>-18</v>
      </c>
      <c r="K10" s="139">
        <v>52</v>
      </c>
      <c r="L10" s="139">
        <v>119</v>
      </c>
      <c r="M10" s="139">
        <v>25</v>
      </c>
      <c r="N10" s="139">
        <v>42</v>
      </c>
      <c r="O10" s="139">
        <v>99</v>
      </c>
      <c r="P10" s="139">
        <v>120</v>
      </c>
      <c r="Q10" s="139">
        <v>80</v>
      </c>
      <c r="R10" s="139">
        <v>64</v>
      </c>
      <c r="S10" s="139">
        <v>-16</v>
      </c>
      <c r="T10" s="139">
        <v>-22</v>
      </c>
      <c r="U10" s="139">
        <v>-16</v>
      </c>
      <c r="V10" s="139">
        <v>-7</v>
      </c>
      <c r="W10" s="140">
        <v>3</v>
      </c>
    </row>
    <row r="11" spans="1:30" ht="15" customHeight="1" x14ac:dyDescent="0.2">
      <c r="A11" s="141" t="s">
        <v>184</v>
      </c>
      <c r="B11" s="138" t="s">
        <v>17</v>
      </c>
      <c r="C11" s="139">
        <v>1524</v>
      </c>
      <c r="D11" s="139"/>
      <c r="E11" s="139">
        <v>153</v>
      </c>
      <c r="F11" s="139">
        <v>51</v>
      </c>
      <c r="G11" s="139">
        <v>85</v>
      </c>
      <c r="H11" s="139">
        <v>734</v>
      </c>
      <c r="I11" s="139">
        <v>-365</v>
      </c>
      <c r="J11" s="139">
        <v>0</v>
      </c>
      <c r="K11" s="139">
        <v>218</v>
      </c>
      <c r="L11" s="139">
        <v>115</v>
      </c>
      <c r="M11" s="139">
        <v>79</v>
      </c>
      <c r="N11" s="139">
        <v>79</v>
      </c>
      <c r="O11" s="139">
        <v>118</v>
      </c>
      <c r="P11" s="139">
        <v>72</v>
      </c>
      <c r="Q11" s="139">
        <v>132</v>
      </c>
      <c r="R11" s="139">
        <v>60</v>
      </c>
      <c r="S11" s="139">
        <v>2</v>
      </c>
      <c r="T11" s="139">
        <v>-15</v>
      </c>
      <c r="U11" s="139">
        <v>-5</v>
      </c>
      <c r="V11" s="139">
        <v>-7</v>
      </c>
      <c r="W11" s="140">
        <v>18</v>
      </c>
    </row>
    <row r="12" spans="1:30" ht="15" customHeight="1" x14ac:dyDescent="0.2">
      <c r="A12" s="141" t="s">
        <v>185</v>
      </c>
      <c r="B12" s="138" t="s">
        <v>73</v>
      </c>
      <c r="C12" s="139">
        <v>1357</v>
      </c>
      <c r="D12" s="139"/>
      <c r="E12" s="139">
        <v>153</v>
      </c>
      <c r="F12" s="139">
        <v>108</v>
      </c>
      <c r="G12" s="139">
        <v>85</v>
      </c>
      <c r="H12" s="139">
        <v>166</v>
      </c>
      <c r="I12" s="139">
        <v>-178</v>
      </c>
      <c r="J12" s="139">
        <v>80</v>
      </c>
      <c r="K12" s="139">
        <v>215</v>
      </c>
      <c r="L12" s="139">
        <v>259</v>
      </c>
      <c r="M12" s="139">
        <v>193</v>
      </c>
      <c r="N12" s="139">
        <v>92</v>
      </c>
      <c r="O12" s="139">
        <v>92</v>
      </c>
      <c r="P12" s="139">
        <v>58</v>
      </c>
      <c r="Q12" s="139">
        <v>22</v>
      </c>
      <c r="R12" s="139">
        <v>-8</v>
      </c>
      <c r="S12" s="139">
        <v>36</v>
      </c>
      <c r="T12" s="139">
        <v>-6</v>
      </c>
      <c r="U12" s="139">
        <v>3</v>
      </c>
      <c r="V12" s="139">
        <v>-6</v>
      </c>
      <c r="W12" s="140">
        <v>-7</v>
      </c>
    </row>
    <row r="13" spans="1:30" ht="15" customHeight="1" x14ac:dyDescent="0.2">
      <c r="A13" s="141" t="s">
        <v>186</v>
      </c>
      <c r="B13" s="138" t="s">
        <v>74</v>
      </c>
      <c r="C13" s="139">
        <v>-2101</v>
      </c>
      <c r="D13" s="139"/>
      <c r="E13" s="139">
        <v>-83</v>
      </c>
      <c r="F13" s="139">
        <v>-30</v>
      </c>
      <c r="G13" s="139">
        <v>8</v>
      </c>
      <c r="H13" s="139">
        <v>296</v>
      </c>
      <c r="I13" s="139">
        <v>-215</v>
      </c>
      <c r="J13" s="139">
        <v>-893</v>
      </c>
      <c r="K13" s="139">
        <v>-544</v>
      </c>
      <c r="L13" s="139">
        <v>-159</v>
      </c>
      <c r="M13" s="139">
        <v>-84</v>
      </c>
      <c r="N13" s="139">
        <v>-126</v>
      </c>
      <c r="O13" s="139">
        <v>-72</v>
      </c>
      <c r="P13" s="139">
        <v>-93</v>
      </c>
      <c r="Q13" s="139">
        <v>-97</v>
      </c>
      <c r="R13" s="139">
        <v>-73</v>
      </c>
      <c r="S13" s="139">
        <v>17</v>
      </c>
      <c r="T13" s="139">
        <v>-19</v>
      </c>
      <c r="U13" s="139">
        <v>22</v>
      </c>
      <c r="V13" s="139">
        <v>27</v>
      </c>
      <c r="W13" s="140">
        <v>17</v>
      </c>
      <c r="Z13" s="27"/>
      <c r="AA13" s="239" t="s">
        <v>68</v>
      </c>
      <c r="AB13" s="239"/>
      <c r="AC13" s="239"/>
      <c r="AD13" s="27"/>
    </row>
    <row r="14" spans="1:30" ht="15" customHeight="1" x14ac:dyDescent="0.2">
      <c r="A14" s="141" t="s">
        <v>187</v>
      </c>
      <c r="B14" s="138" t="s">
        <v>129</v>
      </c>
      <c r="C14" s="139">
        <v>8112</v>
      </c>
      <c r="D14" s="139"/>
      <c r="E14" s="139">
        <v>122</v>
      </c>
      <c r="F14" s="139">
        <v>337</v>
      </c>
      <c r="G14" s="139">
        <v>327</v>
      </c>
      <c r="H14" s="139">
        <v>2111</v>
      </c>
      <c r="I14" s="139">
        <v>3267</v>
      </c>
      <c r="J14" s="139">
        <v>1437</v>
      </c>
      <c r="K14" s="139">
        <v>413</v>
      </c>
      <c r="L14" s="139">
        <v>159</v>
      </c>
      <c r="M14" s="139">
        <v>149</v>
      </c>
      <c r="N14" s="139">
        <v>50</v>
      </c>
      <c r="O14" s="139">
        <v>-18</v>
      </c>
      <c r="P14" s="139">
        <v>-39</v>
      </c>
      <c r="Q14" s="139">
        <v>-133</v>
      </c>
      <c r="R14" s="139">
        <v>-52</v>
      </c>
      <c r="S14" s="139">
        <v>-39</v>
      </c>
      <c r="T14" s="139">
        <v>-10</v>
      </c>
      <c r="U14" s="139">
        <v>19</v>
      </c>
      <c r="V14" s="139">
        <v>17</v>
      </c>
      <c r="W14" s="140">
        <v>-5</v>
      </c>
      <c r="Z14" s="240" t="s">
        <v>86</v>
      </c>
      <c r="AA14" s="240"/>
      <c r="AB14" s="240"/>
      <c r="AC14" s="240"/>
      <c r="AD14" s="240"/>
    </row>
    <row r="15" spans="1:30" ht="15" customHeight="1" x14ac:dyDescent="0.2">
      <c r="A15" s="122" t="s">
        <v>188</v>
      </c>
      <c r="B15" s="138" t="s">
        <v>19</v>
      </c>
      <c r="C15" s="139">
        <v>950</v>
      </c>
      <c r="D15" s="139"/>
      <c r="E15" s="139">
        <v>74</v>
      </c>
      <c r="F15" s="139">
        <v>112</v>
      </c>
      <c r="G15" s="139">
        <v>29</v>
      </c>
      <c r="H15" s="139">
        <v>-627</v>
      </c>
      <c r="I15" s="139">
        <v>4</v>
      </c>
      <c r="J15" s="139">
        <v>59</v>
      </c>
      <c r="K15" s="139">
        <v>264</v>
      </c>
      <c r="L15" s="139">
        <v>181</v>
      </c>
      <c r="M15" s="139">
        <v>252</v>
      </c>
      <c r="N15" s="139">
        <v>187</v>
      </c>
      <c r="O15" s="139">
        <v>286</v>
      </c>
      <c r="P15" s="139">
        <v>253</v>
      </c>
      <c r="Q15" s="139">
        <v>102</v>
      </c>
      <c r="R15" s="139">
        <v>35</v>
      </c>
      <c r="S15" s="139">
        <v>-124</v>
      </c>
      <c r="T15" s="139">
        <v>-41</v>
      </c>
      <c r="U15" s="139">
        <v>-23</v>
      </c>
      <c r="V15" s="139">
        <v>-41</v>
      </c>
      <c r="W15" s="140">
        <v>-32</v>
      </c>
      <c r="Z15" s="28"/>
      <c r="AA15" s="28"/>
      <c r="AB15" s="28"/>
      <c r="AC15" s="28"/>
      <c r="AD15" s="28"/>
    </row>
    <row r="16" spans="1:30" ht="15" customHeight="1" x14ac:dyDescent="0.2">
      <c r="A16" s="122" t="s">
        <v>189</v>
      </c>
      <c r="B16" s="138" t="s">
        <v>76</v>
      </c>
      <c r="C16" s="139">
        <v>2012</v>
      </c>
      <c r="D16" s="139"/>
      <c r="E16" s="139">
        <v>323</v>
      </c>
      <c r="F16" s="139">
        <v>123</v>
      </c>
      <c r="G16" s="139">
        <v>90</v>
      </c>
      <c r="H16" s="139">
        <v>-233</v>
      </c>
      <c r="I16" s="139">
        <v>-16</v>
      </c>
      <c r="J16" s="139">
        <v>224</v>
      </c>
      <c r="K16" s="139">
        <v>520</v>
      </c>
      <c r="L16" s="139">
        <v>421</v>
      </c>
      <c r="M16" s="139">
        <v>201</v>
      </c>
      <c r="N16" s="139">
        <v>126</v>
      </c>
      <c r="O16" s="139">
        <v>107</v>
      </c>
      <c r="P16" s="139">
        <v>86</v>
      </c>
      <c r="Q16" s="139">
        <v>58</v>
      </c>
      <c r="R16" s="139">
        <v>-18</v>
      </c>
      <c r="S16" s="139">
        <v>4</v>
      </c>
      <c r="T16" s="139">
        <v>16</v>
      </c>
      <c r="U16" s="139">
        <v>-10</v>
      </c>
      <c r="V16" s="139">
        <v>-14</v>
      </c>
      <c r="W16" s="140">
        <v>4</v>
      </c>
      <c r="Z16" s="241" t="s">
        <v>125</v>
      </c>
      <c r="AA16" s="241"/>
      <c r="AB16" s="241"/>
      <c r="AC16" s="241"/>
      <c r="AD16" s="241"/>
    </row>
    <row r="17" spans="1:30" ht="15" customHeight="1" x14ac:dyDescent="0.2">
      <c r="A17" s="122" t="s">
        <v>190</v>
      </c>
      <c r="B17" s="138" t="s">
        <v>77</v>
      </c>
      <c r="C17" s="139">
        <v>7945</v>
      </c>
      <c r="D17" s="139"/>
      <c r="E17" s="139">
        <v>81</v>
      </c>
      <c r="F17" s="139">
        <v>84</v>
      </c>
      <c r="G17" s="139">
        <v>166</v>
      </c>
      <c r="H17" s="139">
        <v>2276</v>
      </c>
      <c r="I17" s="139">
        <v>2718</v>
      </c>
      <c r="J17" s="139">
        <v>1596</v>
      </c>
      <c r="K17" s="139">
        <v>571</v>
      </c>
      <c r="L17" s="139">
        <v>141</v>
      </c>
      <c r="M17" s="139">
        <v>151</v>
      </c>
      <c r="N17" s="139">
        <v>22</v>
      </c>
      <c r="O17" s="139">
        <v>82</v>
      </c>
      <c r="P17" s="139">
        <v>-71</v>
      </c>
      <c r="Q17" s="139">
        <v>-16</v>
      </c>
      <c r="R17" s="139">
        <v>1</v>
      </c>
      <c r="S17" s="139">
        <v>66</v>
      </c>
      <c r="T17" s="139">
        <v>32</v>
      </c>
      <c r="U17" s="139">
        <v>24</v>
      </c>
      <c r="V17" s="139">
        <v>34</v>
      </c>
      <c r="W17" s="140">
        <v>-13</v>
      </c>
      <c r="Z17" s="29"/>
      <c r="AA17" s="30" t="s">
        <v>108</v>
      </c>
      <c r="AB17" s="30" t="s">
        <v>109</v>
      </c>
      <c r="AC17" s="30" t="s">
        <v>110</v>
      </c>
      <c r="AD17" s="31"/>
    </row>
    <row r="18" spans="1:30" ht="15" customHeight="1" x14ac:dyDescent="0.2">
      <c r="A18" s="122" t="s">
        <v>191</v>
      </c>
      <c r="B18" s="138" t="s">
        <v>78</v>
      </c>
      <c r="C18" s="139">
        <v>204</v>
      </c>
      <c r="D18" s="139"/>
      <c r="E18" s="139">
        <v>23</v>
      </c>
      <c r="F18" s="139">
        <v>14</v>
      </c>
      <c r="G18" s="139">
        <v>6</v>
      </c>
      <c r="H18" s="139">
        <v>-31</v>
      </c>
      <c r="I18" s="139">
        <v>11</v>
      </c>
      <c r="J18" s="139">
        <v>25</v>
      </c>
      <c r="K18" s="139">
        <v>22</v>
      </c>
      <c r="L18" s="139">
        <v>27</v>
      </c>
      <c r="M18" s="139">
        <v>7</v>
      </c>
      <c r="N18" s="139">
        <v>17</v>
      </c>
      <c r="O18" s="139">
        <v>14</v>
      </c>
      <c r="P18" s="139">
        <v>12</v>
      </c>
      <c r="Q18" s="139">
        <v>20</v>
      </c>
      <c r="R18" s="139">
        <v>19</v>
      </c>
      <c r="S18" s="139">
        <v>9</v>
      </c>
      <c r="T18" s="139">
        <v>4</v>
      </c>
      <c r="U18" s="139">
        <v>2</v>
      </c>
      <c r="V18" s="139">
        <v>3</v>
      </c>
      <c r="W18" s="140">
        <v>0</v>
      </c>
      <c r="Z18" s="29"/>
      <c r="AA18" s="30" t="s">
        <v>111</v>
      </c>
      <c r="AB18" s="30" t="s">
        <v>112</v>
      </c>
      <c r="AC18" s="30" t="s">
        <v>113</v>
      </c>
      <c r="AD18" s="31"/>
    </row>
    <row r="19" spans="1:30" ht="15" customHeight="1" x14ac:dyDescent="0.2">
      <c r="A19" s="122" t="s">
        <v>192</v>
      </c>
      <c r="B19" s="138" t="s">
        <v>79</v>
      </c>
      <c r="C19" s="139">
        <v>-133</v>
      </c>
      <c r="D19" s="139"/>
      <c r="E19" s="139">
        <v>7</v>
      </c>
      <c r="F19" s="139">
        <v>0</v>
      </c>
      <c r="G19" s="139">
        <v>-3</v>
      </c>
      <c r="H19" s="139">
        <v>-59</v>
      </c>
      <c r="I19" s="139">
        <v>-36</v>
      </c>
      <c r="J19" s="139">
        <v>-15</v>
      </c>
      <c r="K19" s="139">
        <v>11</v>
      </c>
      <c r="L19" s="139">
        <v>-14</v>
      </c>
      <c r="M19" s="139">
        <v>5</v>
      </c>
      <c r="N19" s="139">
        <v>-7</v>
      </c>
      <c r="O19" s="139">
        <v>-19</v>
      </c>
      <c r="P19" s="139">
        <v>7</v>
      </c>
      <c r="Q19" s="139">
        <v>-7</v>
      </c>
      <c r="R19" s="139">
        <v>-5</v>
      </c>
      <c r="S19" s="139">
        <v>2</v>
      </c>
      <c r="T19" s="139">
        <v>-2</v>
      </c>
      <c r="U19" s="139">
        <v>1</v>
      </c>
      <c r="V19" s="139">
        <v>0</v>
      </c>
      <c r="W19" s="140">
        <v>1</v>
      </c>
      <c r="Z19" s="29"/>
      <c r="AA19" s="30" t="s">
        <v>114</v>
      </c>
      <c r="AB19" s="30" t="s">
        <v>115</v>
      </c>
      <c r="AC19" s="30" t="s">
        <v>116</v>
      </c>
      <c r="AD19" s="31"/>
    </row>
    <row r="20" spans="1:30" ht="15" customHeight="1" x14ac:dyDescent="0.2">
      <c r="A20" s="122" t="s">
        <v>193</v>
      </c>
      <c r="B20" s="138" t="s">
        <v>80</v>
      </c>
      <c r="C20" s="139">
        <v>1630</v>
      </c>
      <c r="D20" s="139"/>
      <c r="E20" s="139">
        <v>150</v>
      </c>
      <c r="F20" s="139">
        <v>194</v>
      </c>
      <c r="G20" s="139">
        <v>98</v>
      </c>
      <c r="H20" s="139">
        <v>512</v>
      </c>
      <c r="I20" s="139">
        <v>34</v>
      </c>
      <c r="J20" s="139">
        <v>-171</v>
      </c>
      <c r="K20" s="139">
        <v>29</v>
      </c>
      <c r="L20" s="139">
        <v>150</v>
      </c>
      <c r="M20" s="139">
        <v>88</v>
      </c>
      <c r="N20" s="139">
        <v>97</v>
      </c>
      <c r="O20" s="139">
        <v>106</v>
      </c>
      <c r="P20" s="139">
        <v>113</v>
      </c>
      <c r="Q20" s="139">
        <v>119</v>
      </c>
      <c r="R20" s="139">
        <v>39</v>
      </c>
      <c r="S20" s="139">
        <v>26</v>
      </c>
      <c r="T20" s="139">
        <v>13</v>
      </c>
      <c r="U20" s="139">
        <v>0</v>
      </c>
      <c r="V20" s="139">
        <v>17</v>
      </c>
      <c r="W20" s="140">
        <v>16</v>
      </c>
      <c r="Z20" s="29"/>
      <c r="AA20" s="30" t="s">
        <v>117</v>
      </c>
      <c r="AB20" s="30" t="s">
        <v>118</v>
      </c>
      <c r="AC20" s="30" t="s">
        <v>119</v>
      </c>
      <c r="AD20" s="31"/>
    </row>
    <row r="21" spans="1:30" ht="15" customHeight="1" x14ac:dyDescent="0.2">
      <c r="A21" s="122" t="s">
        <v>194</v>
      </c>
      <c r="B21" s="138" t="s">
        <v>81</v>
      </c>
      <c r="C21" s="139">
        <v>155</v>
      </c>
      <c r="D21" s="139"/>
      <c r="E21" s="139">
        <v>42</v>
      </c>
      <c r="F21" s="139">
        <v>19</v>
      </c>
      <c r="G21" s="139">
        <v>20</v>
      </c>
      <c r="H21" s="139">
        <v>-61</v>
      </c>
      <c r="I21" s="139">
        <v>-25</v>
      </c>
      <c r="J21" s="139">
        <v>9</v>
      </c>
      <c r="K21" s="139">
        <v>9</v>
      </c>
      <c r="L21" s="139">
        <v>14</v>
      </c>
      <c r="M21" s="139">
        <v>17</v>
      </c>
      <c r="N21" s="139">
        <v>44</v>
      </c>
      <c r="O21" s="139">
        <v>14</v>
      </c>
      <c r="P21" s="139">
        <v>40</v>
      </c>
      <c r="Q21" s="139">
        <v>-3</v>
      </c>
      <c r="R21" s="139">
        <v>4</v>
      </c>
      <c r="S21" s="139">
        <v>-1</v>
      </c>
      <c r="T21" s="139">
        <v>10</v>
      </c>
      <c r="U21" s="139">
        <v>3</v>
      </c>
      <c r="V21" s="139">
        <v>-3</v>
      </c>
      <c r="W21" s="140">
        <v>3</v>
      </c>
      <c r="Z21" s="29"/>
      <c r="AA21" s="30" t="s">
        <v>120</v>
      </c>
      <c r="AB21" s="30" t="s">
        <v>121</v>
      </c>
      <c r="AC21" s="30" t="s">
        <v>122</v>
      </c>
      <c r="AD21" s="31"/>
    </row>
    <row r="22" spans="1:30" ht="15" customHeight="1" x14ac:dyDescent="0.2">
      <c r="A22" s="142"/>
      <c r="B22" s="138"/>
      <c r="C22" s="143"/>
      <c r="D22" s="143"/>
      <c r="E22" s="143"/>
      <c r="F22" s="143"/>
      <c r="G22" s="143"/>
      <c r="H22" s="143"/>
      <c r="I22" s="143"/>
      <c r="J22" s="143"/>
      <c r="K22" s="143"/>
      <c r="L22" s="143"/>
      <c r="M22" s="143"/>
      <c r="N22" s="143"/>
      <c r="O22" s="143"/>
      <c r="P22" s="143"/>
      <c r="Q22" s="143"/>
      <c r="R22" s="143"/>
      <c r="S22" s="143"/>
      <c r="T22" s="143"/>
      <c r="U22" s="143"/>
      <c r="V22" s="143"/>
      <c r="W22" s="144"/>
      <c r="Z22" s="29"/>
      <c r="AA22" s="30" t="s">
        <v>124</v>
      </c>
      <c r="AB22" s="30" t="s">
        <v>128</v>
      </c>
      <c r="AC22" s="30" t="s">
        <v>214</v>
      </c>
      <c r="AD22" s="31"/>
    </row>
    <row r="23" spans="1:30" ht="15" customHeight="1" x14ac:dyDescent="0.2">
      <c r="B23" s="145"/>
      <c r="C23" s="95"/>
      <c r="D23" s="95"/>
      <c r="E23" s="95"/>
      <c r="F23" s="95"/>
      <c r="G23" s="95"/>
      <c r="H23" s="95"/>
      <c r="I23" s="95"/>
      <c r="J23" s="95"/>
      <c r="K23" s="95"/>
      <c r="L23" s="95"/>
      <c r="M23" s="95"/>
      <c r="N23" s="95"/>
      <c r="O23" s="95"/>
      <c r="P23" s="95"/>
      <c r="Q23" s="95"/>
      <c r="R23" s="95"/>
      <c r="S23" s="95"/>
      <c r="T23" s="95"/>
      <c r="U23" s="95"/>
      <c r="V23" s="95"/>
      <c r="W23" s="95"/>
      <c r="Z23" s="29"/>
      <c r="AA23" s="30" t="s">
        <v>325</v>
      </c>
      <c r="AB23" s="31"/>
      <c r="AC23" s="31"/>
      <c r="AD23" s="31"/>
    </row>
    <row r="24" spans="1:30" s="95" customFormat="1" ht="18" customHeight="1" x14ac:dyDescent="0.2">
      <c r="A24" s="122"/>
      <c r="B24" s="123"/>
      <c r="C24" s="146" t="s">
        <v>312</v>
      </c>
      <c r="D24" s="124"/>
      <c r="E24" s="124"/>
      <c r="F24" s="124"/>
      <c r="G24" s="124"/>
      <c r="H24" s="124"/>
      <c r="I24" s="124"/>
      <c r="J24" s="125"/>
      <c r="K24" s="125"/>
      <c r="L24" s="126"/>
      <c r="M24" s="25"/>
      <c r="N24" s="127"/>
      <c r="O24" s="127"/>
      <c r="P24" s="127"/>
      <c r="Q24" s="25"/>
      <c r="R24" s="25"/>
      <c r="S24" s="25"/>
      <c r="T24" s="25"/>
      <c r="U24" s="25"/>
      <c r="V24" s="25"/>
      <c r="W24" s="128"/>
      <c r="X24" s="25"/>
      <c r="Y24" s="25"/>
      <c r="Z24" s="32"/>
      <c r="AA24" s="32"/>
      <c r="AB24" s="32"/>
      <c r="AC24" s="32"/>
      <c r="AD24" s="32"/>
    </row>
    <row r="25" spans="1:30" s="95" customFormat="1" ht="18" customHeight="1" x14ac:dyDescent="0.2">
      <c r="A25" s="234" t="s">
        <v>208</v>
      </c>
      <c r="B25" s="235"/>
      <c r="C25" s="231" t="s">
        <v>34</v>
      </c>
      <c r="D25" s="129"/>
      <c r="E25" s="229" t="s">
        <v>0</v>
      </c>
      <c r="F25" s="229"/>
      <c r="G25" s="229"/>
      <c r="H25" s="229"/>
      <c r="I25" s="229"/>
      <c r="J25" s="229"/>
      <c r="K25" s="229"/>
      <c r="L25" s="229"/>
      <c r="M25" s="229"/>
      <c r="N25" s="229"/>
      <c r="O25" s="229"/>
      <c r="P25" s="229"/>
      <c r="Q25" s="229"/>
      <c r="R25" s="229"/>
      <c r="S25" s="229"/>
      <c r="T25" s="229"/>
      <c r="U25" s="229"/>
      <c r="V25" s="229"/>
      <c r="W25" s="230"/>
      <c r="X25" s="25"/>
      <c r="Y25" s="25"/>
      <c r="Z25" s="241" t="s">
        <v>126</v>
      </c>
      <c r="AA25" s="241"/>
      <c r="AB25" s="241"/>
      <c r="AC25" s="241"/>
      <c r="AD25" s="241"/>
    </row>
    <row r="26" spans="1:30" s="95" customFormat="1" ht="18" customHeight="1" x14ac:dyDescent="0.2">
      <c r="A26" s="236"/>
      <c r="B26" s="235"/>
      <c r="C26" s="232"/>
      <c r="E26" s="229" t="s">
        <v>63</v>
      </c>
      <c r="F26" s="229"/>
      <c r="G26" s="229"/>
      <c r="H26" s="229"/>
      <c r="I26" s="229"/>
      <c r="J26" s="229"/>
      <c r="K26" s="229"/>
      <c r="L26" s="229"/>
      <c r="M26" s="229"/>
      <c r="N26" s="229"/>
      <c r="O26" s="229"/>
      <c r="P26" s="229"/>
      <c r="Q26" s="229"/>
      <c r="R26" s="229"/>
      <c r="S26" s="229"/>
      <c r="T26" s="229"/>
      <c r="U26" s="229"/>
      <c r="V26" s="229"/>
      <c r="W26" s="230"/>
      <c r="X26" s="25"/>
      <c r="Y26" s="25"/>
      <c r="Z26" s="29"/>
      <c r="AA26" s="33" t="s">
        <v>108</v>
      </c>
      <c r="AB26" s="33" t="s">
        <v>109</v>
      </c>
      <c r="AC26" s="33" t="s">
        <v>110</v>
      </c>
      <c r="AD26" s="31"/>
    </row>
    <row r="27" spans="1:30" s="95" customFormat="1" ht="18" customHeight="1" x14ac:dyDescent="0.2">
      <c r="A27" s="237"/>
      <c r="B27" s="238"/>
      <c r="C27" s="233"/>
      <c r="D27" s="130"/>
      <c r="E27" s="131" t="s">
        <v>43</v>
      </c>
      <c r="F27" s="131" t="s">
        <v>44</v>
      </c>
      <c r="G27" s="131" t="s">
        <v>45</v>
      </c>
      <c r="H27" s="131" t="s">
        <v>46</v>
      </c>
      <c r="I27" s="131" t="s">
        <v>47</v>
      </c>
      <c r="J27" s="131" t="s">
        <v>48</v>
      </c>
      <c r="K27" s="131" t="s">
        <v>49</v>
      </c>
      <c r="L27" s="132" t="s">
        <v>50</v>
      </c>
      <c r="M27" s="131" t="s">
        <v>51</v>
      </c>
      <c r="N27" s="131" t="s">
        <v>52</v>
      </c>
      <c r="O27" s="131" t="s">
        <v>53</v>
      </c>
      <c r="P27" s="131" t="s">
        <v>54</v>
      </c>
      <c r="Q27" s="131" t="s">
        <v>55</v>
      </c>
      <c r="R27" s="131" t="s">
        <v>56</v>
      </c>
      <c r="S27" s="131" t="s">
        <v>57</v>
      </c>
      <c r="T27" s="131" t="s">
        <v>58</v>
      </c>
      <c r="U27" s="131" t="s">
        <v>59</v>
      </c>
      <c r="V27" s="131" t="s">
        <v>60</v>
      </c>
      <c r="W27" s="133" t="s">
        <v>42</v>
      </c>
      <c r="X27" s="25"/>
      <c r="Y27" s="25"/>
      <c r="Z27" s="29"/>
      <c r="AA27" s="33" t="s">
        <v>111</v>
      </c>
      <c r="AB27" s="33" t="s">
        <v>112</v>
      </c>
      <c r="AC27" s="33" t="s">
        <v>113</v>
      </c>
      <c r="AD27" s="31"/>
    </row>
    <row r="28" spans="1:30" ht="15" customHeight="1" x14ac:dyDescent="0.2">
      <c r="A28" s="134" t="s">
        <v>133</v>
      </c>
      <c r="B28" s="135" t="s">
        <v>3</v>
      </c>
      <c r="C28" s="136">
        <v>13099</v>
      </c>
      <c r="D28" s="136"/>
      <c r="E28" s="136">
        <v>834</v>
      </c>
      <c r="F28" s="136">
        <v>708</v>
      </c>
      <c r="G28" s="136">
        <v>623</v>
      </c>
      <c r="H28" s="136">
        <v>2115</v>
      </c>
      <c r="I28" s="136">
        <v>2811</v>
      </c>
      <c r="J28" s="136">
        <v>1347</v>
      </c>
      <c r="K28" s="136">
        <v>1185</v>
      </c>
      <c r="L28" s="136">
        <v>896</v>
      </c>
      <c r="M28" s="136">
        <v>644</v>
      </c>
      <c r="N28" s="136">
        <v>416</v>
      </c>
      <c r="O28" s="136">
        <v>583</v>
      </c>
      <c r="P28" s="136">
        <v>438</v>
      </c>
      <c r="Q28" s="136">
        <v>307</v>
      </c>
      <c r="R28" s="136">
        <v>177</v>
      </c>
      <c r="S28" s="136">
        <v>24</v>
      </c>
      <c r="T28" s="136">
        <v>-25</v>
      </c>
      <c r="U28" s="136">
        <v>4</v>
      </c>
      <c r="V28" s="136">
        <v>7</v>
      </c>
      <c r="W28" s="137">
        <v>5</v>
      </c>
      <c r="Z28" s="29"/>
      <c r="AA28" s="33" t="s">
        <v>114</v>
      </c>
      <c r="AB28" s="33" t="s">
        <v>115</v>
      </c>
      <c r="AC28" s="33" t="s">
        <v>116</v>
      </c>
      <c r="AD28" s="31"/>
    </row>
    <row r="29" spans="1:30" ht="15" customHeight="1" x14ac:dyDescent="0.2">
      <c r="B29" s="135" t="s">
        <v>83</v>
      </c>
      <c r="C29" s="136"/>
      <c r="D29" s="136"/>
      <c r="E29" s="136"/>
      <c r="F29" s="136"/>
      <c r="G29" s="136"/>
      <c r="H29" s="136"/>
      <c r="I29" s="136"/>
      <c r="J29" s="136"/>
      <c r="K29" s="136"/>
      <c r="L29" s="136"/>
      <c r="M29" s="136"/>
      <c r="N29" s="136"/>
      <c r="O29" s="136"/>
      <c r="P29" s="136"/>
      <c r="Q29" s="136"/>
      <c r="R29" s="136"/>
      <c r="S29" s="136"/>
      <c r="T29" s="136"/>
      <c r="U29" s="136"/>
      <c r="V29" s="136"/>
      <c r="W29" s="137"/>
      <c r="Z29" s="34"/>
      <c r="AA29" s="33" t="s">
        <v>117</v>
      </c>
      <c r="AB29" s="35" t="s">
        <v>118</v>
      </c>
      <c r="AC29" s="35" t="s">
        <v>119</v>
      </c>
      <c r="AD29" s="31"/>
    </row>
    <row r="30" spans="1:30" ht="15" customHeight="1" x14ac:dyDescent="0.2">
      <c r="A30" s="122" t="s">
        <v>181</v>
      </c>
      <c r="B30" s="138" t="s">
        <v>70</v>
      </c>
      <c r="C30" s="139">
        <v>519</v>
      </c>
      <c r="D30" s="139"/>
      <c r="E30" s="139">
        <v>102</v>
      </c>
      <c r="F30" s="139">
        <v>28</v>
      </c>
      <c r="G30" s="139">
        <v>38</v>
      </c>
      <c r="H30" s="139">
        <v>-94</v>
      </c>
      <c r="I30" s="139">
        <v>-94</v>
      </c>
      <c r="J30" s="139">
        <v>-26</v>
      </c>
      <c r="K30" s="139">
        <v>6</v>
      </c>
      <c r="L30" s="139">
        <v>24</v>
      </c>
      <c r="M30" s="139">
        <v>36</v>
      </c>
      <c r="N30" s="139">
        <v>47</v>
      </c>
      <c r="O30" s="139">
        <v>98</v>
      </c>
      <c r="P30" s="139">
        <v>122</v>
      </c>
      <c r="Q30" s="139">
        <v>94</v>
      </c>
      <c r="R30" s="139">
        <v>109</v>
      </c>
      <c r="S30" s="139">
        <v>37</v>
      </c>
      <c r="T30" s="139">
        <v>-4</v>
      </c>
      <c r="U30" s="139">
        <v>-1</v>
      </c>
      <c r="V30" s="139">
        <v>-5</v>
      </c>
      <c r="W30" s="140">
        <v>2</v>
      </c>
      <c r="Y30" s="95"/>
      <c r="Z30" s="34"/>
      <c r="AA30" s="35" t="s">
        <v>120</v>
      </c>
      <c r="AB30" s="35" t="s">
        <v>121</v>
      </c>
      <c r="AC30" s="35" t="s">
        <v>122</v>
      </c>
      <c r="AD30" s="31"/>
    </row>
    <row r="31" spans="1:30" ht="15" customHeight="1" x14ac:dyDescent="0.2">
      <c r="A31" s="141" t="s">
        <v>182</v>
      </c>
      <c r="B31" s="138" t="s">
        <v>71</v>
      </c>
      <c r="C31" s="139">
        <v>419</v>
      </c>
      <c r="D31" s="139"/>
      <c r="E31" s="139">
        <v>65</v>
      </c>
      <c r="F31" s="139">
        <v>49</v>
      </c>
      <c r="G31" s="139">
        <v>3</v>
      </c>
      <c r="H31" s="139">
        <v>-47</v>
      </c>
      <c r="I31" s="139">
        <v>-46</v>
      </c>
      <c r="J31" s="139">
        <v>8</v>
      </c>
      <c r="K31" s="139">
        <v>52</v>
      </c>
      <c r="L31" s="139">
        <v>82</v>
      </c>
      <c r="M31" s="139">
        <v>52</v>
      </c>
      <c r="N31" s="139">
        <v>37</v>
      </c>
      <c r="O31" s="139">
        <v>40</v>
      </c>
      <c r="P31" s="139">
        <v>47</v>
      </c>
      <c r="Q31" s="139">
        <v>56</v>
      </c>
      <c r="R31" s="139">
        <v>17</v>
      </c>
      <c r="S31" s="139">
        <v>7</v>
      </c>
      <c r="T31" s="139">
        <v>11</v>
      </c>
      <c r="U31" s="139">
        <v>-2</v>
      </c>
      <c r="V31" s="139">
        <v>-11</v>
      </c>
      <c r="W31" s="140">
        <v>-1</v>
      </c>
      <c r="Y31" s="95"/>
      <c r="Z31" s="34"/>
      <c r="AA31" s="35" t="s">
        <v>124</v>
      </c>
      <c r="AB31" s="35" t="s">
        <v>128</v>
      </c>
      <c r="AC31" s="35" t="s">
        <v>214</v>
      </c>
      <c r="AD31" s="31"/>
    </row>
    <row r="32" spans="1:30" ht="15" customHeight="1" x14ac:dyDescent="0.2">
      <c r="A32" s="141" t="s">
        <v>183</v>
      </c>
      <c r="B32" s="138" t="s">
        <v>72</v>
      </c>
      <c r="C32" s="139">
        <v>213</v>
      </c>
      <c r="D32" s="139"/>
      <c r="E32" s="139">
        <v>22</v>
      </c>
      <c r="F32" s="139">
        <v>42</v>
      </c>
      <c r="G32" s="139">
        <v>5</v>
      </c>
      <c r="H32" s="139">
        <v>-49</v>
      </c>
      <c r="I32" s="139">
        <v>-70</v>
      </c>
      <c r="J32" s="139">
        <v>-13</v>
      </c>
      <c r="K32" s="139">
        <v>9</v>
      </c>
      <c r="L32" s="139">
        <v>63</v>
      </c>
      <c r="M32" s="139">
        <v>8</v>
      </c>
      <c r="N32" s="139">
        <v>17</v>
      </c>
      <c r="O32" s="139">
        <v>59</v>
      </c>
      <c r="P32" s="139">
        <v>70</v>
      </c>
      <c r="Q32" s="139">
        <v>48</v>
      </c>
      <c r="R32" s="139">
        <v>20</v>
      </c>
      <c r="S32" s="139">
        <v>-4</v>
      </c>
      <c r="T32" s="139">
        <v>-2</v>
      </c>
      <c r="U32" s="139">
        <v>-10</v>
      </c>
      <c r="V32" s="139">
        <v>-1</v>
      </c>
      <c r="W32" s="140">
        <v>-1</v>
      </c>
      <c r="Y32" s="95"/>
      <c r="Z32" s="34"/>
      <c r="AA32" s="35" t="s">
        <v>325</v>
      </c>
      <c r="AB32" s="36"/>
      <c r="AC32" s="36"/>
      <c r="AD32" s="36"/>
    </row>
    <row r="33" spans="1:30" ht="15" customHeight="1" x14ac:dyDescent="0.2">
      <c r="A33" s="141" t="s">
        <v>184</v>
      </c>
      <c r="B33" s="138" t="s">
        <v>17</v>
      </c>
      <c r="C33" s="139">
        <v>804</v>
      </c>
      <c r="D33" s="139"/>
      <c r="E33" s="139">
        <v>88</v>
      </c>
      <c r="F33" s="139">
        <v>16</v>
      </c>
      <c r="G33" s="139">
        <v>47</v>
      </c>
      <c r="H33" s="139">
        <v>361</v>
      </c>
      <c r="I33" s="139">
        <v>-131</v>
      </c>
      <c r="J33" s="139">
        <v>-33</v>
      </c>
      <c r="K33" s="139">
        <v>112</v>
      </c>
      <c r="L33" s="139">
        <v>53</v>
      </c>
      <c r="M33" s="139">
        <v>60</v>
      </c>
      <c r="N33" s="139">
        <v>27</v>
      </c>
      <c r="O33" s="139">
        <v>54</v>
      </c>
      <c r="P33" s="139">
        <v>47</v>
      </c>
      <c r="Q33" s="139">
        <v>65</v>
      </c>
      <c r="R33" s="139">
        <v>37</v>
      </c>
      <c r="S33" s="139">
        <v>7</v>
      </c>
      <c r="T33" s="139">
        <v>-6</v>
      </c>
      <c r="U33" s="139">
        <v>-2</v>
      </c>
      <c r="V33" s="139">
        <v>3</v>
      </c>
      <c r="W33" s="140">
        <v>-1</v>
      </c>
      <c r="Y33" s="95"/>
      <c r="Z33" s="32"/>
      <c r="AA33" s="32"/>
      <c r="AB33" s="32"/>
      <c r="AC33" s="32"/>
      <c r="AD33" s="32"/>
    </row>
    <row r="34" spans="1:30" ht="15" customHeight="1" x14ac:dyDescent="0.2">
      <c r="A34" s="141" t="s">
        <v>185</v>
      </c>
      <c r="B34" s="138" t="s">
        <v>73</v>
      </c>
      <c r="C34" s="139">
        <v>623</v>
      </c>
      <c r="D34" s="139"/>
      <c r="E34" s="139">
        <v>101</v>
      </c>
      <c r="F34" s="139">
        <v>74</v>
      </c>
      <c r="G34" s="139">
        <v>67</v>
      </c>
      <c r="H34" s="139">
        <v>57</v>
      </c>
      <c r="I34" s="139">
        <v>-135</v>
      </c>
      <c r="J34" s="139">
        <v>-23</v>
      </c>
      <c r="K34" s="139">
        <v>111</v>
      </c>
      <c r="L34" s="139">
        <v>126</v>
      </c>
      <c r="M34" s="139">
        <v>103</v>
      </c>
      <c r="N34" s="139">
        <v>60</v>
      </c>
      <c r="O34" s="139">
        <v>42</v>
      </c>
      <c r="P34" s="139">
        <v>17</v>
      </c>
      <c r="Q34" s="139">
        <v>22</v>
      </c>
      <c r="R34" s="139">
        <v>-11</v>
      </c>
      <c r="S34" s="139">
        <v>17</v>
      </c>
      <c r="T34" s="139">
        <v>-6</v>
      </c>
      <c r="U34" s="139">
        <v>-1</v>
      </c>
      <c r="V34" s="139">
        <v>5</v>
      </c>
      <c r="W34" s="140">
        <v>-3</v>
      </c>
      <c r="Z34" s="241" t="s">
        <v>127</v>
      </c>
      <c r="AA34" s="241"/>
      <c r="AB34" s="241"/>
      <c r="AC34" s="241"/>
      <c r="AD34" s="241"/>
    </row>
    <row r="35" spans="1:30" ht="15" customHeight="1" x14ac:dyDescent="0.2">
      <c r="A35" s="141" t="s">
        <v>186</v>
      </c>
      <c r="B35" s="138" t="s">
        <v>74</v>
      </c>
      <c r="C35" s="139">
        <v>-815</v>
      </c>
      <c r="D35" s="139"/>
      <c r="E35" s="139">
        <v>-36</v>
      </c>
      <c r="F35" s="139">
        <v>21</v>
      </c>
      <c r="G35" s="139">
        <v>41</v>
      </c>
      <c r="H35" s="139">
        <v>91</v>
      </c>
      <c r="I35" s="139">
        <v>67</v>
      </c>
      <c r="J35" s="139">
        <v>-337</v>
      </c>
      <c r="K35" s="139">
        <v>-239</v>
      </c>
      <c r="L35" s="139">
        <v>-97</v>
      </c>
      <c r="M35" s="139">
        <v>-58</v>
      </c>
      <c r="N35" s="139">
        <v>-76</v>
      </c>
      <c r="O35" s="139">
        <v>-43</v>
      </c>
      <c r="P35" s="139">
        <v>-51</v>
      </c>
      <c r="Q35" s="139">
        <v>-63</v>
      </c>
      <c r="R35" s="139">
        <v>-61</v>
      </c>
      <c r="S35" s="139">
        <v>2</v>
      </c>
      <c r="T35" s="139">
        <v>-9</v>
      </c>
      <c r="U35" s="139">
        <v>11</v>
      </c>
      <c r="V35" s="139">
        <v>15</v>
      </c>
      <c r="W35" s="140">
        <v>7</v>
      </c>
      <c r="Z35" s="37"/>
      <c r="AA35" s="38"/>
      <c r="AB35" s="39" t="s">
        <v>323</v>
      </c>
      <c r="AC35" s="37"/>
      <c r="AD35" s="39"/>
    </row>
    <row r="36" spans="1:30" ht="15" customHeight="1" x14ac:dyDescent="0.2">
      <c r="A36" s="141" t="s">
        <v>187</v>
      </c>
      <c r="B36" s="138" t="s">
        <v>129</v>
      </c>
      <c r="C36" s="139">
        <v>4794</v>
      </c>
      <c r="D36" s="139"/>
      <c r="E36" s="139">
        <v>95</v>
      </c>
      <c r="F36" s="139">
        <v>202</v>
      </c>
      <c r="G36" s="139">
        <v>237</v>
      </c>
      <c r="H36" s="139">
        <v>1025</v>
      </c>
      <c r="I36" s="139">
        <v>1855</v>
      </c>
      <c r="J36" s="139">
        <v>961</v>
      </c>
      <c r="K36" s="139">
        <v>359</v>
      </c>
      <c r="L36" s="139">
        <v>108</v>
      </c>
      <c r="M36" s="139">
        <v>40</v>
      </c>
      <c r="N36" s="139">
        <v>7</v>
      </c>
      <c r="O36" s="139">
        <v>12</v>
      </c>
      <c r="P36" s="139">
        <v>12</v>
      </c>
      <c r="Q36" s="139">
        <v>-84</v>
      </c>
      <c r="R36" s="139">
        <v>-13</v>
      </c>
      <c r="S36" s="139">
        <v>-14</v>
      </c>
      <c r="T36" s="139">
        <v>-22</v>
      </c>
      <c r="U36" s="139">
        <v>4</v>
      </c>
      <c r="V36" s="139">
        <v>7</v>
      </c>
      <c r="W36" s="140">
        <v>3</v>
      </c>
      <c r="Z36" s="39"/>
      <c r="AA36" s="243" t="s">
        <v>324</v>
      </c>
      <c r="AB36" s="243"/>
      <c r="AC36" s="243"/>
      <c r="AD36" s="38"/>
    </row>
    <row r="37" spans="1:30" ht="15" customHeight="1" x14ac:dyDescent="0.2">
      <c r="A37" s="122" t="s">
        <v>188</v>
      </c>
      <c r="B37" s="138" t="s">
        <v>19</v>
      </c>
      <c r="C37" s="139">
        <v>539</v>
      </c>
      <c r="D37" s="139"/>
      <c r="E37" s="139">
        <v>43</v>
      </c>
      <c r="F37" s="139">
        <v>40</v>
      </c>
      <c r="G37" s="139">
        <v>15</v>
      </c>
      <c r="H37" s="139">
        <v>-237</v>
      </c>
      <c r="I37" s="139">
        <v>5</v>
      </c>
      <c r="J37" s="139">
        <v>-31</v>
      </c>
      <c r="K37" s="139">
        <v>101</v>
      </c>
      <c r="L37" s="139">
        <v>101</v>
      </c>
      <c r="M37" s="139">
        <v>127</v>
      </c>
      <c r="N37" s="139">
        <v>112</v>
      </c>
      <c r="O37" s="139">
        <v>133</v>
      </c>
      <c r="P37" s="139">
        <v>118</v>
      </c>
      <c r="Q37" s="139">
        <v>83</v>
      </c>
      <c r="R37" s="139">
        <v>51</v>
      </c>
      <c r="S37" s="139">
        <v>-70</v>
      </c>
      <c r="T37" s="139">
        <v>-17</v>
      </c>
      <c r="U37" s="139">
        <v>-7</v>
      </c>
      <c r="V37" s="139">
        <v>-16</v>
      </c>
      <c r="W37" s="140">
        <v>-12</v>
      </c>
      <c r="Z37" s="38"/>
      <c r="AA37" s="38"/>
      <c r="AB37" s="39" t="s">
        <v>87</v>
      </c>
      <c r="AC37" s="38"/>
    </row>
    <row r="38" spans="1:30" ht="15" customHeight="1" x14ac:dyDescent="0.2">
      <c r="A38" s="122" t="s">
        <v>189</v>
      </c>
      <c r="B38" s="138" t="s">
        <v>76</v>
      </c>
      <c r="C38" s="139">
        <v>1054</v>
      </c>
      <c r="D38" s="139"/>
      <c r="E38" s="139">
        <v>160</v>
      </c>
      <c r="F38" s="139">
        <v>56</v>
      </c>
      <c r="G38" s="139">
        <v>46</v>
      </c>
      <c r="H38" s="139">
        <v>-76</v>
      </c>
      <c r="I38" s="139">
        <v>-52</v>
      </c>
      <c r="J38" s="139">
        <v>61</v>
      </c>
      <c r="K38" s="139">
        <v>236</v>
      </c>
      <c r="L38" s="139">
        <v>245</v>
      </c>
      <c r="M38" s="139">
        <v>133</v>
      </c>
      <c r="N38" s="139">
        <v>72</v>
      </c>
      <c r="O38" s="139">
        <v>64</v>
      </c>
      <c r="P38" s="139">
        <v>42</v>
      </c>
      <c r="Q38" s="139">
        <v>40</v>
      </c>
      <c r="R38" s="139">
        <v>-20</v>
      </c>
      <c r="S38" s="139">
        <v>13</v>
      </c>
      <c r="T38" s="139">
        <v>14</v>
      </c>
      <c r="U38" s="139">
        <v>9</v>
      </c>
      <c r="V38" s="139">
        <v>3</v>
      </c>
      <c r="W38" s="140">
        <v>8</v>
      </c>
    </row>
    <row r="39" spans="1:30" ht="15" customHeight="1" x14ac:dyDescent="0.2">
      <c r="A39" s="122" t="s">
        <v>190</v>
      </c>
      <c r="B39" s="138" t="s">
        <v>77</v>
      </c>
      <c r="C39" s="139">
        <v>4004</v>
      </c>
      <c r="D39" s="139"/>
      <c r="E39" s="139">
        <v>58</v>
      </c>
      <c r="F39" s="139">
        <v>46</v>
      </c>
      <c r="G39" s="139">
        <v>78</v>
      </c>
      <c r="H39" s="139">
        <v>930</v>
      </c>
      <c r="I39" s="139">
        <v>1344</v>
      </c>
      <c r="J39" s="139">
        <v>896</v>
      </c>
      <c r="K39" s="139">
        <v>427</v>
      </c>
      <c r="L39" s="139">
        <v>114</v>
      </c>
      <c r="M39" s="139">
        <v>80</v>
      </c>
      <c r="N39" s="139">
        <v>20</v>
      </c>
      <c r="O39" s="139">
        <v>51</v>
      </c>
      <c r="P39" s="139">
        <v>-58</v>
      </c>
      <c r="Q39" s="139">
        <v>-16</v>
      </c>
      <c r="R39" s="139">
        <v>13</v>
      </c>
      <c r="S39" s="139">
        <v>9</v>
      </c>
      <c r="T39" s="139">
        <v>11</v>
      </c>
      <c r="U39" s="139">
        <v>3</v>
      </c>
      <c r="V39" s="139">
        <v>4</v>
      </c>
      <c r="W39" s="140">
        <v>-6</v>
      </c>
    </row>
    <row r="40" spans="1:30" ht="15" customHeight="1" x14ac:dyDescent="0.2">
      <c r="A40" s="122" t="s">
        <v>191</v>
      </c>
      <c r="B40" s="138" t="s">
        <v>78</v>
      </c>
      <c r="C40" s="139">
        <v>88</v>
      </c>
      <c r="D40" s="139"/>
      <c r="E40" s="139">
        <v>7</v>
      </c>
      <c r="F40" s="139">
        <v>6</v>
      </c>
      <c r="G40" s="139">
        <v>-2</v>
      </c>
      <c r="H40" s="139">
        <v>-10</v>
      </c>
      <c r="I40" s="139">
        <v>7</v>
      </c>
      <c r="J40" s="139">
        <v>14</v>
      </c>
      <c r="K40" s="139">
        <v>12</v>
      </c>
      <c r="L40" s="139">
        <v>11</v>
      </c>
      <c r="M40" s="139">
        <v>1</v>
      </c>
      <c r="N40" s="139">
        <v>11</v>
      </c>
      <c r="O40" s="139">
        <v>8</v>
      </c>
      <c r="P40" s="139">
        <v>4</v>
      </c>
      <c r="Q40" s="139">
        <v>5</v>
      </c>
      <c r="R40" s="139">
        <v>7</v>
      </c>
      <c r="S40" s="139">
        <v>6</v>
      </c>
      <c r="T40" s="139">
        <v>1</v>
      </c>
      <c r="U40" s="139">
        <v>2</v>
      </c>
      <c r="V40" s="139">
        <v>-1</v>
      </c>
      <c r="W40" s="140">
        <v>-1</v>
      </c>
    </row>
    <row r="41" spans="1:30" ht="15" customHeight="1" x14ac:dyDescent="0.2">
      <c r="A41" s="122" t="s">
        <v>192</v>
      </c>
      <c r="B41" s="138" t="s">
        <v>79</v>
      </c>
      <c r="C41" s="139">
        <v>-72</v>
      </c>
      <c r="D41" s="139"/>
      <c r="E41" s="139">
        <v>10</v>
      </c>
      <c r="F41" s="139">
        <v>-1</v>
      </c>
      <c r="G41" s="139">
        <v>-4</v>
      </c>
      <c r="H41" s="139">
        <v>-31</v>
      </c>
      <c r="I41" s="139">
        <v>-18</v>
      </c>
      <c r="J41" s="139">
        <v>-14</v>
      </c>
      <c r="K41" s="139">
        <v>12</v>
      </c>
      <c r="L41" s="139">
        <v>-11</v>
      </c>
      <c r="M41" s="139">
        <v>1</v>
      </c>
      <c r="N41" s="139">
        <v>2</v>
      </c>
      <c r="O41" s="139">
        <v>-12</v>
      </c>
      <c r="P41" s="139">
        <v>8</v>
      </c>
      <c r="Q41" s="139">
        <v>-7</v>
      </c>
      <c r="R41" s="139">
        <v>-7</v>
      </c>
      <c r="S41" s="139">
        <v>-1</v>
      </c>
      <c r="T41" s="139">
        <v>-1</v>
      </c>
      <c r="U41" s="139">
        <v>1</v>
      </c>
      <c r="V41" s="139">
        <v>1</v>
      </c>
      <c r="W41" s="140">
        <v>0</v>
      </c>
      <c r="X41" s="95"/>
    </row>
    <row r="42" spans="1:30" ht="15" customHeight="1" x14ac:dyDescent="0.2">
      <c r="A42" s="122" t="s">
        <v>193</v>
      </c>
      <c r="B42" s="138" t="s">
        <v>80</v>
      </c>
      <c r="C42" s="139">
        <v>854</v>
      </c>
      <c r="D42" s="139"/>
      <c r="E42" s="139">
        <v>103</v>
      </c>
      <c r="F42" s="139">
        <v>115</v>
      </c>
      <c r="G42" s="139">
        <v>47</v>
      </c>
      <c r="H42" s="139">
        <v>210</v>
      </c>
      <c r="I42" s="139">
        <v>112</v>
      </c>
      <c r="J42" s="139">
        <v>-111</v>
      </c>
      <c r="K42" s="139">
        <v>-22</v>
      </c>
      <c r="L42" s="139">
        <v>73</v>
      </c>
      <c r="M42" s="139">
        <v>54</v>
      </c>
      <c r="N42" s="139">
        <v>63</v>
      </c>
      <c r="O42" s="139">
        <v>60</v>
      </c>
      <c r="P42" s="139">
        <v>34</v>
      </c>
      <c r="Q42" s="139">
        <v>63</v>
      </c>
      <c r="R42" s="139">
        <v>26</v>
      </c>
      <c r="S42" s="139">
        <v>17</v>
      </c>
      <c r="T42" s="139">
        <v>2</v>
      </c>
      <c r="U42" s="139">
        <v>-3</v>
      </c>
      <c r="V42" s="139">
        <v>3</v>
      </c>
      <c r="W42" s="140">
        <v>8</v>
      </c>
      <c r="X42" s="95"/>
    </row>
    <row r="43" spans="1:30" ht="15" customHeight="1" x14ac:dyDescent="0.2">
      <c r="A43" s="122" t="s">
        <v>194</v>
      </c>
      <c r="B43" s="138" t="s">
        <v>81</v>
      </c>
      <c r="C43" s="139">
        <v>75</v>
      </c>
      <c r="D43" s="139"/>
      <c r="E43" s="139">
        <v>16</v>
      </c>
      <c r="F43" s="139">
        <v>14</v>
      </c>
      <c r="G43" s="139">
        <v>5</v>
      </c>
      <c r="H43" s="139">
        <v>-15</v>
      </c>
      <c r="I43" s="139">
        <v>-33</v>
      </c>
      <c r="J43" s="139">
        <v>-5</v>
      </c>
      <c r="K43" s="139">
        <v>9</v>
      </c>
      <c r="L43" s="139">
        <v>4</v>
      </c>
      <c r="M43" s="139">
        <v>7</v>
      </c>
      <c r="N43" s="139">
        <v>17</v>
      </c>
      <c r="O43" s="139">
        <v>17</v>
      </c>
      <c r="P43" s="139">
        <v>26</v>
      </c>
      <c r="Q43" s="139">
        <v>1</v>
      </c>
      <c r="R43" s="139">
        <v>9</v>
      </c>
      <c r="S43" s="139">
        <v>-2</v>
      </c>
      <c r="T43" s="139">
        <v>3</v>
      </c>
      <c r="U43" s="139">
        <v>0</v>
      </c>
      <c r="V43" s="139">
        <v>0</v>
      </c>
      <c r="W43" s="140">
        <v>2</v>
      </c>
      <c r="X43" s="95"/>
    </row>
    <row r="44" spans="1:30" ht="15" customHeight="1" x14ac:dyDescent="0.2">
      <c r="A44" s="142"/>
      <c r="B44" s="138"/>
      <c r="C44" s="143"/>
      <c r="D44" s="143"/>
      <c r="E44" s="143"/>
      <c r="F44" s="143"/>
      <c r="G44" s="143"/>
      <c r="H44" s="143"/>
      <c r="I44" s="143"/>
      <c r="J44" s="143"/>
      <c r="K44" s="143"/>
      <c r="L44" s="143"/>
      <c r="M44" s="143"/>
      <c r="N44" s="143"/>
      <c r="O44" s="143"/>
      <c r="P44" s="143"/>
      <c r="Q44" s="143"/>
      <c r="R44" s="143"/>
      <c r="S44" s="143"/>
      <c r="T44" s="143"/>
      <c r="U44" s="143"/>
      <c r="V44" s="143"/>
      <c r="W44" s="144"/>
      <c r="X44" s="95"/>
    </row>
    <row r="45" spans="1:30" x14ac:dyDescent="0.2">
      <c r="B45" s="145"/>
      <c r="C45" s="95"/>
      <c r="D45" s="95"/>
      <c r="E45" s="95"/>
      <c r="F45" s="95"/>
      <c r="G45" s="95"/>
      <c r="H45" s="95"/>
      <c r="I45" s="95"/>
      <c r="J45" s="95"/>
      <c r="K45" s="95"/>
      <c r="L45" s="95"/>
      <c r="M45" s="95"/>
      <c r="N45" s="95"/>
      <c r="O45" s="95"/>
      <c r="P45" s="95"/>
      <c r="Q45" s="95"/>
      <c r="R45" s="95"/>
      <c r="S45" s="95"/>
      <c r="T45" s="95"/>
      <c r="U45" s="95"/>
      <c r="V45" s="95"/>
      <c r="W45" s="95"/>
    </row>
    <row r="46" spans="1:30" s="95" customFormat="1" ht="15.75" x14ac:dyDescent="0.2">
      <c r="A46" s="122"/>
      <c r="B46" s="123"/>
      <c r="C46" s="146" t="s">
        <v>312</v>
      </c>
      <c r="D46" s="124"/>
      <c r="E46" s="124"/>
      <c r="F46" s="124"/>
      <c r="G46" s="124"/>
      <c r="H46" s="124"/>
      <c r="I46" s="124"/>
      <c r="J46" s="125"/>
      <c r="K46" s="125"/>
      <c r="L46" s="126"/>
      <c r="M46" s="25"/>
      <c r="N46" s="127"/>
      <c r="O46" s="127"/>
      <c r="P46" s="127"/>
      <c r="Q46" s="25"/>
      <c r="R46" s="25"/>
      <c r="S46" s="25"/>
      <c r="T46" s="25"/>
      <c r="U46" s="25"/>
      <c r="V46" s="25"/>
      <c r="W46" s="128"/>
      <c r="X46" s="25"/>
      <c r="Y46" s="25"/>
      <c r="Z46" s="25"/>
      <c r="AA46" s="25"/>
      <c r="AB46" s="25"/>
      <c r="AC46" s="25"/>
      <c r="AD46" s="25"/>
    </row>
    <row r="47" spans="1:30" s="95" customFormat="1" ht="18" customHeight="1" x14ac:dyDescent="0.2">
      <c r="A47" s="234" t="s">
        <v>208</v>
      </c>
      <c r="B47" s="235"/>
      <c r="C47" s="261" t="s">
        <v>34</v>
      </c>
      <c r="D47" s="129"/>
      <c r="E47" s="229" t="s">
        <v>1</v>
      </c>
      <c r="F47" s="229"/>
      <c r="G47" s="229"/>
      <c r="H47" s="229"/>
      <c r="I47" s="229"/>
      <c r="J47" s="229"/>
      <c r="K47" s="229"/>
      <c r="L47" s="229"/>
      <c r="M47" s="229"/>
      <c r="N47" s="229"/>
      <c r="O47" s="229"/>
      <c r="P47" s="229"/>
      <c r="Q47" s="229"/>
      <c r="R47" s="229"/>
      <c r="S47" s="229"/>
      <c r="T47" s="229"/>
      <c r="U47" s="229"/>
      <c r="V47" s="229"/>
      <c r="W47" s="230"/>
      <c r="X47" s="25"/>
      <c r="Y47" s="25"/>
      <c r="Z47" s="25"/>
      <c r="AA47" s="25"/>
      <c r="AB47" s="25"/>
      <c r="AC47" s="25"/>
      <c r="AD47" s="25"/>
    </row>
    <row r="48" spans="1:30" s="95" customFormat="1" ht="18" customHeight="1" x14ac:dyDescent="0.2">
      <c r="A48" s="236"/>
      <c r="B48" s="235"/>
      <c r="C48" s="262"/>
      <c r="E48" s="229" t="s">
        <v>63</v>
      </c>
      <c r="F48" s="229"/>
      <c r="G48" s="229"/>
      <c r="H48" s="229"/>
      <c r="I48" s="229"/>
      <c r="J48" s="229"/>
      <c r="K48" s="229"/>
      <c r="L48" s="229"/>
      <c r="M48" s="229"/>
      <c r="N48" s="229"/>
      <c r="O48" s="229"/>
      <c r="P48" s="229"/>
      <c r="Q48" s="229"/>
      <c r="R48" s="229"/>
      <c r="S48" s="229"/>
      <c r="T48" s="229"/>
      <c r="U48" s="229"/>
      <c r="V48" s="229"/>
      <c r="W48" s="230"/>
      <c r="X48" s="25"/>
      <c r="Y48" s="25"/>
      <c r="Z48" s="25"/>
      <c r="AA48" s="25"/>
      <c r="AB48" s="25"/>
      <c r="AC48" s="25"/>
      <c r="AD48" s="25"/>
    </row>
    <row r="49" spans="1:30" s="95" customFormat="1" ht="18" customHeight="1" x14ac:dyDescent="0.2">
      <c r="A49" s="237"/>
      <c r="B49" s="238"/>
      <c r="C49" s="263"/>
      <c r="D49" s="130"/>
      <c r="E49" s="131" t="s">
        <v>43</v>
      </c>
      <c r="F49" s="131" t="s">
        <v>44</v>
      </c>
      <c r="G49" s="131" t="s">
        <v>45</v>
      </c>
      <c r="H49" s="131" t="s">
        <v>46</v>
      </c>
      <c r="I49" s="131" t="s">
        <v>47</v>
      </c>
      <c r="J49" s="131" t="s">
        <v>48</v>
      </c>
      <c r="K49" s="131" t="s">
        <v>49</v>
      </c>
      <c r="L49" s="132" t="s">
        <v>50</v>
      </c>
      <c r="M49" s="131" t="s">
        <v>51</v>
      </c>
      <c r="N49" s="131" t="s">
        <v>52</v>
      </c>
      <c r="O49" s="131" t="s">
        <v>53</v>
      </c>
      <c r="P49" s="131" t="s">
        <v>54</v>
      </c>
      <c r="Q49" s="131" t="s">
        <v>55</v>
      </c>
      <c r="R49" s="131" t="s">
        <v>56</v>
      </c>
      <c r="S49" s="131" t="s">
        <v>57</v>
      </c>
      <c r="T49" s="131" t="s">
        <v>58</v>
      </c>
      <c r="U49" s="131" t="s">
        <v>59</v>
      </c>
      <c r="V49" s="131" t="s">
        <v>60</v>
      </c>
      <c r="W49" s="133" t="s">
        <v>42</v>
      </c>
      <c r="X49" s="25"/>
      <c r="Y49" s="25"/>
      <c r="Z49" s="25"/>
      <c r="AA49" s="25"/>
      <c r="AB49" s="25"/>
      <c r="AC49" s="25"/>
      <c r="AD49" s="25"/>
    </row>
    <row r="50" spans="1:30" ht="15" customHeight="1" x14ac:dyDescent="0.2">
      <c r="A50" s="134" t="s">
        <v>133</v>
      </c>
      <c r="B50" s="135" t="s">
        <v>3</v>
      </c>
      <c r="C50" s="136">
        <v>10756</v>
      </c>
      <c r="D50" s="136"/>
      <c r="E50" s="136">
        <v>546</v>
      </c>
      <c r="F50" s="136">
        <v>500</v>
      </c>
      <c r="G50" s="136">
        <v>389</v>
      </c>
      <c r="H50" s="136">
        <v>2411</v>
      </c>
      <c r="I50" s="136">
        <v>2022</v>
      </c>
      <c r="J50" s="136">
        <v>1039</v>
      </c>
      <c r="K50" s="136">
        <v>834</v>
      </c>
      <c r="L50" s="136">
        <v>734</v>
      </c>
      <c r="M50" s="136">
        <v>638</v>
      </c>
      <c r="N50" s="136">
        <v>414</v>
      </c>
      <c r="O50" s="136">
        <v>431</v>
      </c>
      <c r="P50" s="136">
        <v>391</v>
      </c>
      <c r="Q50" s="136">
        <v>307</v>
      </c>
      <c r="R50" s="136">
        <v>107</v>
      </c>
      <c r="S50" s="136">
        <v>30</v>
      </c>
      <c r="T50" s="136">
        <v>-19</v>
      </c>
      <c r="U50" s="136">
        <v>-5</v>
      </c>
      <c r="V50" s="136">
        <v>-12</v>
      </c>
      <c r="W50" s="137">
        <v>-1</v>
      </c>
    </row>
    <row r="51" spans="1:30" ht="15" customHeight="1" x14ac:dyDescent="0.2">
      <c r="B51" s="135" t="s">
        <v>83</v>
      </c>
      <c r="C51" s="136"/>
      <c r="D51" s="136"/>
      <c r="E51" s="136"/>
      <c r="F51" s="136"/>
      <c r="G51" s="136"/>
      <c r="H51" s="136"/>
      <c r="I51" s="136"/>
      <c r="J51" s="136"/>
      <c r="K51" s="136"/>
      <c r="L51" s="136"/>
      <c r="M51" s="136"/>
      <c r="N51" s="136"/>
      <c r="O51" s="136"/>
      <c r="P51" s="136"/>
      <c r="Q51" s="136"/>
      <c r="R51" s="136"/>
      <c r="S51" s="136"/>
      <c r="T51" s="136"/>
      <c r="U51" s="136"/>
      <c r="V51" s="136"/>
      <c r="W51" s="137"/>
    </row>
    <row r="52" spans="1:30" ht="15" customHeight="1" x14ac:dyDescent="0.2">
      <c r="A52" s="122" t="s">
        <v>181</v>
      </c>
      <c r="B52" s="138" t="s">
        <v>70</v>
      </c>
      <c r="C52" s="139">
        <v>541</v>
      </c>
      <c r="D52" s="139"/>
      <c r="E52" s="139">
        <v>85</v>
      </c>
      <c r="F52" s="139">
        <v>18</v>
      </c>
      <c r="G52" s="139">
        <v>14</v>
      </c>
      <c r="H52" s="139">
        <v>-163</v>
      </c>
      <c r="I52" s="139">
        <v>-60</v>
      </c>
      <c r="J52" s="139">
        <v>7</v>
      </c>
      <c r="K52" s="139">
        <v>83</v>
      </c>
      <c r="L52" s="139">
        <v>64</v>
      </c>
      <c r="M52" s="139">
        <v>55</v>
      </c>
      <c r="N52" s="139">
        <v>73</v>
      </c>
      <c r="O52" s="139">
        <v>56</v>
      </c>
      <c r="P52" s="139">
        <v>92</v>
      </c>
      <c r="Q52" s="139">
        <v>134</v>
      </c>
      <c r="R52" s="139">
        <v>74</v>
      </c>
      <c r="S52" s="139">
        <v>20</v>
      </c>
      <c r="T52" s="139">
        <v>-4</v>
      </c>
      <c r="U52" s="139">
        <v>-8</v>
      </c>
      <c r="V52" s="139">
        <v>-1</v>
      </c>
      <c r="W52" s="140">
        <v>2</v>
      </c>
    </row>
    <row r="53" spans="1:30" ht="15" customHeight="1" x14ac:dyDescent="0.2">
      <c r="A53" s="141" t="s">
        <v>182</v>
      </c>
      <c r="B53" s="138" t="s">
        <v>71</v>
      </c>
      <c r="C53" s="139">
        <v>399</v>
      </c>
      <c r="D53" s="139"/>
      <c r="E53" s="139">
        <v>52</v>
      </c>
      <c r="F53" s="139">
        <v>37</v>
      </c>
      <c r="G53" s="139">
        <v>26</v>
      </c>
      <c r="H53" s="139">
        <v>-80</v>
      </c>
      <c r="I53" s="139">
        <v>-22</v>
      </c>
      <c r="J53" s="139">
        <v>64</v>
      </c>
      <c r="K53" s="139">
        <v>98</v>
      </c>
      <c r="L53" s="139">
        <v>47</v>
      </c>
      <c r="M53" s="139">
        <v>56</v>
      </c>
      <c r="N53" s="139">
        <v>50</v>
      </c>
      <c r="O53" s="139">
        <v>11</v>
      </c>
      <c r="P53" s="139">
        <v>10</v>
      </c>
      <c r="Q53" s="139">
        <v>53</v>
      </c>
      <c r="R53" s="139">
        <v>18</v>
      </c>
      <c r="S53" s="139">
        <v>8</v>
      </c>
      <c r="T53" s="139">
        <v>-7</v>
      </c>
      <c r="U53" s="139">
        <v>-10</v>
      </c>
      <c r="V53" s="139">
        <v>-8</v>
      </c>
      <c r="W53" s="140">
        <v>-4</v>
      </c>
    </row>
    <row r="54" spans="1:30" ht="15" customHeight="1" x14ac:dyDescent="0.2">
      <c r="A54" s="141" t="s">
        <v>183</v>
      </c>
      <c r="B54" s="138" t="s">
        <v>72</v>
      </c>
      <c r="C54" s="139">
        <v>109</v>
      </c>
      <c r="D54" s="139"/>
      <c r="E54" s="139">
        <v>9</v>
      </c>
      <c r="F54" s="139">
        <v>22</v>
      </c>
      <c r="G54" s="139">
        <v>15</v>
      </c>
      <c r="H54" s="139">
        <v>-125</v>
      </c>
      <c r="I54" s="139">
        <v>-74</v>
      </c>
      <c r="J54" s="139">
        <v>-5</v>
      </c>
      <c r="K54" s="139">
        <v>43</v>
      </c>
      <c r="L54" s="139">
        <v>56</v>
      </c>
      <c r="M54" s="139">
        <v>17</v>
      </c>
      <c r="N54" s="139">
        <v>25</v>
      </c>
      <c r="O54" s="139">
        <v>40</v>
      </c>
      <c r="P54" s="139">
        <v>50</v>
      </c>
      <c r="Q54" s="139">
        <v>32</v>
      </c>
      <c r="R54" s="139">
        <v>44</v>
      </c>
      <c r="S54" s="139">
        <v>-12</v>
      </c>
      <c r="T54" s="139">
        <v>-20</v>
      </c>
      <c r="U54" s="139">
        <v>-6</v>
      </c>
      <c r="V54" s="139">
        <v>-6</v>
      </c>
      <c r="W54" s="140">
        <v>4</v>
      </c>
    </row>
    <row r="55" spans="1:30" ht="15" customHeight="1" x14ac:dyDescent="0.2">
      <c r="A55" s="141" t="s">
        <v>184</v>
      </c>
      <c r="B55" s="138" t="s">
        <v>17</v>
      </c>
      <c r="C55" s="139">
        <v>720</v>
      </c>
      <c r="D55" s="139"/>
      <c r="E55" s="139">
        <v>65</v>
      </c>
      <c r="F55" s="139">
        <v>35</v>
      </c>
      <c r="G55" s="139">
        <v>38</v>
      </c>
      <c r="H55" s="139">
        <v>373</v>
      </c>
      <c r="I55" s="139">
        <v>-234</v>
      </c>
      <c r="J55" s="139">
        <v>33</v>
      </c>
      <c r="K55" s="139">
        <v>106</v>
      </c>
      <c r="L55" s="139">
        <v>62</v>
      </c>
      <c r="M55" s="139">
        <v>19</v>
      </c>
      <c r="N55" s="139">
        <v>52</v>
      </c>
      <c r="O55" s="139">
        <v>64</v>
      </c>
      <c r="P55" s="139">
        <v>25</v>
      </c>
      <c r="Q55" s="139">
        <v>67</v>
      </c>
      <c r="R55" s="139">
        <v>23</v>
      </c>
      <c r="S55" s="139">
        <v>-5</v>
      </c>
      <c r="T55" s="139">
        <v>-9</v>
      </c>
      <c r="U55" s="139">
        <v>-3</v>
      </c>
      <c r="V55" s="139">
        <v>-10</v>
      </c>
      <c r="W55" s="140">
        <v>19</v>
      </c>
    </row>
    <row r="56" spans="1:30" ht="15" customHeight="1" x14ac:dyDescent="0.2">
      <c r="A56" s="141" t="s">
        <v>185</v>
      </c>
      <c r="B56" s="138" t="s">
        <v>73</v>
      </c>
      <c r="C56" s="139">
        <v>734</v>
      </c>
      <c r="D56" s="139"/>
      <c r="E56" s="139">
        <v>52</v>
      </c>
      <c r="F56" s="139">
        <v>34</v>
      </c>
      <c r="G56" s="139">
        <v>18</v>
      </c>
      <c r="H56" s="139">
        <v>109</v>
      </c>
      <c r="I56" s="139">
        <v>-43</v>
      </c>
      <c r="J56" s="139">
        <v>103</v>
      </c>
      <c r="K56" s="139">
        <v>104</v>
      </c>
      <c r="L56" s="139">
        <v>133</v>
      </c>
      <c r="M56" s="139">
        <v>90</v>
      </c>
      <c r="N56" s="139">
        <v>32</v>
      </c>
      <c r="O56" s="139">
        <v>50</v>
      </c>
      <c r="P56" s="139">
        <v>41</v>
      </c>
      <c r="Q56" s="139">
        <v>0</v>
      </c>
      <c r="R56" s="139">
        <v>3</v>
      </c>
      <c r="S56" s="139">
        <v>19</v>
      </c>
      <c r="T56" s="139">
        <v>0</v>
      </c>
      <c r="U56" s="139">
        <v>4</v>
      </c>
      <c r="V56" s="139">
        <v>-11</v>
      </c>
      <c r="W56" s="140">
        <v>-4</v>
      </c>
    </row>
    <row r="57" spans="1:30" ht="15" customHeight="1" x14ac:dyDescent="0.2">
      <c r="A57" s="141" t="s">
        <v>186</v>
      </c>
      <c r="B57" s="138" t="s">
        <v>74</v>
      </c>
      <c r="C57" s="139">
        <v>-1286</v>
      </c>
      <c r="D57" s="139"/>
      <c r="E57" s="139">
        <v>-47</v>
      </c>
      <c r="F57" s="139">
        <v>-51</v>
      </c>
      <c r="G57" s="139">
        <v>-33</v>
      </c>
      <c r="H57" s="139">
        <v>205</v>
      </c>
      <c r="I57" s="139">
        <v>-282</v>
      </c>
      <c r="J57" s="139">
        <v>-556</v>
      </c>
      <c r="K57" s="139">
        <v>-305</v>
      </c>
      <c r="L57" s="139">
        <v>-62</v>
      </c>
      <c r="M57" s="139">
        <v>-26</v>
      </c>
      <c r="N57" s="139">
        <v>-50</v>
      </c>
      <c r="O57" s="139">
        <v>-29</v>
      </c>
      <c r="P57" s="139">
        <v>-42</v>
      </c>
      <c r="Q57" s="139">
        <v>-34</v>
      </c>
      <c r="R57" s="139">
        <v>-12</v>
      </c>
      <c r="S57" s="139">
        <v>15</v>
      </c>
      <c r="T57" s="139">
        <v>-10</v>
      </c>
      <c r="U57" s="139">
        <v>11</v>
      </c>
      <c r="V57" s="139">
        <v>12</v>
      </c>
      <c r="W57" s="140">
        <v>10</v>
      </c>
    </row>
    <row r="58" spans="1:30" ht="15" customHeight="1" x14ac:dyDescent="0.2">
      <c r="A58" s="141" t="s">
        <v>187</v>
      </c>
      <c r="B58" s="138" t="s">
        <v>129</v>
      </c>
      <c r="C58" s="139">
        <v>3318</v>
      </c>
      <c r="D58" s="139"/>
      <c r="E58" s="139">
        <v>27</v>
      </c>
      <c r="F58" s="139">
        <v>135</v>
      </c>
      <c r="G58" s="139">
        <v>90</v>
      </c>
      <c r="H58" s="139">
        <v>1086</v>
      </c>
      <c r="I58" s="139">
        <v>1412</v>
      </c>
      <c r="J58" s="139">
        <v>476</v>
      </c>
      <c r="K58" s="139">
        <v>54</v>
      </c>
      <c r="L58" s="139">
        <v>51</v>
      </c>
      <c r="M58" s="139">
        <v>109</v>
      </c>
      <c r="N58" s="139">
        <v>43</v>
      </c>
      <c r="O58" s="139">
        <v>-30</v>
      </c>
      <c r="P58" s="139">
        <v>-51</v>
      </c>
      <c r="Q58" s="139">
        <v>-49</v>
      </c>
      <c r="R58" s="139">
        <v>-39</v>
      </c>
      <c r="S58" s="139">
        <v>-25</v>
      </c>
      <c r="T58" s="139">
        <v>12</v>
      </c>
      <c r="U58" s="139">
        <v>15</v>
      </c>
      <c r="V58" s="139">
        <v>10</v>
      </c>
      <c r="W58" s="140">
        <v>-8</v>
      </c>
    </row>
    <row r="59" spans="1:30" ht="15" customHeight="1" x14ac:dyDescent="0.2">
      <c r="A59" s="122" t="s">
        <v>188</v>
      </c>
      <c r="B59" s="138" t="s">
        <v>19</v>
      </c>
      <c r="C59" s="139">
        <v>411</v>
      </c>
      <c r="D59" s="139"/>
      <c r="E59" s="139">
        <v>31</v>
      </c>
      <c r="F59" s="139">
        <v>72</v>
      </c>
      <c r="G59" s="139">
        <v>14</v>
      </c>
      <c r="H59" s="139">
        <v>-390</v>
      </c>
      <c r="I59" s="139">
        <v>-1</v>
      </c>
      <c r="J59" s="139">
        <v>90</v>
      </c>
      <c r="K59" s="139">
        <v>163</v>
      </c>
      <c r="L59" s="139">
        <v>80</v>
      </c>
      <c r="M59" s="139">
        <v>125</v>
      </c>
      <c r="N59" s="139">
        <v>75</v>
      </c>
      <c r="O59" s="139">
        <v>153</v>
      </c>
      <c r="P59" s="139">
        <v>135</v>
      </c>
      <c r="Q59" s="139">
        <v>19</v>
      </c>
      <c r="R59" s="139">
        <v>-16</v>
      </c>
      <c r="S59" s="139">
        <v>-54</v>
      </c>
      <c r="T59" s="139">
        <v>-24</v>
      </c>
      <c r="U59" s="139">
        <v>-16</v>
      </c>
      <c r="V59" s="139">
        <v>-25</v>
      </c>
      <c r="W59" s="140">
        <v>-20</v>
      </c>
    </row>
    <row r="60" spans="1:30" ht="15" customHeight="1" x14ac:dyDescent="0.2">
      <c r="A60" s="122" t="s">
        <v>189</v>
      </c>
      <c r="B60" s="138" t="s">
        <v>76</v>
      </c>
      <c r="C60" s="139">
        <v>958</v>
      </c>
      <c r="D60" s="139"/>
      <c r="E60" s="139">
        <v>163</v>
      </c>
      <c r="F60" s="139">
        <v>67</v>
      </c>
      <c r="G60" s="139">
        <v>44</v>
      </c>
      <c r="H60" s="139">
        <v>-157</v>
      </c>
      <c r="I60" s="139">
        <v>36</v>
      </c>
      <c r="J60" s="139">
        <v>163</v>
      </c>
      <c r="K60" s="139">
        <v>284</v>
      </c>
      <c r="L60" s="139">
        <v>176</v>
      </c>
      <c r="M60" s="139">
        <v>68</v>
      </c>
      <c r="N60" s="139">
        <v>54</v>
      </c>
      <c r="O60" s="139">
        <v>43</v>
      </c>
      <c r="P60" s="139">
        <v>44</v>
      </c>
      <c r="Q60" s="139">
        <v>18</v>
      </c>
      <c r="R60" s="139">
        <v>2</v>
      </c>
      <c r="S60" s="139">
        <v>-9</v>
      </c>
      <c r="T60" s="139">
        <v>2</v>
      </c>
      <c r="U60" s="139">
        <v>-19</v>
      </c>
      <c r="V60" s="139">
        <v>-17</v>
      </c>
      <c r="W60" s="140">
        <v>-4</v>
      </c>
    </row>
    <row r="61" spans="1:30" ht="15" customHeight="1" x14ac:dyDescent="0.2">
      <c r="A61" s="122" t="s">
        <v>190</v>
      </c>
      <c r="B61" s="138" t="s">
        <v>77</v>
      </c>
      <c r="C61" s="139">
        <v>3941</v>
      </c>
      <c r="D61" s="139"/>
      <c r="E61" s="139">
        <v>23</v>
      </c>
      <c r="F61" s="139">
        <v>38</v>
      </c>
      <c r="G61" s="139">
        <v>88</v>
      </c>
      <c r="H61" s="139">
        <v>1346</v>
      </c>
      <c r="I61" s="139">
        <v>1374</v>
      </c>
      <c r="J61" s="139">
        <v>700</v>
      </c>
      <c r="K61" s="139">
        <v>144</v>
      </c>
      <c r="L61" s="139">
        <v>27</v>
      </c>
      <c r="M61" s="139">
        <v>71</v>
      </c>
      <c r="N61" s="139">
        <v>2</v>
      </c>
      <c r="O61" s="139">
        <v>31</v>
      </c>
      <c r="P61" s="139">
        <v>-13</v>
      </c>
      <c r="Q61" s="139">
        <v>0</v>
      </c>
      <c r="R61" s="139">
        <v>-12</v>
      </c>
      <c r="S61" s="139">
        <v>57</v>
      </c>
      <c r="T61" s="139">
        <v>21</v>
      </c>
      <c r="U61" s="139">
        <v>21</v>
      </c>
      <c r="V61" s="139">
        <v>30</v>
      </c>
      <c r="W61" s="140">
        <v>-7</v>
      </c>
    </row>
    <row r="62" spans="1:30" ht="15" customHeight="1" x14ac:dyDescent="0.2">
      <c r="A62" s="122" t="s">
        <v>191</v>
      </c>
      <c r="B62" s="138" t="s">
        <v>78</v>
      </c>
      <c r="C62" s="139">
        <v>116</v>
      </c>
      <c r="D62" s="139"/>
      <c r="E62" s="139">
        <v>16</v>
      </c>
      <c r="F62" s="139">
        <v>8</v>
      </c>
      <c r="G62" s="139">
        <v>8</v>
      </c>
      <c r="H62" s="139">
        <v>-21</v>
      </c>
      <c r="I62" s="139">
        <v>4</v>
      </c>
      <c r="J62" s="139">
        <v>11</v>
      </c>
      <c r="K62" s="139">
        <v>10</v>
      </c>
      <c r="L62" s="139">
        <v>16</v>
      </c>
      <c r="M62" s="139">
        <v>6</v>
      </c>
      <c r="N62" s="139">
        <v>6</v>
      </c>
      <c r="O62" s="139">
        <v>6</v>
      </c>
      <c r="P62" s="139">
        <v>8</v>
      </c>
      <c r="Q62" s="139">
        <v>15</v>
      </c>
      <c r="R62" s="139">
        <v>12</v>
      </c>
      <c r="S62" s="139">
        <v>3</v>
      </c>
      <c r="T62" s="139">
        <v>3</v>
      </c>
      <c r="U62" s="139">
        <v>0</v>
      </c>
      <c r="V62" s="139">
        <v>4</v>
      </c>
      <c r="W62" s="140">
        <v>1</v>
      </c>
    </row>
    <row r="63" spans="1:30" ht="15" customHeight="1" x14ac:dyDescent="0.2">
      <c r="A63" s="122" t="s">
        <v>192</v>
      </c>
      <c r="B63" s="138" t="s">
        <v>79</v>
      </c>
      <c r="C63" s="139">
        <v>-61</v>
      </c>
      <c r="D63" s="139"/>
      <c r="E63" s="139">
        <v>-3</v>
      </c>
      <c r="F63" s="139">
        <v>1</v>
      </c>
      <c r="G63" s="139">
        <v>1</v>
      </c>
      <c r="H63" s="139">
        <v>-28</v>
      </c>
      <c r="I63" s="139">
        <v>-18</v>
      </c>
      <c r="J63" s="139">
        <v>-1</v>
      </c>
      <c r="K63" s="139">
        <v>-1</v>
      </c>
      <c r="L63" s="139">
        <v>-3</v>
      </c>
      <c r="M63" s="139">
        <v>4</v>
      </c>
      <c r="N63" s="139">
        <v>-9</v>
      </c>
      <c r="O63" s="139">
        <v>-7</v>
      </c>
      <c r="P63" s="139">
        <v>-1</v>
      </c>
      <c r="Q63" s="139">
        <v>0</v>
      </c>
      <c r="R63" s="139">
        <v>2</v>
      </c>
      <c r="S63" s="139">
        <v>3</v>
      </c>
      <c r="T63" s="139">
        <v>-1</v>
      </c>
      <c r="U63" s="139">
        <v>0</v>
      </c>
      <c r="V63" s="139">
        <v>-1</v>
      </c>
      <c r="W63" s="140">
        <v>1</v>
      </c>
    </row>
    <row r="64" spans="1:30" ht="15" customHeight="1" x14ac:dyDescent="0.2">
      <c r="A64" s="122" t="s">
        <v>193</v>
      </c>
      <c r="B64" s="138" t="s">
        <v>80</v>
      </c>
      <c r="C64" s="139">
        <v>776</v>
      </c>
      <c r="D64" s="139"/>
      <c r="E64" s="139">
        <v>47</v>
      </c>
      <c r="F64" s="139">
        <v>79</v>
      </c>
      <c r="G64" s="139">
        <v>51</v>
      </c>
      <c r="H64" s="139">
        <v>302</v>
      </c>
      <c r="I64" s="139">
        <v>-78</v>
      </c>
      <c r="J64" s="139">
        <v>-60</v>
      </c>
      <c r="K64" s="139">
        <v>51</v>
      </c>
      <c r="L64" s="139">
        <v>77</v>
      </c>
      <c r="M64" s="139">
        <v>34</v>
      </c>
      <c r="N64" s="139">
        <v>34</v>
      </c>
      <c r="O64" s="139">
        <v>46</v>
      </c>
      <c r="P64" s="139">
        <v>79</v>
      </c>
      <c r="Q64" s="139">
        <v>56</v>
      </c>
      <c r="R64" s="139">
        <v>13</v>
      </c>
      <c r="S64" s="139">
        <v>9</v>
      </c>
      <c r="T64" s="139">
        <v>11</v>
      </c>
      <c r="U64" s="139">
        <v>3</v>
      </c>
      <c r="V64" s="139">
        <v>14</v>
      </c>
      <c r="W64" s="140">
        <v>8</v>
      </c>
    </row>
    <row r="65" spans="1:30" ht="15" customHeight="1" x14ac:dyDescent="0.2">
      <c r="A65" s="122" t="s">
        <v>194</v>
      </c>
      <c r="B65" s="138" t="s">
        <v>81</v>
      </c>
      <c r="C65" s="139">
        <v>80</v>
      </c>
      <c r="D65" s="139"/>
      <c r="E65" s="139">
        <v>26</v>
      </c>
      <c r="F65" s="139">
        <v>5</v>
      </c>
      <c r="G65" s="139">
        <v>15</v>
      </c>
      <c r="H65" s="139">
        <v>-46</v>
      </c>
      <c r="I65" s="139">
        <v>8</v>
      </c>
      <c r="J65" s="139">
        <v>14</v>
      </c>
      <c r="K65" s="139">
        <v>0</v>
      </c>
      <c r="L65" s="139">
        <v>10</v>
      </c>
      <c r="M65" s="139">
        <v>10</v>
      </c>
      <c r="N65" s="139">
        <v>27</v>
      </c>
      <c r="O65" s="139">
        <v>-3</v>
      </c>
      <c r="P65" s="139">
        <v>14</v>
      </c>
      <c r="Q65" s="139">
        <v>-4</v>
      </c>
      <c r="R65" s="139">
        <v>-5</v>
      </c>
      <c r="S65" s="139">
        <v>1</v>
      </c>
      <c r="T65" s="139">
        <v>7</v>
      </c>
      <c r="U65" s="139">
        <v>3</v>
      </c>
      <c r="V65" s="139">
        <v>-3</v>
      </c>
      <c r="W65" s="140">
        <v>1</v>
      </c>
    </row>
    <row r="66" spans="1:30" ht="15" customHeight="1" x14ac:dyDescent="0.2">
      <c r="A66" s="142"/>
      <c r="B66" s="147"/>
      <c r="C66" s="143"/>
      <c r="D66" s="143"/>
      <c r="E66" s="143"/>
      <c r="F66" s="143"/>
      <c r="G66" s="143"/>
      <c r="H66" s="143"/>
      <c r="I66" s="143"/>
      <c r="J66" s="143"/>
      <c r="K66" s="143"/>
      <c r="L66" s="143"/>
      <c r="M66" s="143"/>
      <c r="N66" s="143"/>
      <c r="O66" s="143"/>
      <c r="P66" s="143"/>
      <c r="Q66" s="143"/>
      <c r="R66" s="143"/>
      <c r="S66" s="143"/>
      <c r="T66" s="143"/>
      <c r="U66" s="143"/>
      <c r="V66" s="143"/>
      <c r="W66" s="144"/>
    </row>
    <row r="67" spans="1:30" ht="12" customHeight="1" x14ac:dyDescent="0.2">
      <c r="B67" s="8"/>
      <c r="C67" s="95"/>
      <c r="D67" s="95"/>
      <c r="E67" s="95"/>
      <c r="F67" s="95"/>
      <c r="G67" s="95"/>
      <c r="H67" s="95"/>
      <c r="I67" s="95"/>
      <c r="J67" s="95"/>
      <c r="K67" s="95"/>
      <c r="L67" s="95"/>
      <c r="M67" s="95"/>
      <c r="N67" s="95"/>
      <c r="O67" s="95"/>
      <c r="P67" s="95"/>
      <c r="Q67" s="95"/>
      <c r="R67" s="95"/>
      <c r="S67" s="95"/>
      <c r="T67" s="95"/>
      <c r="U67" s="95"/>
      <c r="V67" s="95"/>
      <c r="W67" s="95"/>
    </row>
    <row r="68" spans="1:30" ht="10.5" customHeight="1" x14ac:dyDescent="0.2">
      <c r="A68" s="148" t="s">
        <v>82</v>
      </c>
      <c r="B68" s="148"/>
    </row>
    <row r="69" spans="1:30" ht="10.5" customHeight="1" x14ac:dyDescent="0.2">
      <c r="A69" s="227" t="s">
        <v>199</v>
      </c>
      <c r="B69" s="227"/>
      <c r="C69" s="227"/>
      <c r="D69" s="227"/>
      <c r="E69" s="227"/>
      <c r="F69" s="101"/>
      <c r="G69" s="101"/>
      <c r="H69" s="101"/>
      <c r="I69" s="101"/>
      <c r="J69" s="101"/>
      <c r="K69" s="101"/>
      <c r="L69" s="101"/>
      <c r="M69" s="101"/>
      <c r="N69" s="101"/>
      <c r="O69" s="101"/>
      <c r="P69" s="101"/>
      <c r="Y69" s="95"/>
      <c r="Z69" s="95"/>
      <c r="AA69" s="95"/>
      <c r="AB69" s="95"/>
      <c r="AC69" s="95"/>
      <c r="AD69" s="95"/>
    </row>
    <row r="70" spans="1:30" ht="10.5" customHeight="1" x14ac:dyDescent="0.2">
      <c r="A70" s="101"/>
      <c r="B70" s="101"/>
      <c r="C70" s="101"/>
      <c r="D70" s="101"/>
      <c r="E70" s="101"/>
      <c r="F70" s="101"/>
      <c r="G70" s="101"/>
      <c r="H70" s="101"/>
      <c r="I70" s="101"/>
      <c r="J70" s="101"/>
      <c r="K70" s="101"/>
      <c r="Y70" s="95"/>
      <c r="Z70" s="95"/>
      <c r="AA70" s="95"/>
      <c r="AB70" s="95"/>
      <c r="AC70" s="95"/>
      <c r="AD70" s="95"/>
    </row>
    <row r="71" spans="1:30" x14ac:dyDescent="0.2">
      <c r="A71" s="227" t="s">
        <v>321</v>
      </c>
      <c r="B71" s="227"/>
      <c r="C71" s="101"/>
      <c r="Z71" s="95"/>
      <c r="AA71" s="95"/>
      <c r="AB71" s="95"/>
      <c r="AC71" s="95"/>
      <c r="AD71" s="95"/>
    </row>
    <row r="75" spans="1:30" x14ac:dyDescent="0.2">
      <c r="X75" s="95"/>
    </row>
    <row r="76" spans="1:30" x14ac:dyDescent="0.2">
      <c r="X76" s="95"/>
    </row>
    <row r="77" spans="1:30" x14ac:dyDescent="0.2">
      <c r="X77" s="95"/>
    </row>
    <row r="78" spans="1:30" x14ac:dyDescent="0.2">
      <c r="X78" s="95"/>
    </row>
  </sheetData>
  <mergeCells count="23">
    <mergeCell ref="E4:W4"/>
    <mergeCell ref="A1:G1"/>
    <mergeCell ref="Z25:AD25"/>
    <mergeCell ref="AA36:AC36"/>
    <mergeCell ref="C25:C27"/>
    <mergeCell ref="E25:W25"/>
    <mergeCell ref="E26:W26"/>
    <mergeCell ref="A71:B71"/>
    <mergeCell ref="I1:J1"/>
    <mergeCell ref="A69:E69"/>
    <mergeCell ref="Z34:AD34"/>
    <mergeCell ref="AA13:AC13"/>
    <mergeCell ref="Z14:AD14"/>
    <mergeCell ref="Z16:AD16"/>
    <mergeCell ref="A3:B5"/>
    <mergeCell ref="A25:B27"/>
    <mergeCell ref="C47:C49"/>
    <mergeCell ref="E47:W47"/>
    <mergeCell ref="E48:W48"/>
    <mergeCell ref="A47:B49"/>
    <mergeCell ref="N1:P1"/>
    <mergeCell ref="C3:C5"/>
    <mergeCell ref="E3:W3"/>
  </mergeCells>
  <hyperlinks>
    <hyperlink ref="I1" location="Contents!A1" display="back to contents"/>
    <hyperlink ref="AC21" location="'Council 15-16'!A1" display="2015/16"/>
    <hyperlink ref="AB21" location="'Council 14-15'!A1" display="2014/15"/>
    <hyperlink ref="AA21" location="'Council 13-14'!A1" display="2013/14"/>
    <hyperlink ref="AC20" location="'Council 12-13'!A1" display="2012/13"/>
    <hyperlink ref="AB20" location="'Council 11-12'!A1" display="2011/12"/>
    <hyperlink ref="AA20" location="'Council 10-11'!A1" display="2010/11"/>
    <hyperlink ref="AC19" location="'Council 09-10'!A1" display="2009/10"/>
    <hyperlink ref="AB19" location="'Council 08-09'!A1" display="2008/09"/>
    <hyperlink ref="AA19" location="'Council 07-08'!A1" display="2007/08"/>
    <hyperlink ref="AC18" location="'Council 06-07'!A1" display="2006/07"/>
    <hyperlink ref="AB18" location="'Council 05-06'!A1" display="2005/06"/>
    <hyperlink ref="AA18" location="'Council 04-05'!A1" display="2004/05"/>
    <hyperlink ref="AC17" location="'Council 03-04'!A1" display="2003/04"/>
    <hyperlink ref="AB17" location="'Council 02-03'!A1" display="2002/03"/>
    <hyperlink ref="AA17" location="'Council 01-02'!A1" display="2001/02"/>
    <hyperlink ref="AA22" location="'Council 16-17'!A1" display="2016-17"/>
    <hyperlink ref="AB22" location="'Council 17-18'!A1" display="2017-18"/>
    <hyperlink ref="AC22" location="'Council 18-19'!A1" display="2018-19"/>
    <hyperlink ref="AA23" location="'Council 19-20'!A1" display="2019-20"/>
    <hyperlink ref="AA32" location="'NHS Board 19-20'!A1" display="2019-20"/>
    <hyperlink ref="AC31" location="'NHS Board 18-19'!A1" display="2018-19"/>
    <hyperlink ref="AB31" location="'NHS Board 17-18'!A1" display="2017-18"/>
    <hyperlink ref="AA31" location="'NHS Board 16-17'!A1" display="2016-17"/>
    <hyperlink ref="AC30" location="'NHS Board 15-16'!A1" display="2015-16"/>
    <hyperlink ref="AB30" location="'NHS Board 14-15'!A1" display="2014-15"/>
    <hyperlink ref="AA30" location="'NHS Board 13-14'!A1" display="2013-14"/>
    <hyperlink ref="AC29" location="'NHS Board 12-13'!A1" display="2012-13"/>
    <hyperlink ref="AB29" location="'NHS Board 11-12'!A1" display="2011-12"/>
    <hyperlink ref="AA29" location="'NHS Board 10-11'!A1" display="2010-11"/>
    <hyperlink ref="AA28" location="'NHS Board 07-08'!A1" display="2007-08"/>
    <hyperlink ref="AB28" location="'NHS Board 08-09'!A1" display="2008-09"/>
    <hyperlink ref="AC28" location="'NHS Board 09-10'!A1" display="2009-10"/>
    <hyperlink ref="AC27" location="'NHS Board 06-07'!A1" display="2006-07"/>
    <hyperlink ref="AB27" location="'NHS Board 05-06'!A1" display="2005-06"/>
    <hyperlink ref="AA27" location="'NHS Board 04-05'!A1" display="2004-05"/>
    <hyperlink ref="AC26" location="'NHS Board 03-04'!A1" display="2003-04"/>
    <hyperlink ref="AB26" location="'NHS Board 02-03'!A1" display="2002-03"/>
    <hyperlink ref="AA26" location="'NHS Board 01-02'!A1" display="2001-02"/>
    <hyperlink ref="AB35" location="'Migration 18-20'!A1" display="2018-2020 Totals"/>
    <hyperlink ref="AA36" location="'Migration 18-20 as % of MYE'!A1" display="2018-2020 as % of Population"/>
    <hyperlink ref="AB37" location="'Migration 18-20 Chart'!A1" display="Interactive Graph"/>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7030A0"/>
  </sheetPr>
  <dimension ref="A1:AD78"/>
  <sheetViews>
    <sheetView showGridLines="0" zoomScaleNormal="100" workbookViewId="0">
      <selection sqref="A1:G1"/>
    </sheetView>
  </sheetViews>
  <sheetFormatPr defaultRowHeight="15" x14ac:dyDescent="0.2"/>
  <cols>
    <col min="1" max="1" width="11.85546875" style="122" customWidth="1"/>
    <col min="2" max="2" width="24.7109375" style="25" customWidth="1"/>
    <col min="3" max="3" width="11.7109375" style="25" customWidth="1"/>
    <col min="4" max="4" width="5.7109375" style="25" customWidth="1"/>
    <col min="5" max="24" width="9.7109375" style="25" customWidth="1"/>
    <col min="25" max="25" width="9.140625" style="25" customWidth="1"/>
    <col min="26" max="26" width="11.42578125" style="25" customWidth="1"/>
    <col min="27" max="27" width="17.7109375" style="25" customWidth="1"/>
    <col min="28" max="28" width="17.85546875" style="25" customWidth="1"/>
    <col min="29" max="29" width="18.5703125" style="25" customWidth="1"/>
    <col min="30" max="30" width="12" style="25" customWidth="1"/>
    <col min="31" max="16384" width="9.140625" style="25"/>
  </cols>
  <sheetData>
    <row r="1" spans="1:30" ht="18" customHeight="1" x14ac:dyDescent="0.2">
      <c r="A1" s="226" t="s">
        <v>272</v>
      </c>
      <c r="B1" s="226"/>
      <c r="C1" s="226"/>
      <c r="D1" s="226"/>
      <c r="E1" s="226"/>
      <c r="F1" s="226"/>
      <c r="G1" s="226"/>
      <c r="H1" s="120"/>
      <c r="I1" s="228" t="s">
        <v>209</v>
      </c>
      <c r="J1" s="228"/>
      <c r="L1" s="121"/>
      <c r="N1" s="264"/>
      <c r="O1" s="264"/>
      <c r="P1" s="264"/>
    </row>
    <row r="2" spans="1:30" ht="15" customHeight="1" x14ac:dyDescent="0.2">
      <c r="B2" s="123"/>
      <c r="C2" s="124"/>
      <c r="D2" s="124"/>
      <c r="E2" s="124"/>
      <c r="F2" s="124"/>
      <c r="G2" s="124"/>
      <c r="H2" s="124"/>
      <c r="I2" s="124"/>
      <c r="J2" s="125"/>
      <c r="K2" s="125"/>
      <c r="L2" s="126"/>
      <c r="N2" s="127"/>
      <c r="O2" s="127"/>
      <c r="P2" s="127"/>
      <c r="W2" s="128"/>
    </row>
    <row r="3" spans="1:30" ht="18" customHeight="1" x14ac:dyDescent="0.2">
      <c r="A3" s="234" t="s">
        <v>208</v>
      </c>
      <c r="B3" s="235"/>
      <c r="C3" s="261" t="s">
        <v>34</v>
      </c>
      <c r="D3" s="129"/>
      <c r="E3" s="229" t="s">
        <v>2</v>
      </c>
      <c r="F3" s="229"/>
      <c r="G3" s="229"/>
      <c r="H3" s="229"/>
      <c r="I3" s="229"/>
      <c r="J3" s="229"/>
      <c r="K3" s="229"/>
      <c r="L3" s="229"/>
      <c r="M3" s="229"/>
      <c r="N3" s="229"/>
      <c r="O3" s="229"/>
      <c r="P3" s="229"/>
      <c r="Q3" s="229"/>
      <c r="R3" s="229"/>
      <c r="S3" s="229"/>
      <c r="T3" s="229"/>
      <c r="U3" s="229"/>
      <c r="V3" s="229"/>
      <c r="W3" s="230"/>
    </row>
    <row r="4" spans="1:30" s="95" customFormat="1" ht="18" customHeight="1" x14ac:dyDescent="0.2">
      <c r="A4" s="236"/>
      <c r="B4" s="235"/>
      <c r="C4" s="262"/>
      <c r="E4" s="229" t="s">
        <v>63</v>
      </c>
      <c r="F4" s="229"/>
      <c r="G4" s="229"/>
      <c r="H4" s="229"/>
      <c r="I4" s="229"/>
      <c r="J4" s="229"/>
      <c r="K4" s="229"/>
      <c r="L4" s="229"/>
      <c r="M4" s="229"/>
      <c r="N4" s="229"/>
      <c r="O4" s="229"/>
      <c r="P4" s="229"/>
      <c r="Q4" s="229"/>
      <c r="R4" s="229"/>
      <c r="S4" s="229"/>
      <c r="T4" s="229"/>
      <c r="U4" s="229"/>
      <c r="V4" s="229"/>
      <c r="W4" s="230"/>
      <c r="Y4" s="25"/>
      <c r="Z4" s="25"/>
      <c r="AA4" s="25"/>
      <c r="AB4" s="25"/>
      <c r="AC4" s="25"/>
      <c r="AD4" s="25"/>
    </row>
    <row r="5" spans="1:30" s="95" customFormat="1" ht="18" customHeight="1" x14ac:dyDescent="0.2">
      <c r="A5" s="237"/>
      <c r="B5" s="238"/>
      <c r="C5" s="263"/>
      <c r="D5" s="130"/>
      <c r="E5" s="131" t="s">
        <v>43</v>
      </c>
      <c r="F5" s="131" t="s">
        <v>44</v>
      </c>
      <c r="G5" s="131" t="s">
        <v>45</v>
      </c>
      <c r="H5" s="131" t="s">
        <v>46</v>
      </c>
      <c r="I5" s="131" t="s">
        <v>47</v>
      </c>
      <c r="J5" s="131" t="s">
        <v>48</v>
      </c>
      <c r="K5" s="131" t="s">
        <v>49</v>
      </c>
      <c r="L5" s="132" t="s">
        <v>50</v>
      </c>
      <c r="M5" s="131" t="s">
        <v>51</v>
      </c>
      <c r="N5" s="131" t="s">
        <v>52</v>
      </c>
      <c r="O5" s="131" t="s">
        <v>53</v>
      </c>
      <c r="P5" s="131" t="s">
        <v>54</v>
      </c>
      <c r="Q5" s="131" t="s">
        <v>55</v>
      </c>
      <c r="R5" s="131" t="s">
        <v>56</v>
      </c>
      <c r="S5" s="131" t="s">
        <v>57</v>
      </c>
      <c r="T5" s="131" t="s">
        <v>58</v>
      </c>
      <c r="U5" s="131" t="s">
        <v>59</v>
      </c>
      <c r="V5" s="131" t="s">
        <v>60</v>
      </c>
      <c r="W5" s="133" t="s">
        <v>42</v>
      </c>
      <c r="Y5" s="25"/>
      <c r="Z5" s="25"/>
      <c r="AA5" s="25"/>
      <c r="AB5" s="25"/>
      <c r="AC5" s="25"/>
      <c r="AD5" s="25"/>
    </row>
    <row r="6" spans="1:30" ht="15" customHeight="1" x14ac:dyDescent="0.2">
      <c r="A6" s="134" t="s">
        <v>133</v>
      </c>
      <c r="B6" s="135" t="s">
        <v>3</v>
      </c>
      <c r="C6" s="136">
        <v>20900</v>
      </c>
      <c r="D6" s="136"/>
      <c r="E6" s="136">
        <v>1199</v>
      </c>
      <c r="F6" s="136">
        <v>1049</v>
      </c>
      <c r="G6" s="136">
        <v>885</v>
      </c>
      <c r="H6" s="136">
        <v>4990</v>
      </c>
      <c r="I6" s="136">
        <v>4628</v>
      </c>
      <c r="J6" s="136">
        <v>757</v>
      </c>
      <c r="K6" s="136">
        <v>1843</v>
      </c>
      <c r="L6" s="136">
        <v>1229</v>
      </c>
      <c r="M6" s="136">
        <v>880</v>
      </c>
      <c r="N6" s="136">
        <v>809</v>
      </c>
      <c r="O6" s="136">
        <v>734</v>
      </c>
      <c r="P6" s="136">
        <v>793</v>
      </c>
      <c r="Q6" s="136">
        <v>550</v>
      </c>
      <c r="R6" s="136">
        <v>339</v>
      </c>
      <c r="S6" s="136">
        <v>80</v>
      </c>
      <c r="T6" s="136">
        <v>22</v>
      </c>
      <c r="U6" s="136">
        <v>17</v>
      </c>
      <c r="V6" s="136">
        <v>60</v>
      </c>
      <c r="W6" s="137">
        <v>36</v>
      </c>
    </row>
    <row r="7" spans="1:30" ht="15" customHeight="1" x14ac:dyDescent="0.2">
      <c r="B7" s="135" t="s">
        <v>83</v>
      </c>
      <c r="C7" s="136"/>
      <c r="D7" s="136"/>
      <c r="E7" s="136"/>
      <c r="F7" s="136"/>
      <c r="G7" s="136"/>
      <c r="H7" s="136"/>
      <c r="I7" s="136"/>
      <c r="J7" s="136"/>
      <c r="K7" s="136"/>
      <c r="L7" s="136"/>
      <c r="M7" s="136"/>
      <c r="N7" s="136"/>
      <c r="O7" s="136"/>
      <c r="P7" s="136"/>
      <c r="Q7" s="136"/>
      <c r="R7" s="136"/>
      <c r="S7" s="136"/>
      <c r="T7" s="136"/>
      <c r="U7" s="136"/>
      <c r="V7" s="136"/>
      <c r="W7" s="137"/>
    </row>
    <row r="8" spans="1:30" ht="15" customHeight="1" x14ac:dyDescent="0.2">
      <c r="A8" s="122" t="s">
        <v>181</v>
      </c>
      <c r="B8" s="138" t="s">
        <v>70</v>
      </c>
      <c r="C8" s="139">
        <v>779</v>
      </c>
      <c r="D8" s="139"/>
      <c r="E8" s="139">
        <v>147</v>
      </c>
      <c r="F8" s="139">
        <v>67</v>
      </c>
      <c r="G8" s="139">
        <v>13</v>
      </c>
      <c r="H8" s="139">
        <v>-280</v>
      </c>
      <c r="I8" s="139">
        <v>-155</v>
      </c>
      <c r="J8" s="139">
        <v>-181</v>
      </c>
      <c r="K8" s="139">
        <v>51</v>
      </c>
      <c r="L8" s="139">
        <v>102</v>
      </c>
      <c r="M8" s="139">
        <v>99</v>
      </c>
      <c r="N8" s="139">
        <v>137</v>
      </c>
      <c r="O8" s="139">
        <v>131</v>
      </c>
      <c r="P8" s="139">
        <v>216</v>
      </c>
      <c r="Q8" s="139">
        <v>172</v>
      </c>
      <c r="R8" s="139">
        <v>160</v>
      </c>
      <c r="S8" s="139">
        <v>98</v>
      </c>
      <c r="T8" s="139">
        <v>-10</v>
      </c>
      <c r="U8" s="139">
        <v>-7</v>
      </c>
      <c r="V8" s="139">
        <v>32</v>
      </c>
      <c r="W8" s="140">
        <v>-13</v>
      </c>
    </row>
    <row r="9" spans="1:30" ht="15" customHeight="1" x14ac:dyDescent="0.2">
      <c r="A9" s="141" t="s">
        <v>182</v>
      </c>
      <c r="B9" s="138" t="s">
        <v>71</v>
      </c>
      <c r="C9" s="139">
        <v>682</v>
      </c>
      <c r="D9" s="139"/>
      <c r="E9" s="139">
        <v>91</v>
      </c>
      <c r="F9" s="139">
        <v>87</v>
      </c>
      <c r="G9" s="139">
        <v>22</v>
      </c>
      <c r="H9" s="139">
        <v>-143</v>
      </c>
      <c r="I9" s="139">
        <v>-6</v>
      </c>
      <c r="J9" s="139">
        <v>-20</v>
      </c>
      <c r="K9" s="139">
        <v>108</v>
      </c>
      <c r="L9" s="139">
        <v>138</v>
      </c>
      <c r="M9" s="139">
        <v>49</v>
      </c>
      <c r="N9" s="139">
        <v>57</v>
      </c>
      <c r="O9" s="139">
        <v>50</v>
      </c>
      <c r="P9" s="139">
        <v>107</v>
      </c>
      <c r="Q9" s="139">
        <v>119</v>
      </c>
      <c r="R9" s="139">
        <v>70</v>
      </c>
      <c r="S9" s="139">
        <v>-1</v>
      </c>
      <c r="T9" s="139">
        <v>-16</v>
      </c>
      <c r="U9" s="139">
        <v>-12</v>
      </c>
      <c r="V9" s="139">
        <v>8</v>
      </c>
      <c r="W9" s="140">
        <v>-26</v>
      </c>
    </row>
    <row r="10" spans="1:30" ht="15" customHeight="1" x14ac:dyDescent="0.2">
      <c r="A10" s="141" t="s">
        <v>183</v>
      </c>
      <c r="B10" s="138" t="s">
        <v>72</v>
      </c>
      <c r="C10" s="139">
        <v>383</v>
      </c>
      <c r="D10" s="139"/>
      <c r="E10" s="139">
        <v>-8</v>
      </c>
      <c r="F10" s="139">
        <v>51</v>
      </c>
      <c r="G10" s="139">
        <v>54</v>
      </c>
      <c r="H10" s="139">
        <v>-181</v>
      </c>
      <c r="I10" s="139">
        <v>-49</v>
      </c>
      <c r="J10" s="139">
        <v>-80</v>
      </c>
      <c r="K10" s="139">
        <v>52</v>
      </c>
      <c r="L10" s="139">
        <v>24</v>
      </c>
      <c r="M10" s="139">
        <v>53</v>
      </c>
      <c r="N10" s="139">
        <v>51</v>
      </c>
      <c r="O10" s="139">
        <v>99</v>
      </c>
      <c r="P10" s="139">
        <v>137</v>
      </c>
      <c r="Q10" s="139">
        <v>92</v>
      </c>
      <c r="R10" s="139">
        <v>95</v>
      </c>
      <c r="S10" s="139">
        <v>-1</v>
      </c>
      <c r="T10" s="139">
        <v>-7</v>
      </c>
      <c r="U10" s="139">
        <v>-8</v>
      </c>
      <c r="V10" s="139">
        <v>0</v>
      </c>
      <c r="W10" s="140">
        <v>9</v>
      </c>
    </row>
    <row r="11" spans="1:30" ht="15" customHeight="1" x14ac:dyDescent="0.2">
      <c r="A11" s="141" t="s">
        <v>195</v>
      </c>
      <c r="B11" s="138" t="s">
        <v>17</v>
      </c>
      <c r="C11" s="139">
        <v>1244</v>
      </c>
      <c r="D11" s="139"/>
      <c r="E11" s="139">
        <v>151</v>
      </c>
      <c r="F11" s="139">
        <v>140</v>
      </c>
      <c r="G11" s="139">
        <v>47</v>
      </c>
      <c r="H11" s="139">
        <v>713</v>
      </c>
      <c r="I11" s="139">
        <v>-724</v>
      </c>
      <c r="J11" s="139">
        <v>-42</v>
      </c>
      <c r="K11" s="139">
        <v>208</v>
      </c>
      <c r="L11" s="139">
        <v>112</v>
      </c>
      <c r="M11" s="139">
        <v>118</v>
      </c>
      <c r="N11" s="139">
        <v>78</v>
      </c>
      <c r="O11" s="139">
        <v>137</v>
      </c>
      <c r="P11" s="139">
        <v>121</v>
      </c>
      <c r="Q11" s="139">
        <v>112</v>
      </c>
      <c r="R11" s="139">
        <v>65</v>
      </c>
      <c r="S11" s="139">
        <v>-9</v>
      </c>
      <c r="T11" s="139">
        <v>31</v>
      </c>
      <c r="U11" s="139">
        <v>-19</v>
      </c>
      <c r="V11" s="139">
        <v>0</v>
      </c>
      <c r="W11" s="140">
        <v>5</v>
      </c>
    </row>
    <row r="12" spans="1:30" ht="15" customHeight="1" x14ac:dyDescent="0.2">
      <c r="A12" s="141" t="s">
        <v>185</v>
      </c>
      <c r="B12" s="138" t="s">
        <v>73</v>
      </c>
      <c r="C12" s="139">
        <v>902</v>
      </c>
      <c r="D12" s="139"/>
      <c r="E12" s="139">
        <v>77</v>
      </c>
      <c r="F12" s="139">
        <v>45</v>
      </c>
      <c r="G12" s="139">
        <v>111</v>
      </c>
      <c r="H12" s="139">
        <v>342</v>
      </c>
      <c r="I12" s="139">
        <v>-324</v>
      </c>
      <c r="J12" s="139">
        <v>-56</v>
      </c>
      <c r="K12" s="139">
        <v>275</v>
      </c>
      <c r="L12" s="139">
        <v>152</v>
      </c>
      <c r="M12" s="139">
        <v>72</v>
      </c>
      <c r="N12" s="139">
        <v>77</v>
      </c>
      <c r="O12" s="139">
        <v>13</v>
      </c>
      <c r="P12" s="139">
        <v>30</v>
      </c>
      <c r="Q12" s="139">
        <v>22</v>
      </c>
      <c r="R12" s="139">
        <v>14</v>
      </c>
      <c r="S12" s="139">
        <v>21</v>
      </c>
      <c r="T12" s="139">
        <v>16</v>
      </c>
      <c r="U12" s="139">
        <v>-2</v>
      </c>
      <c r="V12" s="139">
        <v>20</v>
      </c>
      <c r="W12" s="140">
        <v>-3</v>
      </c>
    </row>
    <row r="13" spans="1:30" ht="15" customHeight="1" x14ac:dyDescent="0.2">
      <c r="A13" s="141" t="s">
        <v>186</v>
      </c>
      <c r="B13" s="138" t="s">
        <v>74</v>
      </c>
      <c r="C13" s="139">
        <v>-1867</v>
      </c>
      <c r="D13" s="139"/>
      <c r="E13" s="139">
        <v>-40</v>
      </c>
      <c r="F13" s="139">
        <v>-13</v>
      </c>
      <c r="G13" s="139">
        <v>-22</v>
      </c>
      <c r="H13" s="139">
        <v>221</v>
      </c>
      <c r="I13" s="139">
        <v>-245</v>
      </c>
      <c r="J13" s="139">
        <v>-844</v>
      </c>
      <c r="K13" s="139">
        <v>-353</v>
      </c>
      <c r="L13" s="139">
        <v>-97</v>
      </c>
      <c r="M13" s="139">
        <v>-124</v>
      </c>
      <c r="N13" s="139">
        <v>-62</v>
      </c>
      <c r="O13" s="139">
        <v>-91</v>
      </c>
      <c r="P13" s="139">
        <v>-83</v>
      </c>
      <c r="Q13" s="139">
        <v>-56</v>
      </c>
      <c r="R13" s="139">
        <v>-88</v>
      </c>
      <c r="S13" s="139">
        <v>-35</v>
      </c>
      <c r="T13" s="139">
        <v>0</v>
      </c>
      <c r="U13" s="139">
        <v>21</v>
      </c>
      <c r="V13" s="139">
        <v>37</v>
      </c>
      <c r="W13" s="140">
        <v>7</v>
      </c>
      <c r="Z13" s="27"/>
      <c r="AA13" s="239" t="s">
        <v>68</v>
      </c>
      <c r="AB13" s="239"/>
      <c r="AC13" s="239"/>
      <c r="AD13" s="27"/>
    </row>
    <row r="14" spans="1:30" ht="15" customHeight="1" x14ac:dyDescent="0.2">
      <c r="A14" s="141" t="s">
        <v>187</v>
      </c>
      <c r="B14" s="138" t="s">
        <v>129</v>
      </c>
      <c r="C14" s="139">
        <v>7198</v>
      </c>
      <c r="D14" s="139"/>
      <c r="E14" s="139">
        <v>155</v>
      </c>
      <c r="F14" s="139">
        <v>176</v>
      </c>
      <c r="G14" s="139">
        <v>209</v>
      </c>
      <c r="H14" s="139">
        <v>2181</v>
      </c>
      <c r="I14" s="139">
        <v>3573</v>
      </c>
      <c r="J14" s="139">
        <v>1081</v>
      </c>
      <c r="K14" s="139">
        <v>311</v>
      </c>
      <c r="L14" s="139">
        <v>-34</v>
      </c>
      <c r="M14" s="139">
        <v>64</v>
      </c>
      <c r="N14" s="139">
        <v>-45</v>
      </c>
      <c r="O14" s="139">
        <v>-73</v>
      </c>
      <c r="P14" s="139">
        <v>-145</v>
      </c>
      <c r="Q14" s="139">
        <v>-145</v>
      </c>
      <c r="R14" s="139">
        <v>-108</v>
      </c>
      <c r="S14" s="139">
        <v>-35</v>
      </c>
      <c r="T14" s="139">
        <v>43</v>
      </c>
      <c r="U14" s="139">
        <v>-2</v>
      </c>
      <c r="V14" s="139">
        <v>-22</v>
      </c>
      <c r="W14" s="140">
        <v>14</v>
      </c>
      <c r="Z14" s="240" t="s">
        <v>86</v>
      </c>
      <c r="AA14" s="240"/>
      <c r="AB14" s="240"/>
      <c r="AC14" s="240"/>
      <c r="AD14" s="240"/>
    </row>
    <row r="15" spans="1:30" ht="15" customHeight="1" x14ac:dyDescent="0.2">
      <c r="A15" s="122" t="s">
        <v>188</v>
      </c>
      <c r="B15" s="138" t="s">
        <v>19</v>
      </c>
      <c r="C15" s="139">
        <v>887</v>
      </c>
      <c r="D15" s="139"/>
      <c r="E15" s="139">
        <v>153</v>
      </c>
      <c r="F15" s="139">
        <v>83</v>
      </c>
      <c r="G15" s="139">
        <v>66</v>
      </c>
      <c r="H15" s="139">
        <v>-466</v>
      </c>
      <c r="I15" s="139">
        <v>-52</v>
      </c>
      <c r="J15" s="139">
        <v>-19</v>
      </c>
      <c r="K15" s="139">
        <v>176</v>
      </c>
      <c r="L15" s="139">
        <v>195</v>
      </c>
      <c r="M15" s="139">
        <v>130</v>
      </c>
      <c r="N15" s="139">
        <v>194</v>
      </c>
      <c r="O15" s="139">
        <v>251</v>
      </c>
      <c r="P15" s="139">
        <v>257</v>
      </c>
      <c r="Q15" s="139">
        <v>112</v>
      </c>
      <c r="R15" s="139">
        <v>-12</v>
      </c>
      <c r="S15" s="139">
        <v>-107</v>
      </c>
      <c r="T15" s="139">
        <v>-66</v>
      </c>
      <c r="U15" s="139">
        <v>-6</v>
      </c>
      <c r="V15" s="139">
        <v>5</v>
      </c>
      <c r="W15" s="140">
        <v>-7</v>
      </c>
      <c r="Z15" s="28"/>
      <c r="AA15" s="28"/>
      <c r="AB15" s="28"/>
      <c r="AC15" s="28"/>
      <c r="AD15" s="28"/>
    </row>
    <row r="16" spans="1:30" ht="15" customHeight="1" x14ac:dyDescent="0.2">
      <c r="A16" s="122" t="s">
        <v>189</v>
      </c>
      <c r="B16" s="138" t="s">
        <v>76</v>
      </c>
      <c r="C16" s="139">
        <v>1848</v>
      </c>
      <c r="D16" s="139"/>
      <c r="E16" s="139">
        <v>262</v>
      </c>
      <c r="F16" s="139">
        <v>137</v>
      </c>
      <c r="G16" s="139">
        <v>73</v>
      </c>
      <c r="H16" s="139">
        <v>-205</v>
      </c>
      <c r="I16" s="139">
        <v>-26</v>
      </c>
      <c r="J16" s="139">
        <v>26</v>
      </c>
      <c r="K16" s="139">
        <v>429</v>
      </c>
      <c r="L16" s="139">
        <v>469</v>
      </c>
      <c r="M16" s="139">
        <v>161</v>
      </c>
      <c r="N16" s="139">
        <v>138</v>
      </c>
      <c r="O16" s="139">
        <v>84</v>
      </c>
      <c r="P16" s="139">
        <v>120</v>
      </c>
      <c r="Q16" s="139">
        <v>91</v>
      </c>
      <c r="R16" s="139">
        <v>59</v>
      </c>
      <c r="S16" s="139">
        <v>23</v>
      </c>
      <c r="T16" s="139">
        <v>-13</v>
      </c>
      <c r="U16" s="139">
        <v>23</v>
      </c>
      <c r="V16" s="139">
        <v>-20</v>
      </c>
      <c r="W16" s="140">
        <v>17</v>
      </c>
      <c r="Z16" s="241" t="s">
        <v>125</v>
      </c>
      <c r="AA16" s="241"/>
      <c r="AB16" s="241"/>
      <c r="AC16" s="241"/>
      <c r="AD16" s="241"/>
    </row>
    <row r="17" spans="1:30" ht="15" customHeight="1" x14ac:dyDescent="0.2">
      <c r="A17" s="122" t="s">
        <v>190</v>
      </c>
      <c r="B17" s="138" t="s">
        <v>77</v>
      </c>
      <c r="C17" s="139">
        <v>7440</v>
      </c>
      <c r="D17" s="139"/>
      <c r="E17" s="139">
        <v>100</v>
      </c>
      <c r="F17" s="139">
        <v>169</v>
      </c>
      <c r="G17" s="139">
        <v>156</v>
      </c>
      <c r="H17" s="139">
        <v>2265</v>
      </c>
      <c r="I17" s="139">
        <v>2647</v>
      </c>
      <c r="J17" s="139">
        <v>1262</v>
      </c>
      <c r="K17" s="139">
        <v>591</v>
      </c>
      <c r="L17" s="139">
        <v>93</v>
      </c>
      <c r="M17" s="139">
        <v>158</v>
      </c>
      <c r="N17" s="139">
        <v>14</v>
      </c>
      <c r="O17" s="139">
        <v>-46</v>
      </c>
      <c r="P17" s="139">
        <v>-117</v>
      </c>
      <c r="Q17" s="139">
        <v>-55</v>
      </c>
      <c r="R17" s="139">
        <v>19</v>
      </c>
      <c r="S17" s="139">
        <v>69</v>
      </c>
      <c r="T17" s="139">
        <v>69</v>
      </c>
      <c r="U17" s="139">
        <v>31</v>
      </c>
      <c r="V17" s="139">
        <v>-7</v>
      </c>
      <c r="W17" s="140">
        <v>22</v>
      </c>
      <c r="Z17" s="29"/>
      <c r="AA17" s="30" t="s">
        <v>108</v>
      </c>
      <c r="AB17" s="30" t="s">
        <v>109</v>
      </c>
      <c r="AC17" s="30" t="s">
        <v>110</v>
      </c>
      <c r="AD17" s="31"/>
    </row>
    <row r="18" spans="1:30" ht="15" customHeight="1" x14ac:dyDescent="0.2">
      <c r="A18" s="122" t="s">
        <v>191</v>
      </c>
      <c r="B18" s="138" t="s">
        <v>78</v>
      </c>
      <c r="C18" s="139">
        <v>253</v>
      </c>
      <c r="D18" s="139"/>
      <c r="E18" s="139">
        <v>15</v>
      </c>
      <c r="F18" s="139">
        <v>13</v>
      </c>
      <c r="G18" s="139">
        <v>14</v>
      </c>
      <c r="H18" s="139">
        <v>-35</v>
      </c>
      <c r="I18" s="139">
        <v>4</v>
      </c>
      <c r="J18" s="139">
        <v>18</v>
      </c>
      <c r="K18" s="139">
        <v>39</v>
      </c>
      <c r="L18" s="139">
        <v>33</v>
      </c>
      <c r="M18" s="139">
        <v>16</v>
      </c>
      <c r="N18" s="139">
        <v>26</v>
      </c>
      <c r="O18" s="139">
        <v>35</v>
      </c>
      <c r="P18" s="139">
        <v>28</v>
      </c>
      <c r="Q18" s="139">
        <v>21</v>
      </c>
      <c r="R18" s="139">
        <v>14</v>
      </c>
      <c r="S18" s="139">
        <v>5</v>
      </c>
      <c r="T18" s="139">
        <v>2</v>
      </c>
      <c r="U18" s="139">
        <v>3</v>
      </c>
      <c r="V18" s="139">
        <v>0</v>
      </c>
      <c r="W18" s="140">
        <v>2</v>
      </c>
      <c r="Z18" s="29"/>
      <c r="AA18" s="30" t="s">
        <v>111</v>
      </c>
      <c r="AB18" s="30" t="s">
        <v>112</v>
      </c>
      <c r="AC18" s="30" t="s">
        <v>113</v>
      </c>
      <c r="AD18" s="31"/>
    </row>
    <row r="19" spans="1:30" ht="15" customHeight="1" x14ac:dyDescent="0.2">
      <c r="A19" s="122" t="s">
        <v>192</v>
      </c>
      <c r="B19" s="138" t="s">
        <v>79</v>
      </c>
      <c r="C19" s="139">
        <v>-75</v>
      </c>
      <c r="D19" s="139"/>
      <c r="E19" s="139">
        <v>-6</v>
      </c>
      <c r="F19" s="139">
        <v>2</v>
      </c>
      <c r="G19" s="139">
        <v>8</v>
      </c>
      <c r="H19" s="139">
        <v>-61</v>
      </c>
      <c r="I19" s="139">
        <v>9</v>
      </c>
      <c r="J19" s="139">
        <v>0</v>
      </c>
      <c r="K19" s="139">
        <v>-1</v>
      </c>
      <c r="L19" s="139">
        <v>6</v>
      </c>
      <c r="M19" s="139">
        <v>-14</v>
      </c>
      <c r="N19" s="139">
        <v>5</v>
      </c>
      <c r="O19" s="139">
        <v>-4</v>
      </c>
      <c r="P19" s="139">
        <v>-3</v>
      </c>
      <c r="Q19" s="139">
        <v>-6</v>
      </c>
      <c r="R19" s="139">
        <v>1</v>
      </c>
      <c r="S19" s="139">
        <v>-8</v>
      </c>
      <c r="T19" s="139">
        <v>-3</v>
      </c>
      <c r="U19" s="139">
        <v>-1</v>
      </c>
      <c r="V19" s="139">
        <v>0</v>
      </c>
      <c r="W19" s="140">
        <v>1</v>
      </c>
      <c r="Z19" s="29"/>
      <c r="AA19" s="30" t="s">
        <v>114</v>
      </c>
      <c r="AB19" s="30" t="s">
        <v>115</v>
      </c>
      <c r="AC19" s="30" t="s">
        <v>116</v>
      </c>
      <c r="AD19" s="31"/>
    </row>
    <row r="20" spans="1:30" ht="15" customHeight="1" x14ac:dyDescent="0.2">
      <c r="A20" s="122" t="s">
        <v>196</v>
      </c>
      <c r="B20" s="138" t="s">
        <v>80</v>
      </c>
      <c r="C20" s="139">
        <v>1207</v>
      </c>
      <c r="D20" s="139"/>
      <c r="E20" s="139">
        <v>99</v>
      </c>
      <c r="F20" s="139">
        <v>89</v>
      </c>
      <c r="G20" s="139">
        <v>127</v>
      </c>
      <c r="H20" s="139">
        <v>721</v>
      </c>
      <c r="I20" s="139">
        <v>-1</v>
      </c>
      <c r="J20" s="139">
        <v>-403</v>
      </c>
      <c r="K20" s="139">
        <v>-35</v>
      </c>
      <c r="L20" s="139">
        <v>16</v>
      </c>
      <c r="M20" s="139">
        <v>77</v>
      </c>
      <c r="N20" s="139">
        <v>127</v>
      </c>
      <c r="O20" s="139">
        <v>114</v>
      </c>
      <c r="P20" s="139">
        <v>123</v>
      </c>
      <c r="Q20" s="139">
        <v>50</v>
      </c>
      <c r="R20" s="139">
        <v>56</v>
      </c>
      <c r="S20" s="139">
        <v>68</v>
      </c>
      <c r="T20" s="139">
        <v>-26</v>
      </c>
      <c r="U20" s="139">
        <v>-5</v>
      </c>
      <c r="V20" s="139">
        <v>3</v>
      </c>
      <c r="W20" s="140">
        <v>7</v>
      </c>
      <c r="Z20" s="29"/>
      <c r="AA20" s="30" t="s">
        <v>117</v>
      </c>
      <c r="AB20" s="30" t="s">
        <v>118</v>
      </c>
      <c r="AC20" s="30" t="s">
        <v>119</v>
      </c>
      <c r="AD20" s="31"/>
    </row>
    <row r="21" spans="1:30" ht="15" customHeight="1" x14ac:dyDescent="0.2">
      <c r="A21" s="122" t="s">
        <v>194</v>
      </c>
      <c r="B21" s="138" t="s">
        <v>81</v>
      </c>
      <c r="C21" s="139">
        <v>19</v>
      </c>
      <c r="D21" s="139"/>
      <c r="E21" s="139">
        <v>3</v>
      </c>
      <c r="F21" s="139">
        <v>3</v>
      </c>
      <c r="G21" s="139">
        <v>7</v>
      </c>
      <c r="H21" s="139">
        <v>-82</v>
      </c>
      <c r="I21" s="139">
        <v>-23</v>
      </c>
      <c r="J21" s="139">
        <v>15</v>
      </c>
      <c r="K21" s="139">
        <v>-8</v>
      </c>
      <c r="L21" s="139">
        <v>20</v>
      </c>
      <c r="M21" s="139">
        <v>21</v>
      </c>
      <c r="N21" s="139">
        <v>12</v>
      </c>
      <c r="O21" s="139">
        <v>34</v>
      </c>
      <c r="P21" s="139">
        <v>2</v>
      </c>
      <c r="Q21" s="139">
        <v>21</v>
      </c>
      <c r="R21" s="139">
        <v>-6</v>
      </c>
      <c r="S21" s="139">
        <v>-8</v>
      </c>
      <c r="T21" s="139">
        <v>2</v>
      </c>
      <c r="U21" s="139">
        <v>1</v>
      </c>
      <c r="V21" s="139">
        <v>4</v>
      </c>
      <c r="W21" s="140">
        <v>1</v>
      </c>
      <c r="Z21" s="29"/>
      <c r="AA21" s="30" t="s">
        <v>120</v>
      </c>
      <c r="AB21" s="30" t="s">
        <v>121</v>
      </c>
      <c r="AC21" s="30" t="s">
        <v>122</v>
      </c>
      <c r="AD21" s="31"/>
    </row>
    <row r="22" spans="1:30" ht="15" customHeight="1" x14ac:dyDescent="0.2">
      <c r="A22" s="142"/>
      <c r="B22" s="138"/>
      <c r="C22" s="143"/>
      <c r="D22" s="143"/>
      <c r="E22" s="143"/>
      <c r="F22" s="143"/>
      <c r="G22" s="143"/>
      <c r="H22" s="143"/>
      <c r="I22" s="143"/>
      <c r="J22" s="143"/>
      <c r="K22" s="143"/>
      <c r="L22" s="143"/>
      <c r="M22" s="143"/>
      <c r="N22" s="143"/>
      <c r="O22" s="143"/>
      <c r="P22" s="143"/>
      <c r="Q22" s="143"/>
      <c r="R22" s="143"/>
      <c r="S22" s="143"/>
      <c r="T22" s="143"/>
      <c r="U22" s="143"/>
      <c r="V22" s="143"/>
      <c r="W22" s="144"/>
      <c r="Z22" s="29"/>
      <c r="AA22" s="30" t="s">
        <v>124</v>
      </c>
      <c r="AB22" s="30" t="s">
        <v>128</v>
      </c>
      <c r="AC22" s="30" t="s">
        <v>214</v>
      </c>
      <c r="AD22" s="31"/>
    </row>
    <row r="23" spans="1:30" ht="15" customHeight="1" x14ac:dyDescent="0.2">
      <c r="B23" s="145"/>
      <c r="C23" s="95"/>
      <c r="D23" s="95"/>
      <c r="E23" s="95"/>
      <c r="F23" s="95"/>
      <c r="G23" s="95"/>
      <c r="H23" s="95"/>
      <c r="I23" s="95"/>
      <c r="J23" s="95"/>
      <c r="K23" s="95"/>
      <c r="L23" s="95"/>
      <c r="M23" s="95"/>
      <c r="N23" s="95"/>
      <c r="O23" s="95"/>
      <c r="P23" s="95"/>
      <c r="Q23" s="95"/>
      <c r="R23" s="95"/>
      <c r="S23" s="95"/>
      <c r="T23" s="95"/>
      <c r="U23" s="95"/>
      <c r="V23" s="95"/>
      <c r="W23" s="95"/>
      <c r="Z23" s="29"/>
      <c r="AA23" s="30" t="s">
        <v>325</v>
      </c>
      <c r="AB23" s="31"/>
      <c r="AC23" s="31"/>
      <c r="AD23" s="31"/>
    </row>
    <row r="24" spans="1:30" s="95" customFormat="1" ht="18" customHeight="1" x14ac:dyDescent="0.2">
      <c r="A24" s="122"/>
      <c r="B24" s="123"/>
      <c r="C24" s="146" t="s">
        <v>313</v>
      </c>
      <c r="D24" s="124"/>
      <c r="E24" s="124"/>
      <c r="F24" s="124"/>
      <c r="G24" s="124"/>
      <c r="H24" s="124"/>
      <c r="I24" s="124"/>
      <c r="J24" s="125"/>
      <c r="K24" s="125"/>
      <c r="L24" s="126"/>
      <c r="M24" s="25"/>
      <c r="N24" s="127"/>
      <c r="O24" s="127"/>
      <c r="P24" s="127"/>
      <c r="Q24" s="25"/>
      <c r="R24" s="25"/>
      <c r="S24" s="25"/>
      <c r="T24" s="25"/>
      <c r="U24" s="25"/>
      <c r="V24" s="25"/>
      <c r="W24" s="128"/>
      <c r="X24" s="25"/>
      <c r="Y24" s="25"/>
      <c r="Z24" s="32"/>
      <c r="AA24" s="32"/>
      <c r="AB24" s="32"/>
      <c r="AC24" s="32"/>
      <c r="AD24" s="32"/>
    </row>
    <row r="25" spans="1:30" s="95" customFormat="1" ht="18" customHeight="1" x14ac:dyDescent="0.2">
      <c r="A25" s="234" t="s">
        <v>208</v>
      </c>
      <c r="B25" s="235"/>
      <c r="C25" s="231" t="s">
        <v>34</v>
      </c>
      <c r="D25" s="129"/>
      <c r="E25" s="229" t="s">
        <v>0</v>
      </c>
      <c r="F25" s="229"/>
      <c r="G25" s="229"/>
      <c r="H25" s="229"/>
      <c r="I25" s="229"/>
      <c r="J25" s="229"/>
      <c r="K25" s="229"/>
      <c r="L25" s="229"/>
      <c r="M25" s="229"/>
      <c r="N25" s="229"/>
      <c r="O25" s="229"/>
      <c r="P25" s="229"/>
      <c r="Q25" s="229"/>
      <c r="R25" s="229"/>
      <c r="S25" s="229"/>
      <c r="T25" s="229"/>
      <c r="U25" s="229"/>
      <c r="V25" s="229"/>
      <c r="W25" s="230"/>
      <c r="X25" s="25"/>
      <c r="Y25" s="25"/>
      <c r="Z25" s="241" t="s">
        <v>126</v>
      </c>
      <c r="AA25" s="241"/>
      <c r="AB25" s="241"/>
      <c r="AC25" s="241"/>
      <c r="AD25" s="241"/>
    </row>
    <row r="26" spans="1:30" s="95" customFormat="1" ht="18" customHeight="1" x14ac:dyDescent="0.2">
      <c r="A26" s="236"/>
      <c r="B26" s="235"/>
      <c r="C26" s="232"/>
      <c r="E26" s="229" t="s">
        <v>63</v>
      </c>
      <c r="F26" s="229"/>
      <c r="G26" s="229"/>
      <c r="H26" s="229"/>
      <c r="I26" s="229"/>
      <c r="J26" s="229"/>
      <c r="K26" s="229"/>
      <c r="L26" s="229"/>
      <c r="M26" s="229"/>
      <c r="N26" s="229"/>
      <c r="O26" s="229"/>
      <c r="P26" s="229"/>
      <c r="Q26" s="229"/>
      <c r="R26" s="229"/>
      <c r="S26" s="229"/>
      <c r="T26" s="229"/>
      <c r="U26" s="229"/>
      <c r="V26" s="229"/>
      <c r="W26" s="230"/>
      <c r="X26" s="25"/>
      <c r="Y26" s="25"/>
      <c r="Z26" s="29"/>
      <c r="AA26" s="33" t="s">
        <v>108</v>
      </c>
      <c r="AB26" s="33" t="s">
        <v>109</v>
      </c>
      <c r="AC26" s="33" t="s">
        <v>110</v>
      </c>
      <c r="AD26" s="31"/>
    </row>
    <row r="27" spans="1:30" s="95" customFormat="1" ht="18" customHeight="1" x14ac:dyDescent="0.2">
      <c r="A27" s="237"/>
      <c r="B27" s="238"/>
      <c r="C27" s="233"/>
      <c r="D27" s="130"/>
      <c r="E27" s="131" t="s">
        <v>43</v>
      </c>
      <c r="F27" s="131" t="s">
        <v>44</v>
      </c>
      <c r="G27" s="131" t="s">
        <v>45</v>
      </c>
      <c r="H27" s="131" t="s">
        <v>46</v>
      </c>
      <c r="I27" s="131" t="s">
        <v>47</v>
      </c>
      <c r="J27" s="131" t="s">
        <v>48</v>
      </c>
      <c r="K27" s="131" t="s">
        <v>49</v>
      </c>
      <c r="L27" s="132" t="s">
        <v>50</v>
      </c>
      <c r="M27" s="131" t="s">
        <v>51</v>
      </c>
      <c r="N27" s="131" t="s">
        <v>52</v>
      </c>
      <c r="O27" s="131" t="s">
        <v>53</v>
      </c>
      <c r="P27" s="131" t="s">
        <v>54</v>
      </c>
      <c r="Q27" s="131" t="s">
        <v>55</v>
      </c>
      <c r="R27" s="131" t="s">
        <v>56</v>
      </c>
      <c r="S27" s="131" t="s">
        <v>57</v>
      </c>
      <c r="T27" s="131" t="s">
        <v>58</v>
      </c>
      <c r="U27" s="131" t="s">
        <v>59</v>
      </c>
      <c r="V27" s="131" t="s">
        <v>60</v>
      </c>
      <c r="W27" s="133" t="s">
        <v>42</v>
      </c>
      <c r="X27" s="25"/>
      <c r="Y27" s="25"/>
      <c r="Z27" s="29"/>
      <c r="AA27" s="33" t="s">
        <v>111</v>
      </c>
      <c r="AB27" s="33" t="s">
        <v>112</v>
      </c>
      <c r="AC27" s="33" t="s">
        <v>113</v>
      </c>
      <c r="AD27" s="31"/>
    </row>
    <row r="28" spans="1:30" ht="15" customHeight="1" x14ac:dyDescent="0.2">
      <c r="A28" s="134" t="s">
        <v>133</v>
      </c>
      <c r="B28" s="135" t="s">
        <v>3</v>
      </c>
      <c r="C28" s="136">
        <v>10856</v>
      </c>
      <c r="D28" s="136"/>
      <c r="E28" s="136">
        <v>682</v>
      </c>
      <c r="F28" s="136">
        <v>557</v>
      </c>
      <c r="G28" s="136">
        <v>422</v>
      </c>
      <c r="H28" s="136">
        <v>2195</v>
      </c>
      <c r="I28" s="136">
        <v>2690</v>
      </c>
      <c r="J28" s="136">
        <v>587</v>
      </c>
      <c r="K28" s="136">
        <v>953</v>
      </c>
      <c r="L28" s="136">
        <v>668</v>
      </c>
      <c r="M28" s="136">
        <v>439</v>
      </c>
      <c r="N28" s="136">
        <v>358</v>
      </c>
      <c r="O28" s="136">
        <v>380</v>
      </c>
      <c r="P28" s="136">
        <v>370</v>
      </c>
      <c r="Q28" s="136">
        <v>295</v>
      </c>
      <c r="R28" s="136">
        <v>238</v>
      </c>
      <c r="S28" s="136">
        <v>-10</v>
      </c>
      <c r="T28" s="136">
        <v>10</v>
      </c>
      <c r="U28" s="136">
        <v>10</v>
      </c>
      <c r="V28" s="136">
        <v>9</v>
      </c>
      <c r="W28" s="137">
        <v>3</v>
      </c>
      <c r="Z28" s="29"/>
      <c r="AA28" s="33" t="s">
        <v>114</v>
      </c>
      <c r="AB28" s="33" t="s">
        <v>115</v>
      </c>
      <c r="AC28" s="33" t="s">
        <v>116</v>
      </c>
      <c r="AD28" s="31"/>
    </row>
    <row r="29" spans="1:30" ht="15" customHeight="1" x14ac:dyDescent="0.2">
      <c r="B29" s="135" t="s">
        <v>83</v>
      </c>
      <c r="C29" s="136"/>
      <c r="D29" s="136"/>
      <c r="E29" s="136"/>
      <c r="F29" s="136"/>
      <c r="G29" s="136"/>
      <c r="H29" s="136"/>
      <c r="I29" s="136"/>
      <c r="J29" s="136"/>
      <c r="K29" s="136"/>
      <c r="L29" s="136"/>
      <c r="M29" s="136"/>
      <c r="N29" s="136"/>
      <c r="O29" s="136"/>
      <c r="P29" s="136"/>
      <c r="Q29" s="136"/>
      <c r="R29" s="136"/>
      <c r="S29" s="136"/>
      <c r="T29" s="136"/>
      <c r="U29" s="136"/>
      <c r="V29" s="136"/>
      <c r="W29" s="137"/>
      <c r="Z29" s="34"/>
      <c r="AA29" s="33" t="s">
        <v>117</v>
      </c>
      <c r="AB29" s="35" t="s">
        <v>118</v>
      </c>
      <c r="AC29" s="35" t="s">
        <v>119</v>
      </c>
      <c r="AD29" s="31"/>
    </row>
    <row r="30" spans="1:30" ht="15" customHeight="1" x14ac:dyDescent="0.2">
      <c r="A30" s="122" t="s">
        <v>181</v>
      </c>
      <c r="B30" s="138" t="s">
        <v>70</v>
      </c>
      <c r="C30" s="139">
        <v>241</v>
      </c>
      <c r="D30" s="139"/>
      <c r="E30" s="139">
        <v>61</v>
      </c>
      <c r="F30" s="139">
        <v>35</v>
      </c>
      <c r="G30" s="139">
        <v>-14</v>
      </c>
      <c r="H30" s="139">
        <v>-98</v>
      </c>
      <c r="I30" s="139">
        <v>-91</v>
      </c>
      <c r="J30" s="139">
        <v>-157</v>
      </c>
      <c r="K30" s="139">
        <v>-21</v>
      </c>
      <c r="L30" s="139">
        <v>27</v>
      </c>
      <c r="M30" s="139">
        <v>65</v>
      </c>
      <c r="N30" s="139">
        <v>47</v>
      </c>
      <c r="O30" s="139">
        <v>48</v>
      </c>
      <c r="P30" s="139">
        <v>93</v>
      </c>
      <c r="Q30" s="139">
        <v>99</v>
      </c>
      <c r="R30" s="139">
        <v>105</v>
      </c>
      <c r="S30" s="139">
        <v>52</v>
      </c>
      <c r="T30" s="139">
        <v>1</v>
      </c>
      <c r="U30" s="139">
        <v>-9</v>
      </c>
      <c r="V30" s="139">
        <v>9</v>
      </c>
      <c r="W30" s="140">
        <v>-11</v>
      </c>
      <c r="Y30" s="95"/>
      <c r="Z30" s="34"/>
      <c r="AA30" s="35" t="s">
        <v>120</v>
      </c>
      <c r="AB30" s="35" t="s">
        <v>121</v>
      </c>
      <c r="AC30" s="35" t="s">
        <v>122</v>
      </c>
      <c r="AD30" s="31"/>
    </row>
    <row r="31" spans="1:30" ht="15" customHeight="1" x14ac:dyDescent="0.2">
      <c r="A31" s="141" t="s">
        <v>182</v>
      </c>
      <c r="B31" s="138" t="s">
        <v>71</v>
      </c>
      <c r="C31" s="139">
        <v>375</v>
      </c>
      <c r="D31" s="139"/>
      <c r="E31" s="139">
        <v>62</v>
      </c>
      <c r="F31" s="139">
        <v>44</v>
      </c>
      <c r="G31" s="139">
        <v>16</v>
      </c>
      <c r="H31" s="139">
        <v>-53</v>
      </c>
      <c r="I31" s="139">
        <v>8</v>
      </c>
      <c r="J31" s="139">
        <v>-6</v>
      </c>
      <c r="K31" s="139">
        <v>41</v>
      </c>
      <c r="L31" s="139">
        <v>58</v>
      </c>
      <c r="M31" s="139">
        <v>30</v>
      </c>
      <c r="N31" s="139">
        <v>27</v>
      </c>
      <c r="O31" s="139">
        <v>18</v>
      </c>
      <c r="P31" s="139">
        <v>68</v>
      </c>
      <c r="Q31" s="139">
        <v>51</v>
      </c>
      <c r="R31" s="139">
        <v>40</v>
      </c>
      <c r="S31" s="139">
        <v>-7</v>
      </c>
      <c r="T31" s="139">
        <v>-9</v>
      </c>
      <c r="U31" s="139">
        <v>1</v>
      </c>
      <c r="V31" s="139">
        <v>-2</v>
      </c>
      <c r="W31" s="140">
        <v>-12</v>
      </c>
      <c r="Y31" s="95"/>
      <c r="Z31" s="34"/>
      <c r="AA31" s="35" t="s">
        <v>124</v>
      </c>
      <c r="AB31" s="35" t="s">
        <v>128</v>
      </c>
      <c r="AC31" s="35" t="s">
        <v>214</v>
      </c>
      <c r="AD31" s="31"/>
    </row>
    <row r="32" spans="1:30" ht="15" customHeight="1" x14ac:dyDescent="0.2">
      <c r="A32" s="141" t="s">
        <v>183</v>
      </c>
      <c r="B32" s="138" t="s">
        <v>72</v>
      </c>
      <c r="C32" s="139">
        <v>262</v>
      </c>
      <c r="D32" s="139"/>
      <c r="E32" s="139">
        <v>5</v>
      </c>
      <c r="F32" s="139">
        <v>25</v>
      </c>
      <c r="G32" s="139">
        <v>25</v>
      </c>
      <c r="H32" s="139">
        <v>-64</v>
      </c>
      <c r="I32" s="139">
        <v>-33</v>
      </c>
      <c r="J32" s="139">
        <v>-38</v>
      </c>
      <c r="K32" s="139">
        <v>22</v>
      </c>
      <c r="L32" s="139">
        <v>14</v>
      </c>
      <c r="M32" s="139">
        <v>28</v>
      </c>
      <c r="N32" s="139">
        <v>33</v>
      </c>
      <c r="O32" s="139">
        <v>69</v>
      </c>
      <c r="P32" s="139">
        <v>74</v>
      </c>
      <c r="Q32" s="139">
        <v>43</v>
      </c>
      <c r="R32" s="139">
        <v>70</v>
      </c>
      <c r="S32" s="139">
        <v>-7</v>
      </c>
      <c r="T32" s="139">
        <v>-5</v>
      </c>
      <c r="U32" s="139">
        <v>1</v>
      </c>
      <c r="V32" s="139">
        <v>-1</v>
      </c>
      <c r="W32" s="140">
        <v>1</v>
      </c>
      <c r="Y32" s="95"/>
      <c r="Z32" s="34"/>
      <c r="AA32" s="35" t="s">
        <v>325</v>
      </c>
      <c r="AB32" s="36"/>
      <c r="AC32" s="36"/>
      <c r="AD32" s="36"/>
    </row>
    <row r="33" spans="1:30" ht="15" customHeight="1" x14ac:dyDescent="0.2">
      <c r="A33" s="141" t="s">
        <v>195</v>
      </c>
      <c r="B33" s="138" t="s">
        <v>17</v>
      </c>
      <c r="C33" s="139">
        <v>612</v>
      </c>
      <c r="D33" s="139"/>
      <c r="E33" s="139">
        <v>87</v>
      </c>
      <c r="F33" s="139">
        <v>72</v>
      </c>
      <c r="G33" s="139">
        <v>29</v>
      </c>
      <c r="H33" s="139">
        <v>323</v>
      </c>
      <c r="I33" s="139">
        <v>-193</v>
      </c>
      <c r="J33" s="139">
        <v>-88</v>
      </c>
      <c r="K33" s="139">
        <v>52</v>
      </c>
      <c r="L33" s="139">
        <v>29</v>
      </c>
      <c r="M33" s="139">
        <v>48</v>
      </c>
      <c r="N33" s="139">
        <v>48</v>
      </c>
      <c r="O33" s="139">
        <v>57</v>
      </c>
      <c r="P33" s="139">
        <v>25</v>
      </c>
      <c r="Q33" s="139">
        <v>66</v>
      </c>
      <c r="R33" s="139">
        <v>51</v>
      </c>
      <c r="S33" s="139">
        <v>-7</v>
      </c>
      <c r="T33" s="139">
        <v>26</v>
      </c>
      <c r="U33" s="139">
        <v>-13</v>
      </c>
      <c r="V33" s="139">
        <v>1</v>
      </c>
      <c r="W33" s="140">
        <v>-1</v>
      </c>
      <c r="Y33" s="95"/>
      <c r="Z33" s="32"/>
      <c r="AA33" s="32"/>
      <c r="AB33" s="32"/>
      <c r="AC33" s="32"/>
      <c r="AD33" s="32"/>
    </row>
    <row r="34" spans="1:30" ht="15" customHeight="1" x14ac:dyDescent="0.2">
      <c r="A34" s="141" t="s">
        <v>185</v>
      </c>
      <c r="B34" s="138" t="s">
        <v>73</v>
      </c>
      <c r="C34" s="139">
        <v>460</v>
      </c>
      <c r="D34" s="139"/>
      <c r="E34" s="139">
        <v>32</v>
      </c>
      <c r="F34" s="139">
        <v>18</v>
      </c>
      <c r="G34" s="139">
        <v>80</v>
      </c>
      <c r="H34" s="139">
        <v>148</v>
      </c>
      <c r="I34" s="139">
        <v>-149</v>
      </c>
      <c r="J34" s="139">
        <v>-39</v>
      </c>
      <c r="K34" s="139">
        <v>97</v>
      </c>
      <c r="L34" s="139">
        <v>112</v>
      </c>
      <c r="M34" s="139">
        <v>41</v>
      </c>
      <c r="N34" s="139">
        <v>42</v>
      </c>
      <c r="O34" s="139">
        <v>-1</v>
      </c>
      <c r="P34" s="139">
        <v>23</v>
      </c>
      <c r="Q34" s="139">
        <v>11</v>
      </c>
      <c r="R34" s="139">
        <v>5</v>
      </c>
      <c r="S34" s="139">
        <v>27</v>
      </c>
      <c r="T34" s="139">
        <v>7</v>
      </c>
      <c r="U34" s="139">
        <v>6</v>
      </c>
      <c r="V34" s="139">
        <v>0</v>
      </c>
      <c r="W34" s="140">
        <v>0</v>
      </c>
      <c r="Z34" s="241" t="s">
        <v>127</v>
      </c>
      <c r="AA34" s="241"/>
      <c r="AB34" s="241"/>
      <c r="AC34" s="241"/>
      <c r="AD34" s="241"/>
    </row>
    <row r="35" spans="1:30" ht="15" customHeight="1" x14ac:dyDescent="0.2">
      <c r="A35" s="141" t="s">
        <v>186</v>
      </c>
      <c r="B35" s="138" t="s">
        <v>74</v>
      </c>
      <c r="C35" s="139">
        <v>-993</v>
      </c>
      <c r="D35" s="139"/>
      <c r="E35" s="139">
        <v>-33</v>
      </c>
      <c r="F35" s="139">
        <v>-10</v>
      </c>
      <c r="G35" s="139">
        <v>-34</v>
      </c>
      <c r="H35" s="139">
        <v>55</v>
      </c>
      <c r="I35" s="139">
        <v>-17</v>
      </c>
      <c r="J35" s="139">
        <v>-411</v>
      </c>
      <c r="K35" s="139">
        <v>-169</v>
      </c>
      <c r="L35" s="139">
        <v>-68</v>
      </c>
      <c r="M35" s="139">
        <v>-90</v>
      </c>
      <c r="N35" s="139">
        <v>-38</v>
      </c>
      <c r="O35" s="139">
        <v>-31</v>
      </c>
      <c r="P35" s="139">
        <v>-29</v>
      </c>
      <c r="Q35" s="139">
        <v>-56</v>
      </c>
      <c r="R35" s="139">
        <v>-43</v>
      </c>
      <c r="S35" s="139">
        <v>-30</v>
      </c>
      <c r="T35" s="139">
        <v>-7</v>
      </c>
      <c r="U35" s="139">
        <v>3</v>
      </c>
      <c r="V35" s="139">
        <v>13</v>
      </c>
      <c r="W35" s="140">
        <v>2</v>
      </c>
      <c r="Z35" s="37"/>
      <c r="AA35" s="38"/>
      <c r="AB35" s="39" t="s">
        <v>323</v>
      </c>
      <c r="AC35" s="37"/>
      <c r="AD35" s="39"/>
    </row>
    <row r="36" spans="1:30" ht="15" customHeight="1" x14ac:dyDescent="0.2">
      <c r="A36" s="141" t="s">
        <v>187</v>
      </c>
      <c r="B36" s="138" t="s">
        <v>129</v>
      </c>
      <c r="C36" s="139">
        <v>4076</v>
      </c>
      <c r="D36" s="139"/>
      <c r="E36" s="139">
        <v>99</v>
      </c>
      <c r="F36" s="139">
        <v>101</v>
      </c>
      <c r="G36" s="139">
        <v>107</v>
      </c>
      <c r="H36" s="139">
        <v>967</v>
      </c>
      <c r="I36" s="139">
        <v>1797</v>
      </c>
      <c r="J36" s="139">
        <v>825</v>
      </c>
      <c r="K36" s="139">
        <v>295</v>
      </c>
      <c r="L36" s="139">
        <v>41</v>
      </c>
      <c r="M36" s="139">
        <v>52</v>
      </c>
      <c r="N36" s="139">
        <v>3</v>
      </c>
      <c r="O36" s="139">
        <v>-4</v>
      </c>
      <c r="P36" s="139">
        <v>-81</v>
      </c>
      <c r="Q36" s="139">
        <v>-76</v>
      </c>
      <c r="R36" s="139">
        <v>-47</v>
      </c>
      <c r="S36" s="139">
        <v>-42</v>
      </c>
      <c r="T36" s="139">
        <v>15</v>
      </c>
      <c r="U36" s="139">
        <v>21</v>
      </c>
      <c r="V36" s="139">
        <v>-7</v>
      </c>
      <c r="W36" s="140">
        <v>10</v>
      </c>
      <c r="Z36" s="39"/>
      <c r="AA36" s="243" t="s">
        <v>324</v>
      </c>
      <c r="AB36" s="243"/>
      <c r="AC36" s="243"/>
      <c r="AD36" s="38"/>
    </row>
    <row r="37" spans="1:30" ht="15" customHeight="1" x14ac:dyDescent="0.2">
      <c r="A37" s="122" t="s">
        <v>188</v>
      </c>
      <c r="B37" s="138" t="s">
        <v>19</v>
      </c>
      <c r="C37" s="139">
        <v>466</v>
      </c>
      <c r="D37" s="139"/>
      <c r="E37" s="139">
        <v>94</v>
      </c>
      <c r="F37" s="139">
        <v>22</v>
      </c>
      <c r="G37" s="139">
        <v>41</v>
      </c>
      <c r="H37" s="139">
        <v>-149</v>
      </c>
      <c r="I37" s="139">
        <v>-104</v>
      </c>
      <c r="J37" s="139">
        <v>-48</v>
      </c>
      <c r="K37" s="139">
        <v>45</v>
      </c>
      <c r="L37" s="139">
        <v>111</v>
      </c>
      <c r="M37" s="139">
        <v>67</v>
      </c>
      <c r="N37" s="139">
        <v>121</v>
      </c>
      <c r="O37" s="139">
        <v>128</v>
      </c>
      <c r="P37" s="139">
        <v>114</v>
      </c>
      <c r="Q37" s="139">
        <v>93</v>
      </c>
      <c r="R37" s="139">
        <v>25</v>
      </c>
      <c r="S37" s="139">
        <v>-70</v>
      </c>
      <c r="T37" s="139">
        <v>-29</v>
      </c>
      <c r="U37" s="139">
        <v>-4</v>
      </c>
      <c r="V37" s="139">
        <v>4</v>
      </c>
      <c r="W37" s="140">
        <v>5</v>
      </c>
      <c r="Z37" s="38"/>
      <c r="AA37" s="38"/>
      <c r="AB37" s="39" t="s">
        <v>87</v>
      </c>
      <c r="AC37" s="38"/>
    </row>
    <row r="38" spans="1:30" ht="15" customHeight="1" x14ac:dyDescent="0.2">
      <c r="A38" s="122" t="s">
        <v>189</v>
      </c>
      <c r="B38" s="138" t="s">
        <v>76</v>
      </c>
      <c r="C38" s="139">
        <v>894</v>
      </c>
      <c r="D38" s="139"/>
      <c r="E38" s="139">
        <v>180</v>
      </c>
      <c r="F38" s="139">
        <v>90</v>
      </c>
      <c r="G38" s="139">
        <v>24</v>
      </c>
      <c r="H38" s="139">
        <v>-21</v>
      </c>
      <c r="I38" s="139">
        <v>-73</v>
      </c>
      <c r="J38" s="139">
        <v>-34</v>
      </c>
      <c r="K38" s="139">
        <v>172</v>
      </c>
      <c r="L38" s="139">
        <v>240</v>
      </c>
      <c r="M38" s="139">
        <v>57</v>
      </c>
      <c r="N38" s="139">
        <v>55</v>
      </c>
      <c r="O38" s="139">
        <v>58</v>
      </c>
      <c r="P38" s="139">
        <v>84</v>
      </c>
      <c r="Q38" s="139">
        <v>38</v>
      </c>
      <c r="R38" s="139">
        <v>12</v>
      </c>
      <c r="S38" s="139">
        <v>18</v>
      </c>
      <c r="T38" s="139">
        <v>-6</v>
      </c>
      <c r="U38" s="139">
        <v>6</v>
      </c>
      <c r="V38" s="139">
        <v>-2</v>
      </c>
      <c r="W38" s="140">
        <v>-4</v>
      </c>
    </row>
    <row r="39" spans="1:30" ht="15" customHeight="1" x14ac:dyDescent="0.2">
      <c r="A39" s="122" t="s">
        <v>190</v>
      </c>
      <c r="B39" s="138" t="s">
        <v>77</v>
      </c>
      <c r="C39" s="139">
        <v>3771</v>
      </c>
      <c r="D39" s="139"/>
      <c r="E39" s="139">
        <v>43</v>
      </c>
      <c r="F39" s="139">
        <v>131</v>
      </c>
      <c r="G39" s="139">
        <v>91</v>
      </c>
      <c r="H39" s="139">
        <v>910</v>
      </c>
      <c r="I39" s="139">
        <v>1382</v>
      </c>
      <c r="J39" s="139">
        <v>735</v>
      </c>
      <c r="K39" s="139">
        <v>413</v>
      </c>
      <c r="L39" s="139">
        <v>78</v>
      </c>
      <c r="M39" s="139">
        <v>105</v>
      </c>
      <c r="N39" s="139">
        <v>-8</v>
      </c>
      <c r="O39" s="139">
        <v>-46</v>
      </c>
      <c r="P39" s="139">
        <v>-70</v>
      </c>
      <c r="Q39" s="139">
        <v>-54</v>
      </c>
      <c r="R39" s="139">
        <v>-4</v>
      </c>
      <c r="S39" s="139">
        <v>34</v>
      </c>
      <c r="T39" s="139">
        <v>21</v>
      </c>
      <c r="U39" s="139">
        <v>2</v>
      </c>
      <c r="V39" s="139">
        <v>2</v>
      </c>
      <c r="W39" s="140">
        <v>6</v>
      </c>
    </row>
    <row r="40" spans="1:30" ht="15" customHeight="1" x14ac:dyDescent="0.2">
      <c r="A40" s="122" t="s">
        <v>191</v>
      </c>
      <c r="B40" s="138" t="s">
        <v>78</v>
      </c>
      <c r="C40" s="139">
        <v>133</v>
      </c>
      <c r="D40" s="139"/>
      <c r="E40" s="139">
        <v>7</v>
      </c>
      <c r="F40" s="139">
        <v>6</v>
      </c>
      <c r="G40" s="139">
        <v>5</v>
      </c>
      <c r="H40" s="139">
        <v>-15</v>
      </c>
      <c r="I40" s="139">
        <v>4</v>
      </c>
      <c r="J40" s="139">
        <v>12</v>
      </c>
      <c r="K40" s="139">
        <v>20</v>
      </c>
      <c r="L40" s="139">
        <v>11</v>
      </c>
      <c r="M40" s="139">
        <v>8</v>
      </c>
      <c r="N40" s="139">
        <v>10</v>
      </c>
      <c r="O40" s="139">
        <v>20</v>
      </c>
      <c r="P40" s="139">
        <v>12</v>
      </c>
      <c r="Q40" s="139">
        <v>19</v>
      </c>
      <c r="R40" s="139">
        <v>10</v>
      </c>
      <c r="S40" s="139">
        <v>0</v>
      </c>
      <c r="T40" s="139">
        <v>1</v>
      </c>
      <c r="U40" s="139">
        <v>4</v>
      </c>
      <c r="V40" s="139">
        <v>-1</v>
      </c>
      <c r="W40" s="140">
        <v>0</v>
      </c>
    </row>
    <row r="41" spans="1:30" ht="15" customHeight="1" x14ac:dyDescent="0.2">
      <c r="A41" s="122" t="s">
        <v>192</v>
      </c>
      <c r="B41" s="138" t="s">
        <v>79</v>
      </c>
      <c r="C41" s="139">
        <v>-16</v>
      </c>
      <c r="D41" s="139"/>
      <c r="E41" s="139">
        <v>1</v>
      </c>
      <c r="F41" s="139">
        <v>5</v>
      </c>
      <c r="G41" s="139">
        <v>4</v>
      </c>
      <c r="H41" s="139">
        <v>-14</v>
      </c>
      <c r="I41" s="139">
        <v>11</v>
      </c>
      <c r="J41" s="139">
        <v>-7</v>
      </c>
      <c r="K41" s="139">
        <v>-2</v>
      </c>
      <c r="L41" s="139">
        <v>9</v>
      </c>
      <c r="M41" s="139">
        <v>-4</v>
      </c>
      <c r="N41" s="139">
        <v>-3</v>
      </c>
      <c r="O41" s="139">
        <v>-4</v>
      </c>
      <c r="P41" s="139">
        <v>-5</v>
      </c>
      <c r="Q41" s="139">
        <v>-3</v>
      </c>
      <c r="R41" s="139">
        <v>1</v>
      </c>
      <c r="S41" s="139">
        <v>-5</v>
      </c>
      <c r="T41" s="139">
        <v>-2</v>
      </c>
      <c r="U41" s="139">
        <v>1</v>
      </c>
      <c r="V41" s="139">
        <v>1</v>
      </c>
      <c r="W41" s="140">
        <v>0</v>
      </c>
      <c r="X41" s="95"/>
    </row>
    <row r="42" spans="1:30" ht="15" customHeight="1" x14ac:dyDescent="0.2">
      <c r="A42" s="122" t="s">
        <v>196</v>
      </c>
      <c r="B42" s="138" t="s">
        <v>80</v>
      </c>
      <c r="C42" s="139">
        <v>574</v>
      </c>
      <c r="D42" s="139"/>
      <c r="E42" s="139">
        <v>42</v>
      </c>
      <c r="F42" s="139">
        <v>17</v>
      </c>
      <c r="G42" s="139">
        <v>54</v>
      </c>
      <c r="H42" s="139">
        <v>237</v>
      </c>
      <c r="I42" s="139">
        <v>162</v>
      </c>
      <c r="J42" s="139">
        <v>-173</v>
      </c>
      <c r="K42" s="139">
        <v>-5</v>
      </c>
      <c r="L42" s="139">
        <v>-6</v>
      </c>
      <c r="M42" s="139">
        <v>24</v>
      </c>
      <c r="N42" s="139">
        <v>24</v>
      </c>
      <c r="O42" s="139">
        <v>51</v>
      </c>
      <c r="P42" s="139">
        <v>72</v>
      </c>
      <c r="Q42" s="139">
        <v>40</v>
      </c>
      <c r="R42" s="139">
        <v>11</v>
      </c>
      <c r="S42" s="139">
        <v>32</v>
      </c>
      <c r="T42" s="139">
        <v>-4</v>
      </c>
      <c r="U42" s="139">
        <v>-7</v>
      </c>
      <c r="V42" s="139">
        <v>-8</v>
      </c>
      <c r="W42" s="140">
        <v>11</v>
      </c>
      <c r="X42" s="95"/>
    </row>
    <row r="43" spans="1:30" ht="15" customHeight="1" x14ac:dyDescent="0.2">
      <c r="A43" s="122" t="s">
        <v>194</v>
      </c>
      <c r="B43" s="138" t="s">
        <v>81</v>
      </c>
      <c r="C43" s="139">
        <v>1</v>
      </c>
      <c r="D43" s="139"/>
      <c r="E43" s="139">
        <v>2</v>
      </c>
      <c r="F43" s="139">
        <v>1</v>
      </c>
      <c r="G43" s="139">
        <v>-6</v>
      </c>
      <c r="H43" s="139">
        <v>-31</v>
      </c>
      <c r="I43" s="139">
        <v>-14</v>
      </c>
      <c r="J43" s="139">
        <v>16</v>
      </c>
      <c r="K43" s="139">
        <v>-7</v>
      </c>
      <c r="L43" s="139">
        <v>12</v>
      </c>
      <c r="M43" s="139">
        <v>8</v>
      </c>
      <c r="N43" s="139">
        <v>-3</v>
      </c>
      <c r="O43" s="139">
        <v>17</v>
      </c>
      <c r="P43" s="139">
        <v>-10</v>
      </c>
      <c r="Q43" s="139">
        <v>24</v>
      </c>
      <c r="R43" s="139">
        <v>2</v>
      </c>
      <c r="S43" s="139">
        <v>-5</v>
      </c>
      <c r="T43" s="139">
        <v>1</v>
      </c>
      <c r="U43" s="139">
        <v>-2</v>
      </c>
      <c r="V43" s="139">
        <v>0</v>
      </c>
      <c r="W43" s="140">
        <v>-4</v>
      </c>
      <c r="X43" s="95"/>
    </row>
    <row r="44" spans="1:30" ht="15" customHeight="1" x14ac:dyDescent="0.2">
      <c r="A44" s="142"/>
      <c r="B44" s="138"/>
      <c r="C44" s="143"/>
      <c r="D44" s="143"/>
      <c r="E44" s="143"/>
      <c r="F44" s="143"/>
      <c r="G44" s="143"/>
      <c r="H44" s="143"/>
      <c r="I44" s="143"/>
      <c r="J44" s="143"/>
      <c r="K44" s="143"/>
      <c r="L44" s="143"/>
      <c r="M44" s="143"/>
      <c r="N44" s="143"/>
      <c r="O44" s="143"/>
      <c r="P44" s="143"/>
      <c r="Q44" s="143"/>
      <c r="R44" s="143"/>
      <c r="S44" s="143"/>
      <c r="T44" s="143"/>
      <c r="U44" s="143"/>
      <c r="V44" s="143"/>
      <c r="W44" s="144"/>
      <c r="X44" s="95"/>
    </row>
    <row r="45" spans="1:30" x14ac:dyDescent="0.2">
      <c r="B45" s="145"/>
      <c r="C45" s="95"/>
      <c r="D45" s="95"/>
      <c r="E45" s="95"/>
      <c r="F45" s="95"/>
      <c r="G45" s="95"/>
      <c r="H45" s="95"/>
      <c r="I45" s="95"/>
      <c r="J45" s="95"/>
      <c r="K45" s="95"/>
      <c r="L45" s="95"/>
      <c r="M45" s="95"/>
      <c r="N45" s="95"/>
      <c r="O45" s="95"/>
      <c r="P45" s="95"/>
      <c r="Q45" s="95"/>
      <c r="R45" s="95"/>
      <c r="S45" s="95"/>
      <c r="T45" s="95"/>
      <c r="U45" s="95"/>
      <c r="V45" s="95"/>
      <c r="W45" s="95"/>
    </row>
    <row r="46" spans="1:30" s="95" customFormat="1" ht="15.75" x14ac:dyDescent="0.2">
      <c r="A46" s="122"/>
      <c r="B46" s="123"/>
      <c r="C46" s="146" t="s">
        <v>313</v>
      </c>
      <c r="D46" s="124"/>
      <c r="E46" s="124"/>
      <c r="F46" s="124"/>
      <c r="G46" s="124"/>
      <c r="H46" s="124"/>
      <c r="I46" s="124"/>
      <c r="J46" s="125"/>
      <c r="K46" s="125"/>
      <c r="L46" s="126"/>
      <c r="M46" s="25"/>
      <c r="N46" s="127"/>
      <c r="O46" s="127"/>
      <c r="P46" s="127"/>
      <c r="Q46" s="25"/>
      <c r="R46" s="25"/>
      <c r="S46" s="25"/>
      <c r="T46" s="25"/>
      <c r="U46" s="25"/>
      <c r="V46" s="25"/>
      <c r="W46" s="128"/>
      <c r="X46" s="25"/>
      <c r="Y46" s="25"/>
      <c r="Z46" s="25"/>
      <c r="AA46" s="25"/>
      <c r="AB46" s="25"/>
      <c r="AC46" s="25"/>
      <c r="AD46" s="25"/>
    </row>
    <row r="47" spans="1:30" s="95" customFormat="1" ht="18" customHeight="1" x14ac:dyDescent="0.2">
      <c r="A47" s="234" t="s">
        <v>208</v>
      </c>
      <c r="B47" s="235"/>
      <c r="C47" s="261" t="s">
        <v>34</v>
      </c>
      <c r="D47" s="129"/>
      <c r="E47" s="229" t="s">
        <v>1</v>
      </c>
      <c r="F47" s="229"/>
      <c r="G47" s="229"/>
      <c r="H47" s="229"/>
      <c r="I47" s="229"/>
      <c r="J47" s="229"/>
      <c r="K47" s="229"/>
      <c r="L47" s="229"/>
      <c r="M47" s="229"/>
      <c r="N47" s="229"/>
      <c r="O47" s="229"/>
      <c r="P47" s="229"/>
      <c r="Q47" s="229"/>
      <c r="R47" s="229"/>
      <c r="S47" s="229"/>
      <c r="T47" s="229"/>
      <c r="U47" s="229"/>
      <c r="V47" s="229"/>
      <c r="W47" s="230"/>
      <c r="X47" s="25"/>
      <c r="Y47" s="25"/>
      <c r="Z47" s="25"/>
      <c r="AA47" s="25"/>
      <c r="AB47" s="25"/>
      <c r="AC47" s="25"/>
      <c r="AD47" s="25"/>
    </row>
    <row r="48" spans="1:30" s="95" customFormat="1" ht="18" customHeight="1" x14ac:dyDescent="0.2">
      <c r="A48" s="236"/>
      <c r="B48" s="235"/>
      <c r="C48" s="262"/>
      <c r="E48" s="229" t="s">
        <v>63</v>
      </c>
      <c r="F48" s="229"/>
      <c r="G48" s="229"/>
      <c r="H48" s="229"/>
      <c r="I48" s="229"/>
      <c r="J48" s="229"/>
      <c r="K48" s="229"/>
      <c r="L48" s="229"/>
      <c r="M48" s="229"/>
      <c r="N48" s="229"/>
      <c r="O48" s="229"/>
      <c r="P48" s="229"/>
      <c r="Q48" s="229"/>
      <c r="R48" s="229"/>
      <c r="S48" s="229"/>
      <c r="T48" s="229"/>
      <c r="U48" s="229"/>
      <c r="V48" s="229"/>
      <c r="W48" s="230"/>
      <c r="X48" s="25"/>
      <c r="Y48" s="25"/>
      <c r="Z48" s="25"/>
      <c r="AA48" s="25"/>
      <c r="AB48" s="25"/>
      <c r="AC48" s="25"/>
      <c r="AD48" s="25"/>
    </row>
    <row r="49" spans="1:30" s="95" customFormat="1" ht="18" customHeight="1" x14ac:dyDescent="0.2">
      <c r="A49" s="237"/>
      <c r="B49" s="238"/>
      <c r="C49" s="263"/>
      <c r="D49" s="130"/>
      <c r="E49" s="131" t="s">
        <v>43</v>
      </c>
      <c r="F49" s="131" t="s">
        <v>44</v>
      </c>
      <c r="G49" s="131" t="s">
        <v>45</v>
      </c>
      <c r="H49" s="131" t="s">
        <v>46</v>
      </c>
      <c r="I49" s="131" t="s">
        <v>47</v>
      </c>
      <c r="J49" s="131" t="s">
        <v>48</v>
      </c>
      <c r="K49" s="131" t="s">
        <v>49</v>
      </c>
      <c r="L49" s="132" t="s">
        <v>50</v>
      </c>
      <c r="M49" s="131" t="s">
        <v>51</v>
      </c>
      <c r="N49" s="131" t="s">
        <v>52</v>
      </c>
      <c r="O49" s="131" t="s">
        <v>53</v>
      </c>
      <c r="P49" s="131" t="s">
        <v>54</v>
      </c>
      <c r="Q49" s="131" t="s">
        <v>55</v>
      </c>
      <c r="R49" s="131" t="s">
        <v>56</v>
      </c>
      <c r="S49" s="131" t="s">
        <v>57</v>
      </c>
      <c r="T49" s="131" t="s">
        <v>58</v>
      </c>
      <c r="U49" s="131" t="s">
        <v>59</v>
      </c>
      <c r="V49" s="131" t="s">
        <v>60</v>
      </c>
      <c r="W49" s="133" t="s">
        <v>42</v>
      </c>
      <c r="X49" s="25"/>
      <c r="Y49" s="25"/>
      <c r="Z49" s="25"/>
      <c r="AA49" s="25"/>
      <c r="AB49" s="25"/>
      <c r="AC49" s="25"/>
      <c r="AD49" s="25"/>
    </row>
    <row r="50" spans="1:30" ht="15" customHeight="1" x14ac:dyDescent="0.2">
      <c r="A50" s="134" t="s">
        <v>133</v>
      </c>
      <c r="B50" s="135" t="s">
        <v>3</v>
      </c>
      <c r="C50" s="136">
        <v>10044</v>
      </c>
      <c r="D50" s="136"/>
      <c r="E50" s="136">
        <v>517</v>
      </c>
      <c r="F50" s="136">
        <v>492</v>
      </c>
      <c r="G50" s="136">
        <v>463</v>
      </c>
      <c r="H50" s="136">
        <v>2795</v>
      </c>
      <c r="I50" s="136">
        <v>1938</v>
      </c>
      <c r="J50" s="136">
        <v>170</v>
      </c>
      <c r="K50" s="136">
        <v>890</v>
      </c>
      <c r="L50" s="136">
        <v>561</v>
      </c>
      <c r="M50" s="136">
        <v>441</v>
      </c>
      <c r="N50" s="136">
        <v>451</v>
      </c>
      <c r="O50" s="136">
        <v>354</v>
      </c>
      <c r="P50" s="136">
        <v>423</v>
      </c>
      <c r="Q50" s="136">
        <v>255</v>
      </c>
      <c r="R50" s="136">
        <v>101</v>
      </c>
      <c r="S50" s="136">
        <v>90</v>
      </c>
      <c r="T50" s="136">
        <v>12</v>
      </c>
      <c r="U50" s="136">
        <v>7</v>
      </c>
      <c r="V50" s="136">
        <v>51</v>
      </c>
      <c r="W50" s="137">
        <v>33</v>
      </c>
    </row>
    <row r="51" spans="1:30" ht="15" customHeight="1" x14ac:dyDescent="0.2">
      <c r="B51" s="135" t="s">
        <v>83</v>
      </c>
      <c r="C51" s="136"/>
      <c r="D51" s="136"/>
      <c r="E51" s="136"/>
      <c r="F51" s="136"/>
      <c r="G51" s="136"/>
      <c r="H51" s="136"/>
      <c r="I51" s="136"/>
      <c r="J51" s="136"/>
      <c r="K51" s="136"/>
      <c r="L51" s="136"/>
      <c r="M51" s="136"/>
      <c r="N51" s="136"/>
      <c r="O51" s="136"/>
      <c r="P51" s="136"/>
      <c r="Q51" s="136"/>
      <c r="R51" s="136"/>
      <c r="S51" s="136"/>
      <c r="T51" s="136"/>
      <c r="U51" s="136"/>
      <c r="V51" s="136"/>
      <c r="W51" s="137"/>
    </row>
    <row r="52" spans="1:30" ht="15" customHeight="1" x14ac:dyDescent="0.2">
      <c r="A52" s="122" t="s">
        <v>181</v>
      </c>
      <c r="B52" s="138" t="s">
        <v>70</v>
      </c>
      <c r="C52" s="139">
        <v>538</v>
      </c>
      <c r="D52" s="139"/>
      <c r="E52" s="139">
        <v>86</v>
      </c>
      <c r="F52" s="139">
        <v>32</v>
      </c>
      <c r="G52" s="139">
        <v>27</v>
      </c>
      <c r="H52" s="139">
        <v>-182</v>
      </c>
      <c r="I52" s="139">
        <v>-64</v>
      </c>
      <c r="J52" s="139">
        <v>-24</v>
      </c>
      <c r="K52" s="139">
        <v>72</v>
      </c>
      <c r="L52" s="139">
        <v>75</v>
      </c>
      <c r="M52" s="139">
        <v>34</v>
      </c>
      <c r="N52" s="139">
        <v>90</v>
      </c>
      <c r="O52" s="139">
        <v>83</v>
      </c>
      <c r="P52" s="139">
        <v>123</v>
      </c>
      <c r="Q52" s="139">
        <v>73</v>
      </c>
      <c r="R52" s="139">
        <v>55</v>
      </c>
      <c r="S52" s="139">
        <v>46</v>
      </c>
      <c r="T52" s="139">
        <v>-11</v>
      </c>
      <c r="U52" s="139">
        <v>2</v>
      </c>
      <c r="V52" s="139">
        <v>23</v>
      </c>
      <c r="W52" s="140">
        <v>-2</v>
      </c>
    </row>
    <row r="53" spans="1:30" ht="15" customHeight="1" x14ac:dyDescent="0.2">
      <c r="A53" s="141" t="s">
        <v>182</v>
      </c>
      <c r="B53" s="138" t="s">
        <v>71</v>
      </c>
      <c r="C53" s="139">
        <v>307</v>
      </c>
      <c r="D53" s="139"/>
      <c r="E53" s="139">
        <v>29</v>
      </c>
      <c r="F53" s="139">
        <v>43</v>
      </c>
      <c r="G53" s="139">
        <v>6</v>
      </c>
      <c r="H53" s="139">
        <v>-90</v>
      </c>
      <c r="I53" s="139">
        <v>-14</v>
      </c>
      <c r="J53" s="139">
        <v>-14</v>
      </c>
      <c r="K53" s="139">
        <v>67</v>
      </c>
      <c r="L53" s="139">
        <v>80</v>
      </c>
      <c r="M53" s="139">
        <v>19</v>
      </c>
      <c r="N53" s="139">
        <v>30</v>
      </c>
      <c r="O53" s="139">
        <v>32</v>
      </c>
      <c r="P53" s="139">
        <v>39</v>
      </c>
      <c r="Q53" s="139">
        <v>68</v>
      </c>
      <c r="R53" s="139">
        <v>30</v>
      </c>
      <c r="S53" s="139">
        <v>6</v>
      </c>
      <c r="T53" s="139">
        <v>-7</v>
      </c>
      <c r="U53" s="139">
        <v>-13</v>
      </c>
      <c r="V53" s="139">
        <v>10</v>
      </c>
      <c r="W53" s="140">
        <v>-14</v>
      </c>
    </row>
    <row r="54" spans="1:30" ht="15" customHeight="1" x14ac:dyDescent="0.2">
      <c r="A54" s="141" t="s">
        <v>183</v>
      </c>
      <c r="B54" s="138" t="s">
        <v>72</v>
      </c>
      <c r="C54" s="139">
        <v>121</v>
      </c>
      <c r="D54" s="139"/>
      <c r="E54" s="139">
        <v>-13</v>
      </c>
      <c r="F54" s="139">
        <v>26</v>
      </c>
      <c r="G54" s="139">
        <v>29</v>
      </c>
      <c r="H54" s="139">
        <v>-117</v>
      </c>
      <c r="I54" s="139">
        <v>-16</v>
      </c>
      <c r="J54" s="139">
        <v>-42</v>
      </c>
      <c r="K54" s="139">
        <v>30</v>
      </c>
      <c r="L54" s="139">
        <v>10</v>
      </c>
      <c r="M54" s="139">
        <v>25</v>
      </c>
      <c r="N54" s="139">
        <v>18</v>
      </c>
      <c r="O54" s="139">
        <v>30</v>
      </c>
      <c r="P54" s="139">
        <v>63</v>
      </c>
      <c r="Q54" s="139">
        <v>49</v>
      </c>
      <c r="R54" s="139">
        <v>25</v>
      </c>
      <c r="S54" s="139">
        <v>6</v>
      </c>
      <c r="T54" s="139">
        <v>-2</v>
      </c>
      <c r="U54" s="139">
        <v>-9</v>
      </c>
      <c r="V54" s="139">
        <v>1</v>
      </c>
      <c r="W54" s="140">
        <v>8</v>
      </c>
    </row>
    <row r="55" spans="1:30" ht="15" customHeight="1" x14ac:dyDescent="0.2">
      <c r="A55" s="141" t="s">
        <v>195</v>
      </c>
      <c r="B55" s="138" t="s">
        <v>17</v>
      </c>
      <c r="C55" s="139">
        <v>632</v>
      </c>
      <c r="D55" s="139"/>
      <c r="E55" s="139">
        <v>64</v>
      </c>
      <c r="F55" s="139">
        <v>68</v>
      </c>
      <c r="G55" s="139">
        <v>18</v>
      </c>
      <c r="H55" s="139">
        <v>390</v>
      </c>
      <c r="I55" s="139">
        <v>-531</v>
      </c>
      <c r="J55" s="139">
        <v>46</v>
      </c>
      <c r="K55" s="139">
        <v>156</v>
      </c>
      <c r="L55" s="139">
        <v>83</v>
      </c>
      <c r="M55" s="139">
        <v>70</v>
      </c>
      <c r="N55" s="139">
        <v>30</v>
      </c>
      <c r="O55" s="139">
        <v>80</v>
      </c>
      <c r="P55" s="139">
        <v>96</v>
      </c>
      <c r="Q55" s="139">
        <v>46</v>
      </c>
      <c r="R55" s="139">
        <v>14</v>
      </c>
      <c r="S55" s="139">
        <v>-2</v>
      </c>
      <c r="T55" s="139">
        <v>5</v>
      </c>
      <c r="U55" s="139">
        <v>-6</v>
      </c>
      <c r="V55" s="139">
        <v>-1</v>
      </c>
      <c r="W55" s="140">
        <v>6</v>
      </c>
    </row>
    <row r="56" spans="1:30" ht="15" customHeight="1" x14ac:dyDescent="0.2">
      <c r="A56" s="141" t="s">
        <v>185</v>
      </c>
      <c r="B56" s="138" t="s">
        <v>73</v>
      </c>
      <c r="C56" s="139">
        <v>442</v>
      </c>
      <c r="D56" s="139"/>
      <c r="E56" s="139">
        <v>45</v>
      </c>
      <c r="F56" s="139">
        <v>27</v>
      </c>
      <c r="G56" s="139">
        <v>31</v>
      </c>
      <c r="H56" s="139">
        <v>194</v>
      </c>
      <c r="I56" s="139">
        <v>-175</v>
      </c>
      <c r="J56" s="139">
        <v>-17</v>
      </c>
      <c r="K56" s="139">
        <v>178</v>
      </c>
      <c r="L56" s="139">
        <v>40</v>
      </c>
      <c r="M56" s="139">
        <v>31</v>
      </c>
      <c r="N56" s="139">
        <v>35</v>
      </c>
      <c r="O56" s="139">
        <v>14</v>
      </c>
      <c r="P56" s="139">
        <v>7</v>
      </c>
      <c r="Q56" s="139">
        <v>11</v>
      </c>
      <c r="R56" s="139">
        <v>9</v>
      </c>
      <c r="S56" s="139">
        <v>-6</v>
      </c>
      <c r="T56" s="139">
        <v>9</v>
      </c>
      <c r="U56" s="139">
        <v>-8</v>
      </c>
      <c r="V56" s="139">
        <v>20</v>
      </c>
      <c r="W56" s="140">
        <v>-3</v>
      </c>
    </row>
    <row r="57" spans="1:30" ht="15" customHeight="1" x14ac:dyDescent="0.2">
      <c r="A57" s="141" t="s">
        <v>186</v>
      </c>
      <c r="B57" s="138" t="s">
        <v>74</v>
      </c>
      <c r="C57" s="139">
        <v>-874</v>
      </c>
      <c r="D57" s="139"/>
      <c r="E57" s="139">
        <v>-7</v>
      </c>
      <c r="F57" s="139">
        <v>-3</v>
      </c>
      <c r="G57" s="139">
        <v>12</v>
      </c>
      <c r="H57" s="139">
        <v>166</v>
      </c>
      <c r="I57" s="139">
        <v>-228</v>
      </c>
      <c r="J57" s="139">
        <v>-433</v>
      </c>
      <c r="K57" s="139">
        <v>-184</v>
      </c>
      <c r="L57" s="139">
        <v>-29</v>
      </c>
      <c r="M57" s="139">
        <v>-34</v>
      </c>
      <c r="N57" s="139">
        <v>-24</v>
      </c>
      <c r="O57" s="139">
        <v>-60</v>
      </c>
      <c r="P57" s="139">
        <v>-54</v>
      </c>
      <c r="Q57" s="139">
        <v>0</v>
      </c>
      <c r="R57" s="139">
        <v>-45</v>
      </c>
      <c r="S57" s="139">
        <v>-5</v>
      </c>
      <c r="T57" s="139">
        <v>7</v>
      </c>
      <c r="U57" s="139">
        <v>18</v>
      </c>
      <c r="V57" s="139">
        <v>24</v>
      </c>
      <c r="W57" s="140">
        <v>5</v>
      </c>
    </row>
    <row r="58" spans="1:30" ht="15" customHeight="1" x14ac:dyDescent="0.2">
      <c r="A58" s="141" t="s">
        <v>187</v>
      </c>
      <c r="B58" s="138" t="s">
        <v>129</v>
      </c>
      <c r="C58" s="139">
        <v>3122</v>
      </c>
      <c r="D58" s="139"/>
      <c r="E58" s="139">
        <v>56</v>
      </c>
      <c r="F58" s="139">
        <v>75</v>
      </c>
      <c r="G58" s="139">
        <v>102</v>
      </c>
      <c r="H58" s="139">
        <v>1214</v>
      </c>
      <c r="I58" s="139">
        <v>1776</v>
      </c>
      <c r="J58" s="139">
        <v>256</v>
      </c>
      <c r="K58" s="139">
        <v>16</v>
      </c>
      <c r="L58" s="139">
        <v>-75</v>
      </c>
      <c r="M58" s="139">
        <v>12</v>
      </c>
      <c r="N58" s="139">
        <v>-48</v>
      </c>
      <c r="O58" s="139">
        <v>-69</v>
      </c>
      <c r="P58" s="139">
        <v>-64</v>
      </c>
      <c r="Q58" s="139">
        <v>-69</v>
      </c>
      <c r="R58" s="139">
        <v>-61</v>
      </c>
      <c r="S58" s="139">
        <v>7</v>
      </c>
      <c r="T58" s="139">
        <v>28</v>
      </c>
      <c r="U58" s="139">
        <v>-23</v>
      </c>
      <c r="V58" s="139">
        <v>-15</v>
      </c>
      <c r="W58" s="140">
        <v>4</v>
      </c>
    </row>
    <row r="59" spans="1:30" ht="15" customHeight="1" x14ac:dyDescent="0.2">
      <c r="A59" s="122" t="s">
        <v>188</v>
      </c>
      <c r="B59" s="138" t="s">
        <v>19</v>
      </c>
      <c r="C59" s="139">
        <v>421</v>
      </c>
      <c r="D59" s="139"/>
      <c r="E59" s="139">
        <v>59</v>
      </c>
      <c r="F59" s="139">
        <v>61</v>
      </c>
      <c r="G59" s="139">
        <v>25</v>
      </c>
      <c r="H59" s="139">
        <v>-317</v>
      </c>
      <c r="I59" s="139">
        <v>52</v>
      </c>
      <c r="J59" s="139">
        <v>29</v>
      </c>
      <c r="K59" s="139">
        <v>131</v>
      </c>
      <c r="L59" s="139">
        <v>84</v>
      </c>
      <c r="M59" s="139">
        <v>63</v>
      </c>
      <c r="N59" s="139">
        <v>73</v>
      </c>
      <c r="O59" s="139">
        <v>123</v>
      </c>
      <c r="P59" s="139">
        <v>143</v>
      </c>
      <c r="Q59" s="139">
        <v>19</v>
      </c>
      <c r="R59" s="139">
        <v>-37</v>
      </c>
      <c r="S59" s="139">
        <v>-37</v>
      </c>
      <c r="T59" s="139">
        <v>-37</v>
      </c>
      <c r="U59" s="139">
        <v>-2</v>
      </c>
      <c r="V59" s="139">
        <v>1</v>
      </c>
      <c r="W59" s="140">
        <v>-12</v>
      </c>
    </row>
    <row r="60" spans="1:30" ht="15" customHeight="1" x14ac:dyDescent="0.2">
      <c r="A60" s="122" t="s">
        <v>189</v>
      </c>
      <c r="B60" s="138" t="s">
        <v>76</v>
      </c>
      <c r="C60" s="139">
        <v>954</v>
      </c>
      <c r="D60" s="139"/>
      <c r="E60" s="139">
        <v>82</v>
      </c>
      <c r="F60" s="139">
        <v>47</v>
      </c>
      <c r="G60" s="139">
        <v>49</v>
      </c>
      <c r="H60" s="139">
        <v>-184</v>
      </c>
      <c r="I60" s="139">
        <v>47</v>
      </c>
      <c r="J60" s="139">
        <v>60</v>
      </c>
      <c r="K60" s="139">
        <v>257</v>
      </c>
      <c r="L60" s="139">
        <v>229</v>
      </c>
      <c r="M60" s="139">
        <v>104</v>
      </c>
      <c r="N60" s="139">
        <v>83</v>
      </c>
      <c r="O60" s="139">
        <v>26</v>
      </c>
      <c r="P60" s="139">
        <v>36</v>
      </c>
      <c r="Q60" s="139">
        <v>53</v>
      </c>
      <c r="R60" s="139">
        <v>47</v>
      </c>
      <c r="S60" s="139">
        <v>5</v>
      </c>
      <c r="T60" s="139">
        <v>-7</v>
      </c>
      <c r="U60" s="139">
        <v>17</v>
      </c>
      <c r="V60" s="139">
        <v>-18</v>
      </c>
      <c r="W60" s="140">
        <v>21</v>
      </c>
    </row>
    <row r="61" spans="1:30" ht="15" customHeight="1" x14ac:dyDescent="0.2">
      <c r="A61" s="122" t="s">
        <v>190</v>
      </c>
      <c r="B61" s="138" t="s">
        <v>77</v>
      </c>
      <c r="C61" s="139">
        <v>3669</v>
      </c>
      <c r="D61" s="139"/>
      <c r="E61" s="139">
        <v>57</v>
      </c>
      <c r="F61" s="139">
        <v>38</v>
      </c>
      <c r="G61" s="139">
        <v>65</v>
      </c>
      <c r="H61" s="139">
        <v>1355</v>
      </c>
      <c r="I61" s="139">
        <v>1265</v>
      </c>
      <c r="J61" s="139">
        <v>527</v>
      </c>
      <c r="K61" s="139">
        <v>178</v>
      </c>
      <c r="L61" s="139">
        <v>15</v>
      </c>
      <c r="M61" s="139">
        <v>53</v>
      </c>
      <c r="N61" s="139">
        <v>22</v>
      </c>
      <c r="O61" s="139">
        <v>0</v>
      </c>
      <c r="P61" s="139">
        <v>-47</v>
      </c>
      <c r="Q61" s="139">
        <v>-1</v>
      </c>
      <c r="R61" s="139">
        <v>23</v>
      </c>
      <c r="S61" s="139">
        <v>35</v>
      </c>
      <c r="T61" s="139">
        <v>48</v>
      </c>
      <c r="U61" s="139">
        <v>29</v>
      </c>
      <c r="V61" s="139">
        <v>-9</v>
      </c>
      <c r="W61" s="140">
        <v>16</v>
      </c>
    </row>
    <row r="62" spans="1:30" ht="15" customHeight="1" x14ac:dyDescent="0.2">
      <c r="A62" s="122" t="s">
        <v>191</v>
      </c>
      <c r="B62" s="138" t="s">
        <v>78</v>
      </c>
      <c r="C62" s="139">
        <v>120</v>
      </c>
      <c r="D62" s="139"/>
      <c r="E62" s="139">
        <v>8</v>
      </c>
      <c r="F62" s="139">
        <v>7</v>
      </c>
      <c r="G62" s="139">
        <v>9</v>
      </c>
      <c r="H62" s="139">
        <v>-20</v>
      </c>
      <c r="I62" s="139">
        <v>0</v>
      </c>
      <c r="J62" s="139">
        <v>6</v>
      </c>
      <c r="K62" s="139">
        <v>19</v>
      </c>
      <c r="L62" s="139">
        <v>22</v>
      </c>
      <c r="M62" s="139">
        <v>8</v>
      </c>
      <c r="N62" s="139">
        <v>16</v>
      </c>
      <c r="O62" s="139">
        <v>15</v>
      </c>
      <c r="P62" s="139">
        <v>16</v>
      </c>
      <c r="Q62" s="139">
        <v>2</v>
      </c>
      <c r="R62" s="139">
        <v>4</v>
      </c>
      <c r="S62" s="139">
        <v>5</v>
      </c>
      <c r="T62" s="139">
        <v>1</v>
      </c>
      <c r="U62" s="139">
        <v>-1</v>
      </c>
      <c r="V62" s="139">
        <v>1</v>
      </c>
      <c r="W62" s="140">
        <v>2</v>
      </c>
    </row>
    <row r="63" spans="1:30" ht="15" customHeight="1" x14ac:dyDescent="0.2">
      <c r="A63" s="122" t="s">
        <v>192</v>
      </c>
      <c r="B63" s="138" t="s">
        <v>79</v>
      </c>
      <c r="C63" s="139">
        <v>-59</v>
      </c>
      <c r="D63" s="139"/>
      <c r="E63" s="139">
        <v>-7</v>
      </c>
      <c r="F63" s="139">
        <v>-3</v>
      </c>
      <c r="G63" s="139">
        <v>4</v>
      </c>
      <c r="H63" s="139">
        <v>-47</v>
      </c>
      <c r="I63" s="139">
        <v>-2</v>
      </c>
      <c r="J63" s="139">
        <v>7</v>
      </c>
      <c r="K63" s="139">
        <v>1</v>
      </c>
      <c r="L63" s="139">
        <v>-3</v>
      </c>
      <c r="M63" s="139">
        <v>-10</v>
      </c>
      <c r="N63" s="139">
        <v>8</v>
      </c>
      <c r="O63" s="139">
        <v>0</v>
      </c>
      <c r="P63" s="139">
        <v>2</v>
      </c>
      <c r="Q63" s="139">
        <v>-3</v>
      </c>
      <c r="R63" s="139">
        <v>0</v>
      </c>
      <c r="S63" s="139">
        <v>-3</v>
      </c>
      <c r="T63" s="139">
        <v>-1</v>
      </c>
      <c r="U63" s="139">
        <v>-2</v>
      </c>
      <c r="V63" s="139">
        <v>-1</v>
      </c>
      <c r="W63" s="140">
        <v>1</v>
      </c>
    </row>
    <row r="64" spans="1:30" ht="15" customHeight="1" x14ac:dyDescent="0.2">
      <c r="A64" s="122" t="s">
        <v>196</v>
      </c>
      <c r="B64" s="138" t="s">
        <v>80</v>
      </c>
      <c r="C64" s="139">
        <v>633</v>
      </c>
      <c r="D64" s="139"/>
      <c r="E64" s="139">
        <v>57</v>
      </c>
      <c r="F64" s="139">
        <v>72</v>
      </c>
      <c r="G64" s="139">
        <v>73</v>
      </c>
      <c r="H64" s="139">
        <v>484</v>
      </c>
      <c r="I64" s="139">
        <v>-163</v>
      </c>
      <c r="J64" s="139">
        <v>-230</v>
      </c>
      <c r="K64" s="139">
        <v>-30</v>
      </c>
      <c r="L64" s="139">
        <v>22</v>
      </c>
      <c r="M64" s="139">
        <v>53</v>
      </c>
      <c r="N64" s="139">
        <v>103</v>
      </c>
      <c r="O64" s="139">
        <v>63</v>
      </c>
      <c r="P64" s="139">
        <v>51</v>
      </c>
      <c r="Q64" s="139">
        <v>10</v>
      </c>
      <c r="R64" s="139">
        <v>45</v>
      </c>
      <c r="S64" s="139">
        <v>36</v>
      </c>
      <c r="T64" s="139">
        <v>-22</v>
      </c>
      <c r="U64" s="139">
        <v>2</v>
      </c>
      <c r="V64" s="139">
        <v>11</v>
      </c>
      <c r="W64" s="140">
        <v>-4</v>
      </c>
    </row>
    <row r="65" spans="1:30" ht="15" customHeight="1" x14ac:dyDescent="0.2">
      <c r="A65" s="122" t="s">
        <v>194</v>
      </c>
      <c r="B65" s="138" t="s">
        <v>81</v>
      </c>
      <c r="C65" s="139">
        <v>18</v>
      </c>
      <c r="D65" s="139"/>
      <c r="E65" s="139">
        <v>1</v>
      </c>
      <c r="F65" s="139">
        <v>2</v>
      </c>
      <c r="G65" s="139">
        <v>13</v>
      </c>
      <c r="H65" s="139">
        <v>-51</v>
      </c>
      <c r="I65" s="139">
        <v>-9</v>
      </c>
      <c r="J65" s="139">
        <v>-1</v>
      </c>
      <c r="K65" s="139">
        <v>-1</v>
      </c>
      <c r="L65" s="139">
        <v>8</v>
      </c>
      <c r="M65" s="139">
        <v>13</v>
      </c>
      <c r="N65" s="139">
        <v>15</v>
      </c>
      <c r="O65" s="139">
        <v>17</v>
      </c>
      <c r="P65" s="139">
        <v>12</v>
      </c>
      <c r="Q65" s="139">
        <v>-3</v>
      </c>
      <c r="R65" s="139">
        <v>-8</v>
      </c>
      <c r="S65" s="139">
        <v>-3</v>
      </c>
      <c r="T65" s="139">
        <v>1</v>
      </c>
      <c r="U65" s="139">
        <v>3</v>
      </c>
      <c r="V65" s="139">
        <v>4</v>
      </c>
      <c r="W65" s="140">
        <v>5</v>
      </c>
    </row>
    <row r="66" spans="1:30" ht="15" customHeight="1" x14ac:dyDescent="0.2">
      <c r="A66" s="142"/>
      <c r="B66" s="147"/>
      <c r="C66" s="143"/>
      <c r="D66" s="143"/>
      <c r="E66" s="143"/>
      <c r="F66" s="143"/>
      <c r="G66" s="143"/>
      <c r="H66" s="143"/>
      <c r="I66" s="143"/>
      <c r="J66" s="143"/>
      <c r="K66" s="143"/>
      <c r="L66" s="143"/>
      <c r="M66" s="143"/>
      <c r="N66" s="143"/>
      <c r="O66" s="143"/>
      <c r="P66" s="143"/>
      <c r="Q66" s="143"/>
      <c r="R66" s="143"/>
      <c r="S66" s="143"/>
      <c r="T66" s="143"/>
      <c r="U66" s="143"/>
      <c r="V66" s="143"/>
      <c r="W66" s="144"/>
    </row>
    <row r="67" spans="1:30" ht="12" customHeight="1" x14ac:dyDescent="0.2">
      <c r="B67" s="8"/>
      <c r="C67" s="95"/>
      <c r="D67" s="95"/>
      <c r="E67" s="95"/>
      <c r="F67" s="95"/>
      <c r="G67" s="95"/>
      <c r="H67" s="95"/>
      <c r="I67" s="95"/>
      <c r="J67" s="95"/>
      <c r="K67" s="95"/>
      <c r="L67" s="95"/>
      <c r="M67" s="95"/>
      <c r="N67" s="95"/>
      <c r="O67" s="95"/>
      <c r="P67" s="95"/>
      <c r="Q67" s="95"/>
      <c r="R67" s="95"/>
      <c r="S67" s="95"/>
      <c r="T67" s="95"/>
      <c r="U67" s="95"/>
      <c r="V67" s="95"/>
      <c r="W67" s="95"/>
    </row>
    <row r="68" spans="1:30" ht="10.5" customHeight="1" x14ac:dyDescent="0.2">
      <c r="A68" s="148" t="s">
        <v>82</v>
      </c>
      <c r="B68" s="148"/>
    </row>
    <row r="69" spans="1:30" ht="10.5" customHeight="1" x14ac:dyDescent="0.2">
      <c r="A69" s="249" t="s">
        <v>205</v>
      </c>
      <c r="B69" s="249"/>
      <c r="C69" s="249"/>
      <c r="D69" s="249"/>
      <c r="E69" s="249"/>
      <c r="F69" s="249"/>
      <c r="G69" s="249"/>
      <c r="H69" s="249"/>
      <c r="I69" s="149"/>
      <c r="J69" s="149"/>
      <c r="K69" s="149"/>
      <c r="L69" s="149"/>
      <c r="M69" s="149"/>
      <c r="N69" s="149"/>
      <c r="O69" s="149"/>
      <c r="P69" s="149"/>
      <c r="Q69" s="149"/>
      <c r="R69" s="149"/>
      <c r="U69" s="150"/>
      <c r="V69" s="150"/>
      <c r="W69" s="150"/>
      <c r="Y69" s="95"/>
      <c r="Z69" s="95"/>
      <c r="AA69" s="95"/>
      <c r="AB69" s="95"/>
      <c r="AC69" s="95"/>
      <c r="AD69" s="95"/>
    </row>
    <row r="70" spans="1:30" ht="10.5" customHeight="1" x14ac:dyDescent="0.2">
      <c r="A70" s="249"/>
      <c r="B70" s="249"/>
      <c r="C70" s="249"/>
      <c r="D70" s="249"/>
      <c r="E70" s="249"/>
      <c r="F70" s="249"/>
      <c r="G70" s="249"/>
      <c r="H70" s="249"/>
      <c r="I70" s="149"/>
      <c r="J70" s="149"/>
      <c r="K70" s="149"/>
      <c r="Y70" s="95"/>
      <c r="Z70" s="95"/>
      <c r="AA70" s="95"/>
      <c r="AB70" s="95"/>
      <c r="AC70" s="95"/>
      <c r="AD70" s="95"/>
    </row>
    <row r="71" spans="1:30" ht="10.5" customHeight="1" x14ac:dyDescent="0.2">
      <c r="C71" s="99"/>
      <c r="Z71" s="95"/>
      <c r="AA71" s="95"/>
      <c r="AB71" s="95"/>
      <c r="AC71" s="95"/>
      <c r="AD71" s="95"/>
    </row>
    <row r="72" spans="1:30" x14ac:dyDescent="0.2">
      <c r="A72" s="227" t="s">
        <v>321</v>
      </c>
      <c r="B72" s="227"/>
    </row>
    <row r="75" spans="1:30" x14ac:dyDescent="0.2">
      <c r="X75" s="95"/>
    </row>
    <row r="76" spans="1:30" x14ac:dyDescent="0.2">
      <c r="X76" s="95"/>
    </row>
    <row r="77" spans="1:30" x14ac:dyDescent="0.2">
      <c r="X77" s="95"/>
    </row>
    <row r="78" spans="1:30" x14ac:dyDescent="0.2">
      <c r="X78" s="95"/>
    </row>
  </sheetData>
  <mergeCells count="23">
    <mergeCell ref="E4:W4"/>
    <mergeCell ref="A1:G1"/>
    <mergeCell ref="Z25:AD25"/>
    <mergeCell ref="AA36:AC36"/>
    <mergeCell ref="C25:C27"/>
    <mergeCell ref="E25:W25"/>
    <mergeCell ref="E26:W26"/>
    <mergeCell ref="A72:B72"/>
    <mergeCell ref="I1:J1"/>
    <mergeCell ref="A69:H70"/>
    <mergeCell ref="Z34:AD34"/>
    <mergeCell ref="AA13:AC13"/>
    <mergeCell ref="Z14:AD14"/>
    <mergeCell ref="Z16:AD16"/>
    <mergeCell ref="A3:B5"/>
    <mergeCell ref="A25:B27"/>
    <mergeCell ref="C47:C49"/>
    <mergeCell ref="E47:W47"/>
    <mergeCell ref="E48:W48"/>
    <mergeCell ref="A47:B49"/>
    <mergeCell ref="N1:P1"/>
    <mergeCell ref="C3:C5"/>
    <mergeCell ref="E3:W3"/>
  </mergeCells>
  <hyperlinks>
    <hyperlink ref="I1" location="Contents!A1" display="back to contents"/>
    <hyperlink ref="AC21" location="'Council 15-16'!A1" display="2015/16"/>
    <hyperlink ref="AB21" location="'Council 14-15'!A1" display="2014/15"/>
    <hyperlink ref="AA21" location="'Council 13-14'!A1" display="2013/14"/>
    <hyperlink ref="AC20" location="'Council 12-13'!A1" display="2012/13"/>
    <hyperlink ref="AB20" location="'Council 11-12'!A1" display="2011/12"/>
    <hyperlink ref="AA20" location="'Council 10-11'!A1" display="2010/11"/>
    <hyperlink ref="AC19" location="'Council 09-10'!A1" display="2009/10"/>
    <hyperlink ref="AB19" location="'Council 08-09'!A1" display="2008/09"/>
    <hyperlink ref="AA19" location="'Council 07-08'!A1" display="2007/08"/>
    <hyperlink ref="AC18" location="'Council 06-07'!A1" display="2006/07"/>
    <hyperlink ref="AB18" location="'Council 05-06'!A1" display="2005/06"/>
    <hyperlink ref="AA18" location="'Council 04-05'!A1" display="2004/05"/>
    <hyperlink ref="AC17" location="'Council 03-04'!A1" display="2003/04"/>
    <hyperlink ref="AB17" location="'Council 02-03'!A1" display="2002/03"/>
    <hyperlink ref="AA17" location="'Council 01-02'!A1" display="2001/02"/>
    <hyperlink ref="AA22" location="'Council 16-17'!A1" display="2016-17"/>
    <hyperlink ref="AB22" location="'Council 17-18'!A1" display="2017-18"/>
    <hyperlink ref="AC22" location="'Council 18-19'!A1" display="2018-19"/>
    <hyperlink ref="AA23" location="'Council 19-20'!A1" display="2019-20"/>
    <hyperlink ref="AA32" location="'NHS Board 19-20'!A1" display="2019-20"/>
    <hyperlink ref="AC31" location="'NHS Board 18-19'!A1" display="2018-19"/>
    <hyperlink ref="AB31" location="'NHS Board 17-18'!A1" display="2017-18"/>
    <hyperlink ref="AA31" location="'NHS Board 16-17'!A1" display="2016-17"/>
    <hyperlink ref="AC30" location="'NHS Board 15-16'!A1" display="2015-16"/>
    <hyperlink ref="AB30" location="'NHS Board 14-15'!A1" display="2014-15"/>
    <hyperlink ref="AA30" location="'NHS Board 13-14'!A1" display="2013-14"/>
    <hyperlink ref="AC29" location="'NHS Board 12-13'!A1" display="2012-13"/>
    <hyperlink ref="AB29" location="'NHS Board 11-12'!A1" display="2011-12"/>
    <hyperlink ref="AA29" location="'NHS Board 10-11'!A1" display="2010-11"/>
    <hyperlink ref="AA28" location="'NHS Board 07-08'!A1" display="2007-08"/>
    <hyperlink ref="AB28" location="'NHS Board 08-09'!A1" display="2008-09"/>
    <hyperlink ref="AC28" location="'NHS Board 09-10'!A1" display="2009-10"/>
    <hyperlink ref="AC27" location="'NHS Board 06-07'!A1" display="2006-07"/>
    <hyperlink ref="AB27" location="'NHS Board 05-06'!A1" display="2005-06"/>
    <hyperlink ref="AA27" location="'NHS Board 04-05'!A1" display="2004-05"/>
    <hyperlink ref="AC26" location="'NHS Board 03-04'!A1" display="2003-04"/>
    <hyperlink ref="AB26" location="'NHS Board 02-03'!A1" display="2002-03"/>
    <hyperlink ref="AA26" location="'NHS Board 01-02'!A1" display="2001-02"/>
    <hyperlink ref="AB35" location="'Migration 18-20'!A1" display="2018-2020 Totals"/>
    <hyperlink ref="AA36" location="'Migration 18-20 as % of MYE'!A1" display="2018-2020 as % of Population"/>
    <hyperlink ref="AB37" location="'Migration 18-20 Chart'!A1" display="Interactive Graph"/>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D79"/>
  <sheetViews>
    <sheetView showGridLines="0" zoomScaleNormal="100" workbookViewId="0">
      <selection sqref="A1:G1"/>
    </sheetView>
  </sheetViews>
  <sheetFormatPr defaultRowHeight="15" x14ac:dyDescent="0.2"/>
  <cols>
    <col min="1" max="1" width="11.85546875" style="122" customWidth="1"/>
    <col min="2" max="2" width="24.7109375" style="25" customWidth="1"/>
    <col min="3" max="3" width="11.7109375" style="25" customWidth="1"/>
    <col min="4" max="4" width="5.7109375" style="25" customWidth="1"/>
    <col min="5" max="24" width="9.7109375" style="25" customWidth="1"/>
    <col min="25" max="25" width="9.140625" style="25" customWidth="1"/>
    <col min="26" max="26" width="11.42578125" style="25" customWidth="1"/>
    <col min="27" max="27" width="17.7109375" style="25" customWidth="1"/>
    <col min="28" max="28" width="17.85546875" style="25" customWidth="1"/>
    <col min="29" max="29" width="18.5703125" style="25" customWidth="1"/>
    <col min="30" max="30" width="12" style="25" customWidth="1"/>
    <col min="31" max="16384" width="9.140625" style="25"/>
  </cols>
  <sheetData>
    <row r="1" spans="1:30" ht="18" customHeight="1" x14ac:dyDescent="0.2">
      <c r="A1" s="226" t="s">
        <v>273</v>
      </c>
      <c r="B1" s="226"/>
      <c r="C1" s="226"/>
      <c r="D1" s="226"/>
      <c r="E1" s="226"/>
      <c r="F1" s="226"/>
      <c r="G1" s="226"/>
      <c r="H1" s="120"/>
      <c r="I1" s="228" t="s">
        <v>209</v>
      </c>
      <c r="J1" s="228"/>
      <c r="L1" s="121"/>
      <c r="N1" s="264"/>
      <c r="O1" s="264"/>
      <c r="P1" s="264"/>
    </row>
    <row r="2" spans="1:30" ht="15" customHeight="1" x14ac:dyDescent="0.2">
      <c r="B2" s="123"/>
      <c r="C2" s="124"/>
      <c r="D2" s="124"/>
      <c r="E2" s="124"/>
      <c r="F2" s="124"/>
      <c r="G2" s="124"/>
      <c r="H2" s="124"/>
      <c r="I2" s="124"/>
      <c r="J2" s="125"/>
      <c r="K2" s="125"/>
      <c r="L2" s="126"/>
      <c r="N2" s="127"/>
      <c r="O2" s="127"/>
      <c r="P2" s="127"/>
      <c r="W2" s="128"/>
    </row>
    <row r="3" spans="1:30" ht="18" customHeight="1" x14ac:dyDescent="0.2">
      <c r="A3" s="234" t="s">
        <v>208</v>
      </c>
      <c r="B3" s="235"/>
      <c r="C3" s="261" t="s">
        <v>34</v>
      </c>
      <c r="D3" s="129"/>
      <c r="E3" s="229" t="s">
        <v>2</v>
      </c>
      <c r="F3" s="229"/>
      <c r="G3" s="229"/>
      <c r="H3" s="229"/>
      <c r="I3" s="229"/>
      <c r="J3" s="229"/>
      <c r="K3" s="229"/>
      <c r="L3" s="229"/>
      <c r="M3" s="229"/>
      <c r="N3" s="229"/>
      <c r="O3" s="229"/>
      <c r="P3" s="229"/>
      <c r="Q3" s="229"/>
      <c r="R3" s="229"/>
      <c r="S3" s="229"/>
      <c r="T3" s="229"/>
      <c r="U3" s="229"/>
      <c r="V3" s="229"/>
      <c r="W3" s="230"/>
    </row>
    <row r="4" spans="1:30" s="95" customFormat="1" ht="18" customHeight="1" x14ac:dyDescent="0.2">
      <c r="A4" s="236"/>
      <c r="B4" s="235"/>
      <c r="C4" s="262"/>
      <c r="E4" s="229" t="s">
        <v>63</v>
      </c>
      <c r="F4" s="229"/>
      <c r="G4" s="229"/>
      <c r="H4" s="229"/>
      <c r="I4" s="229"/>
      <c r="J4" s="229"/>
      <c r="K4" s="229"/>
      <c r="L4" s="229"/>
      <c r="M4" s="229"/>
      <c r="N4" s="229"/>
      <c r="O4" s="229"/>
      <c r="P4" s="229"/>
      <c r="Q4" s="229"/>
      <c r="R4" s="229"/>
      <c r="S4" s="229"/>
      <c r="T4" s="229"/>
      <c r="U4" s="229"/>
      <c r="V4" s="229"/>
      <c r="W4" s="230"/>
      <c r="Y4" s="25"/>
      <c r="Z4" s="25"/>
      <c r="AA4" s="25"/>
      <c r="AB4" s="25"/>
      <c r="AC4" s="25"/>
      <c r="AD4" s="25"/>
    </row>
    <row r="5" spans="1:30" s="95" customFormat="1" ht="18" customHeight="1" x14ac:dyDescent="0.2">
      <c r="A5" s="237"/>
      <c r="B5" s="238"/>
      <c r="C5" s="263"/>
      <c r="D5" s="130"/>
      <c r="E5" s="131" t="s">
        <v>43</v>
      </c>
      <c r="F5" s="131" t="s">
        <v>44</v>
      </c>
      <c r="G5" s="131" t="s">
        <v>45</v>
      </c>
      <c r="H5" s="131" t="s">
        <v>46</v>
      </c>
      <c r="I5" s="131" t="s">
        <v>47</v>
      </c>
      <c r="J5" s="131" t="s">
        <v>48</v>
      </c>
      <c r="K5" s="131" t="s">
        <v>49</v>
      </c>
      <c r="L5" s="132" t="s">
        <v>50</v>
      </c>
      <c r="M5" s="131" t="s">
        <v>51</v>
      </c>
      <c r="N5" s="131" t="s">
        <v>52</v>
      </c>
      <c r="O5" s="131" t="s">
        <v>53</v>
      </c>
      <c r="P5" s="131" t="s">
        <v>54</v>
      </c>
      <c r="Q5" s="131" t="s">
        <v>55</v>
      </c>
      <c r="R5" s="131" t="s">
        <v>56</v>
      </c>
      <c r="S5" s="131" t="s">
        <v>57</v>
      </c>
      <c r="T5" s="131" t="s">
        <v>58</v>
      </c>
      <c r="U5" s="131" t="s">
        <v>59</v>
      </c>
      <c r="V5" s="131" t="s">
        <v>60</v>
      </c>
      <c r="W5" s="133" t="s">
        <v>42</v>
      </c>
      <c r="Y5" s="25"/>
      <c r="Z5" s="25"/>
      <c r="AA5" s="25"/>
      <c r="AB5" s="25"/>
      <c r="AC5" s="25"/>
      <c r="AD5" s="25"/>
    </row>
    <row r="6" spans="1:30" ht="15" customHeight="1" x14ac:dyDescent="0.2">
      <c r="A6" s="134" t="s">
        <v>133</v>
      </c>
      <c r="B6" s="135" t="s">
        <v>3</v>
      </c>
      <c r="C6" s="136">
        <v>30246</v>
      </c>
      <c r="D6" s="136"/>
      <c r="E6" s="136">
        <v>1928</v>
      </c>
      <c r="F6" s="136">
        <v>1490</v>
      </c>
      <c r="G6" s="136">
        <v>1424</v>
      </c>
      <c r="H6" s="136">
        <v>5472</v>
      </c>
      <c r="I6" s="136">
        <v>6499</v>
      </c>
      <c r="J6" s="136">
        <v>2256</v>
      </c>
      <c r="K6" s="136">
        <v>2967</v>
      </c>
      <c r="L6" s="136">
        <v>2218</v>
      </c>
      <c r="M6" s="136">
        <v>1404</v>
      </c>
      <c r="N6" s="136">
        <v>1209</v>
      </c>
      <c r="O6" s="136">
        <v>965</v>
      </c>
      <c r="P6" s="136">
        <v>881</v>
      </c>
      <c r="Q6" s="136">
        <v>831</v>
      </c>
      <c r="R6" s="136">
        <v>410</v>
      </c>
      <c r="S6" s="136">
        <v>217</v>
      </c>
      <c r="T6" s="136">
        <v>54</v>
      </c>
      <c r="U6" s="136">
        <v>33</v>
      </c>
      <c r="V6" s="136">
        <v>-41</v>
      </c>
      <c r="W6" s="137">
        <v>29</v>
      </c>
    </row>
    <row r="7" spans="1:30" ht="15" customHeight="1" x14ac:dyDescent="0.2">
      <c r="B7" s="135" t="s">
        <v>83</v>
      </c>
      <c r="C7" s="136"/>
      <c r="D7" s="136"/>
      <c r="E7" s="136"/>
      <c r="F7" s="136"/>
      <c r="G7" s="136"/>
      <c r="H7" s="136"/>
      <c r="I7" s="136"/>
      <c r="J7" s="136"/>
      <c r="K7" s="136"/>
      <c r="L7" s="136"/>
      <c r="M7" s="136"/>
      <c r="N7" s="136"/>
      <c r="O7" s="136"/>
      <c r="P7" s="136"/>
      <c r="Q7" s="136"/>
      <c r="R7" s="136"/>
      <c r="S7" s="136"/>
      <c r="T7" s="136"/>
      <c r="U7" s="136"/>
      <c r="V7" s="136"/>
      <c r="W7" s="137"/>
    </row>
    <row r="8" spans="1:30" ht="15" customHeight="1" x14ac:dyDescent="0.2">
      <c r="A8" s="122" t="s">
        <v>181</v>
      </c>
      <c r="B8" s="138" t="s">
        <v>70</v>
      </c>
      <c r="C8" s="139">
        <v>1089</v>
      </c>
      <c r="D8" s="139"/>
      <c r="E8" s="139">
        <v>135</v>
      </c>
      <c r="F8" s="139">
        <v>64</v>
      </c>
      <c r="G8" s="139">
        <v>88</v>
      </c>
      <c r="H8" s="139">
        <v>-156</v>
      </c>
      <c r="I8" s="139">
        <v>-93</v>
      </c>
      <c r="J8" s="139">
        <v>-104</v>
      </c>
      <c r="K8" s="139">
        <v>91</v>
      </c>
      <c r="L8" s="139">
        <v>164</v>
      </c>
      <c r="M8" s="139">
        <v>69</v>
      </c>
      <c r="N8" s="139">
        <v>127</v>
      </c>
      <c r="O8" s="139">
        <v>120</v>
      </c>
      <c r="P8" s="139">
        <v>175</v>
      </c>
      <c r="Q8" s="139">
        <v>229</v>
      </c>
      <c r="R8" s="139">
        <v>138</v>
      </c>
      <c r="S8" s="139">
        <v>12</v>
      </c>
      <c r="T8" s="139">
        <v>31</v>
      </c>
      <c r="U8" s="139">
        <v>-2</v>
      </c>
      <c r="V8" s="139">
        <v>4</v>
      </c>
      <c r="W8" s="140">
        <v>-3</v>
      </c>
    </row>
    <row r="9" spans="1:30" ht="15" customHeight="1" x14ac:dyDescent="0.2">
      <c r="A9" s="141" t="s">
        <v>182</v>
      </c>
      <c r="B9" s="138" t="s">
        <v>71</v>
      </c>
      <c r="C9" s="139">
        <v>586</v>
      </c>
      <c r="D9" s="139"/>
      <c r="E9" s="139">
        <v>112</v>
      </c>
      <c r="F9" s="139">
        <v>71</v>
      </c>
      <c r="G9" s="139">
        <v>2</v>
      </c>
      <c r="H9" s="139">
        <v>-149</v>
      </c>
      <c r="I9" s="139">
        <v>-52</v>
      </c>
      <c r="J9" s="139">
        <v>-47</v>
      </c>
      <c r="K9" s="139">
        <v>91</v>
      </c>
      <c r="L9" s="139">
        <v>106</v>
      </c>
      <c r="M9" s="139">
        <v>90</v>
      </c>
      <c r="N9" s="139">
        <v>81</v>
      </c>
      <c r="O9" s="139">
        <v>89</v>
      </c>
      <c r="P9" s="139">
        <v>86</v>
      </c>
      <c r="Q9" s="139">
        <v>93</v>
      </c>
      <c r="R9" s="139">
        <v>63</v>
      </c>
      <c r="S9" s="139">
        <v>-1</v>
      </c>
      <c r="T9" s="139">
        <v>4</v>
      </c>
      <c r="U9" s="139">
        <v>-5</v>
      </c>
      <c r="V9" s="139">
        <v>-35</v>
      </c>
      <c r="W9" s="140">
        <v>-13</v>
      </c>
    </row>
    <row r="10" spans="1:30" ht="15" customHeight="1" x14ac:dyDescent="0.2">
      <c r="A10" s="141" t="s">
        <v>183</v>
      </c>
      <c r="B10" s="138" t="s">
        <v>72</v>
      </c>
      <c r="C10" s="139">
        <v>728</v>
      </c>
      <c r="D10" s="139"/>
      <c r="E10" s="139">
        <v>81</v>
      </c>
      <c r="F10" s="139">
        <v>76</v>
      </c>
      <c r="G10" s="139">
        <v>40</v>
      </c>
      <c r="H10" s="139">
        <v>-135</v>
      </c>
      <c r="I10" s="139">
        <v>15</v>
      </c>
      <c r="J10" s="139">
        <v>-70</v>
      </c>
      <c r="K10" s="139">
        <v>48</v>
      </c>
      <c r="L10" s="139">
        <v>53</v>
      </c>
      <c r="M10" s="139">
        <v>73</v>
      </c>
      <c r="N10" s="139">
        <v>75</v>
      </c>
      <c r="O10" s="139">
        <v>112</v>
      </c>
      <c r="P10" s="139">
        <v>181</v>
      </c>
      <c r="Q10" s="139">
        <v>103</v>
      </c>
      <c r="R10" s="139">
        <v>77</v>
      </c>
      <c r="S10" s="139">
        <v>29</v>
      </c>
      <c r="T10" s="139">
        <v>15</v>
      </c>
      <c r="U10" s="139">
        <v>-35</v>
      </c>
      <c r="V10" s="139">
        <v>-13</v>
      </c>
      <c r="W10" s="140">
        <v>3</v>
      </c>
    </row>
    <row r="11" spans="1:30" ht="15" customHeight="1" x14ac:dyDescent="0.2">
      <c r="A11" s="141" t="s">
        <v>195</v>
      </c>
      <c r="B11" s="138" t="s">
        <v>17</v>
      </c>
      <c r="C11" s="139">
        <v>2303</v>
      </c>
      <c r="D11" s="139"/>
      <c r="E11" s="139">
        <v>203</v>
      </c>
      <c r="F11" s="139">
        <v>154</v>
      </c>
      <c r="G11" s="139">
        <v>106</v>
      </c>
      <c r="H11" s="139">
        <v>900</v>
      </c>
      <c r="I11" s="139">
        <v>-423</v>
      </c>
      <c r="J11" s="139">
        <v>42</v>
      </c>
      <c r="K11" s="139">
        <v>218</v>
      </c>
      <c r="L11" s="139">
        <v>201</v>
      </c>
      <c r="M11" s="139">
        <v>185</v>
      </c>
      <c r="N11" s="139">
        <v>126</v>
      </c>
      <c r="O11" s="139">
        <v>142</v>
      </c>
      <c r="P11" s="139">
        <v>133</v>
      </c>
      <c r="Q11" s="139">
        <v>133</v>
      </c>
      <c r="R11" s="139">
        <v>100</v>
      </c>
      <c r="S11" s="139">
        <v>67</v>
      </c>
      <c r="T11" s="139">
        <v>8</v>
      </c>
      <c r="U11" s="139">
        <v>6</v>
      </c>
      <c r="V11" s="139">
        <v>-18</v>
      </c>
      <c r="W11" s="140">
        <v>20</v>
      </c>
    </row>
    <row r="12" spans="1:30" ht="15" customHeight="1" x14ac:dyDescent="0.2">
      <c r="A12" s="141" t="s">
        <v>185</v>
      </c>
      <c r="B12" s="138" t="s">
        <v>73</v>
      </c>
      <c r="C12" s="139">
        <v>964</v>
      </c>
      <c r="D12" s="139"/>
      <c r="E12" s="139">
        <v>148</v>
      </c>
      <c r="F12" s="139">
        <v>82</v>
      </c>
      <c r="G12" s="139">
        <v>126</v>
      </c>
      <c r="H12" s="139">
        <v>193</v>
      </c>
      <c r="I12" s="139">
        <v>-354</v>
      </c>
      <c r="J12" s="139">
        <v>-57</v>
      </c>
      <c r="K12" s="139">
        <v>304</v>
      </c>
      <c r="L12" s="139">
        <v>154</v>
      </c>
      <c r="M12" s="139">
        <v>87</v>
      </c>
      <c r="N12" s="139">
        <v>59</v>
      </c>
      <c r="O12" s="139">
        <v>58</v>
      </c>
      <c r="P12" s="139">
        <v>62</v>
      </c>
      <c r="Q12" s="139">
        <v>55</v>
      </c>
      <c r="R12" s="139">
        <v>18</v>
      </c>
      <c r="S12" s="139">
        <v>21</v>
      </c>
      <c r="T12" s="139">
        <v>-16</v>
      </c>
      <c r="U12" s="139">
        <v>6</v>
      </c>
      <c r="V12" s="139">
        <v>7</v>
      </c>
      <c r="W12" s="140">
        <v>11</v>
      </c>
    </row>
    <row r="13" spans="1:30" ht="15" customHeight="1" x14ac:dyDescent="0.2">
      <c r="A13" s="141" t="s">
        <v>186</v>
      </c>
      <c r="B13" s="138" t="s">
        <v>74</v>
      </c>
      <c r="C13" s="139">
        <v>725</v>
      </c>
      <c r="D13" s="139"/>
      <c r="E13" s="139">
        <v>172</v>
      </c>
      <c r="F13" s="139">
        <v>133</v>
      </c>
      <c r="G13" s="139">
        <v>147</v>
      </c>
      <c r="H13" s="139">
        <v>419</v>
      </c>
      <c r="I13" s="139">
        <v>21</v>
      </c>
      <c r="J13" s="139">
        <v>-323</v>
      </c>
      <c r="K13" s="139">
        <v>40</v>
      </c>
      <c r="L13" s="139">
        <v>35</v>
      </c>
      <c r="M13" s="139">
        <v>138</v>
      </c>
      <c r="N13" s="139">
        <v>1</v>
      </c>
      <c r="O13" s="139">
        <v>29</v>
      </c>
      <c r="P13" s="139">
        <v>-39</v>
      </c>
      <c r="Q13" s="139">
        <v>-55</v>
      </c>
      <c r="R13" s="139">
        <v>-71</v>
      </c>
      <c r="S13" s="139">
        <v>-10</v>
      </c>
      <c r="T13" s="139">
        <v>20</v>
      </c>
      <c r="U13" s="139">
        <v>36</v>
      </c>
      <c r="V13" s="139">
        <v>28</v>
      </c>
      <c r="W13" s="140">
        <v>4</v>
      </c>
      <c r="Z13" s="27"/>
      <c r="AA13" s="239" t="s">
        <v>68</v>
      </c>
      <c r="AB13" s="239"/>
      <c r="AC13" s="239"/>
      <c r="AD13" s="27"/>
    </row>
    <row r="14" spans="1:30" ht="15" customHeight="1" x14ac:dyDescent="0.2">
      <c r="A14" s="141" t="s">
        <v>212</v>
      </c>
      <c r="B14" s="138" t="s">
        <v>129</v>
      </c>
      <c r="C14" s="139">
        <v>8600</v>
      </c>
      <c r="D14" s="139"/>
      <c r="E14" s="139">
        <v>115</v>
      </c>
      <c r="F14" s="139">
        <v>177</v>
      </c>
      <c r="G14" s="139">
        <v>245</v>
      </c>
      <c r="H14" s="139">
        <v>2160</v>
      </c>
      <c r="I14" s="139">
        <v>4231</v>
      </c>
      <c r="J14" s="139">
        <v>1328</v>
      </c>
      <c r="K14" s="139">
        <v>470</v>
      </c>
      <c r="L14" s="139">
        <v>110</v>
      </c>
      <c r="M14" s="139">
        <v>45</v>
      </c>
      <c r="N14" s="139">
        <v>13</v>
      </c>
      <c r="O14" s="139">
        <v>-33</v>
      </c>
      <c r="P14" s="139">
        <v>-138</v>
      </c>
      <c r="Q14" s="139">
        <v>-117</v>
      </c>
      <c r="R14" s="139">
        <v>-51</v>
      </c>
      <c r="S14" s="139">
        <v>33</v>
      </c>
      <c r="T14" s="139">
        <v>-7</v>
      </c>
      <c r="U14" s="139">
        <v>15</v>
      </c>
      <c r="V14" s="139">
        <v>18</v>
      </c>
      <c r="W14" s="140">
        <v>-14</v>
      </c>
      <c r="Z14" s="240" t="s">
        <v>86</v>
      </c>
      <c r="AA14" s="240"/>
      <c r="AB14" s="240"/>
      <c r="AC14" s="240"/>
      <c r="AD14" s="240"/>
    </row>
    <row r="15" spans="1:30" ht="15" customHeight="1" x14ac:dyDescent="0.2">
      <c r="A15" s="122" t="s">
        <v>188</v>
      </c>
      <c r="B15" s="138" t="s">
        <v>19</v>
      </c>
      <c r="C15" s="139">
        <v>914</v>
      </c>
      <c r="D15" s="139"/>
      <c r="E15" s="139">
        <v>126</v>
      </c>
      <c r="F15" s="139">
        <v>72</v>
      </c>
      <c r="G15" s="139">
        <v>83</v>
      </c>
      <c r="H15" s="139">
        <v>-502</v>
      </c>
      <c r="I15" s="139">
        <v>-66</v>
      </c>
      <c r="J15" s="139">
        <v>55</v>
      </c>
      <c r="K15" s="139">
        <v>146</v>
      </c>
      <c r="L15" s="139">
        <v>301</v>
      </c>
      <c r="M15" s="139">
        <v>98</v>
      </c>
      <c r="N15" s="139">
        <v>214</v>
      </c>
      <c r="O15" s="139">
        <v>171</v>
      </c>
      <c r="P15" s="139">
        <v>177</v>
      </c>
      <c r="Q15" s="139">
        <v>114</v>
      </c>
      <c r="R15" s="139">
        <v>26</v>
      </c>
      <c r="S15" s="139">
        <v>-30</v>
      </c>
      <c r="T15" s="139">
        <v>-37</v>
      </c>
      <c r="U15" s="139">
        <v>-20</v>
      </c>
      <c r="V15" s="139">
        <v>-10</v>
      </c>
      <c r="W15" s="140">
        <v>-4</v>
      </c>
      <c r="Z15" s="28"/>
      <c r="AA15" s="28"/>
      <c r="AB15" s="28"/>
      <c r="AC15" s="28"/>
      <c r="AD15" s="28"/>
    </row>
    <row r="16" spans="1:30" ht="15" customHeight="1" x14ac:dyDescent="0.2">
      <c r="A16" s="122" t="s">
        <v>213</v>
      </c>
      <c r="B16" s="138" t="s">
        <v>76</v>
      </c>
      <c r="C16" s="139">
        <v>3055</v>
      </c>
      <c r="D16" s="139"/>
      <c r="E16" s="139">
        <v>377</v>
      </c>
      <c r="F16" s="139">
        <v>212</v>
      </c>
      <c r="G16" s="139">
        <v>186</v>
      </c>
      <c r="H16" s="139">
        <v>-124</v>
      </c>
      <c r="I16" s="139">
        <v>134</v>
      </c>
      <c r="J16" s="139">
        <v>372</v>
      </c>
      <c r="K16" s="139">
        <v>576</v>
      </c>
      <c r="L16" s="139">
        <v>551</v>
      </c>
      <c r="M16" s="139">
        <v>245</v>
      </c>
      <c r="N16" s="139">
        <v>224</v>
      </c>
      <c r="O16" s="139">
        <v>99</v>
      </c>
      <c r="P16" s="139">
        <v>92</v>
      </c>
      <c r="Q16" s="139">
        <v>96</v>
      </c>
      <c r="R16" s="139">
        <v>11</v>
      </c>
      <c r="S16" s="139">
        <v>15</v>
      </c>
      <c r="T16" s="139">
        <v>14</v>
      </c>
      <c r="U16" s="139">
        <v>11</v>
      </c>
      <c r="V16" s="139">
        <v>-22</v>
      </c>
      <c r="W16" s="140">
        <v>-14</v>
      </c>
      <c r="Z16" s="241" t="s">
        <v>125</v>
      </c>
      <c r="AA16" s="241"/>
      <c r="AB16" s="241"/>
      <c r="AC16" s="241"/>
      <c r="AD16" s="241"/>
    </row>
    <row r="17" spans="1:30" ht="15" customHeight="1" x14ac:dyDescent="0.2">
      <c r="A17" s="122" t="s">
        <v>190</v>
      </c>
      <c r="B17" s="138" t="s">
        <v>77</v>
      </c>
      <c r="C17" s="139">
        <v>8825</v>
      </c>
      <c r="D17" s="139"/>
      <c r="E17" s="139">
        <v>245</v>
      </c>
      <c r="F17" s="139">
        <v>238</v>
      </c>
      <c r="G17" s="139">
        <v>221</v>
      </c>
      <c r="H17" s="139">
        <v>2257</v>
      </c>
      <c r="I17" s="139">
        <v>2935</v>
      </c>
      <c r="J17" s="139">
        <v>1352</v>
      </c>
      <c r="K17" s="139">
        <v>857</v>
      </c>
      <c r="L17" s="139">
        <v>303</v>
      </c>
      <c r="M17" s="139">
        <v>234</v>
      </c>
      <c r="N17" s="139">
        <v>53</v>
      </c>
      <c r="O17" s="139">
        <v>31</v>
      </c>
      <c r="P17" s="139">
        <v>-50</v>
      </c>
      <c r="Q17" s="139">
        <v>24</v>
      </c>
      <c r="R17" s="139">
        <v>15</v>
      </c>
      <c r="S17" s="139">
        <v>37</v>
      </c>
      <c r="T17" s="139">
        <v>13</v>
      </c>
      <c r="U17" s="139">
        <v>17</v>
      </c>
      <c r="V17" s="139">
        <v>17</v>
      </c>
      <c r="W17" s="140">
        <v>26</v>
      </c>
      <c r="Z17" s="29"/>
      <c r="AA17" s="30" t="s">
        <v>108</v>
      </c>
      <c r="AB17" s="30" t="s">
        <v>109</v>
      </c>
      <c r="AC17" s="30" t="s">
        <v>110</v>
      </c>
      <c r="AD17" s="31"/>
    </row>
    <row r="18" spans="1:30" ht="15" customHeight="1" x14ac:dyDescent="0.2">
      <c r="A18" s="122" t="s">
        <v>191</v>
      </c>
      <c r="B18" s="138" t="s">
        <v>78</v>
      </c>
      <c r="C18" s="139">
        <v>145</v>
      </c>
      <c r="D18" s="139"/>
      <c r="E18" s="139">
        <v>27</v>
      </c>
      <c r="F18" s="139">
        <v>30</v>
      </c>
      <c r="G18" s="139">
        <v>14</v>
      </c>
      <c r="H18" s="139">
        <v>-47</v>
      </c>
      <c r="I18" s="139">
        <v>1</v>
      </c>
      <c r="J18" s="139">
        <v>-18</v>
      </c>
      <c r="K18" s="139">
        <v>47</v>
      </c>
      <c r="L18" s="139">
        <v>27</v>
      </c>
      <c r="M18" s="139">
        <v>20</v>
      </c>
      <c r="N18" s="139">
        <v>27</v>
      </c>
      <c r="O18" s="139">
        <v>10</v>
      </c>
      <c r="P18" s="139">
        <v>16</v>
      </c>
      <c r="Q18" s="139">
        <v>1</v>
      </c>
      <c r="R18" s="139">
        <v>-14</v>
      </c>
      <c r="S18" s="139">
        <v>3</v>
      </c>
      <c r="T18" s="139">
        <v>-4</v>
      </c>
      <c r="U18" s="139">
        <v>3</v>
      </c>
      <c r="V18" s="139">
        <v>-1</v>
      </c>
      <c r="W18" s="140">
        <v>3</v>
      </c>
      <c r="Z18" s="29"/>
      <c r="AA18" s="30" t="s">
        <v>111</v>
      </c>
      <c r="AB18" s="30" t="s">
        <v>112</v>
      </c>
      <c r="AC18" s="30" t="s">
        <v>113</v>
      </c>
      <c r="AD18" s="31"/>
    </row>
    <row r="19" spans="1:30" ht="15" customHeight="1" x14ac:dyDescent="0.2">
      <c r="A19" s="122" t="s">
        <v>192</v>
      </c>
      <c r="B19" s="138" t="s">
        <v>79</v>
      </c>
      <c r="C19" s="139">
        <v>-88</v>
      </c>
      <c r="D19" s="139"/>
      <c r="E19" s="139">
        <v>19</v>
      </c>
      <c r="F19" s="139">
        <v>14</v>
      </c>
      <c r="G19" s="139">
        <v>10</v>
      </c>
      <c r="H19" s="139">
        <v>-77</v>
      </c>
      <c r="I19" s="139">
        <v>-23</v>
      </c>
      <c r="J19" s="139">
        <v>-6</v>
      </c>
      <c r="K19" s="139">
        <v>2</v>
      </c>
      <c r="L19" s="139">
        <v>0</v>
      </c>
      <c r="M19" s="139">
        <v>1</v>
      </c>
      <c r="N19" s="139">
        <v>7</v>
      </c>
      <c r="O19" s="139">
        <v>2</v>
      </c>
      <c r="P19" s="139">
        <v>-15</v>
      </c>
      <c r="Q19" s="139">
        <v>-16</v>
      </c>
      <c r="R19" s="139">
        <v>-12</v>
      </c>
      <c r="S19" s="139">
        <v>1</v>
      </c>
      <c r="T19" s="139">
        <v>5</v>
      </c>
      <c r="U19" s="139">
        <v>-1</v>
      </c>
      <c r="V19" s="139">
        <v>5</v>
      </c>
      <c r="W19" s="140">
        <v>-4</v>
      </c>
      <c r="Z19" s="29"/>
      <c r="AA19" s="30" t="s">
        <v>114</v>
      </c>
      <c r="AB19" s="30" t="s">
        <v>115</v>
      </c>
      <c r="AC19" s="30" t="s">
        <v>116</v>
      </c>
      <c r="AD19" s="31"/>
    </row>
    <row r="20" spans="1:30" ht="15" customHeight="1" x14ac:dyDescent="0.2">
      <c r="A20" s="122" t="s">
        <v>196</v>
      </c>
      <c r="B20" s="138" t="s">
        <v>80</v>
      </c>
      <c r="C20" s="139">
        <v>2350</v>
      </c>
      <c r="D20" s="139"/>
      <c r="E20" s="139">
        <v>167</v>
      </c>
      <c r="F20" s="139">
        <v>154</v>
      </c>
      <c r="G20" s="139">
        <v>142</v>
      </c>
      <c r="H20" s="139">
        <v>790</v>
      </c>
      <c r="I20" s="139">
        <v>190</v>
      </c>
      <c r="J20" s="139">
        <v>-238</v>
      </c>
      <c r="K20" s="139">
        <v>61</v>
      </c>
      <c r="L20" s="139">
        <v>193</v>
      </c>
      <c r="M20" s="139">
        <v>116</v>
      </c>
      <c r="N20" s="139">
        <v>190</v>
      </c>
      <c r="O20" s="139">
        <v>123</v>
      </c>
      <c r="P20" s="139">
        <v>163</v>
      </c>
      <c r="Q20" s="139">
        <v>142</v>
      </c>
      <c r="R20" s="139">
        <v>111</v>
      </c>
      <c r="S20" s="139">
        <v>48</v>
      </c>
      <c r="T20" s="139">
        <v>10</v>
      </c>
      <c r="U20" s="139">
        <v>0</v>
      </c>
      <c r="V20" s="139">
        <v>-23</v>
      </c>
      <c r="W20" s="140">
        <v>11</v>
      </c>
      <c r="Z20" s="29"/>
      <c r="AA20" s="30" t="s">
        <v>117</v>
      </c>
      <c r="AB20" s="30" t="s">
        <v>118</v>
      </c>
      <c r="AC20" s="30" t="s">
        <v>119</v>
      </c>
      <c r="AD20" s="31"/>
    </row>
    <row r="21" spans="1:30" ht="15" customHeight="1" x14ac:dyDescent="0.2">
      <c r="A21" s="122" t="s">
        <v>194</v>
      </c>
      <c r="B21" s="138" t="s">
        <v>81</v>
      </c>
      <c r="C21" s="139">
        <v>50</v>
      </c>
      <c r="D21" s="139"/>
      <c r="E21" s="139">
        <v>1</v>
      </c>
      <c r="F21" s="139">
        <v>13</v>
      </c>
      <c r="G21" s="139">
        <v>14</v>
      </c>
      <c r="H21" s="139">
        <v>-57</v>
      </c>
      <c r="I21" s="139">
        <v>-17</v>
      </c>
      <c r="J21" s="139">
        <v>-30</v>
      </c>
      <c r="K21" s="139">
        <v>16</v>
      </c>
      <c r="L21" s="139">
        <v>20</v>
      </c>
      <c r="M21" s="139">
        <v>3</v>
      </c>
      <c r="N21" s="139">
        <v>12</v>
      </c>
      <c r="O21" s="139">
        <v>12</v>
      </c>
      <c r="P21" s="139">
        <v>38</v>
      </c>
      <c r="Q21" s="139">
        <v>29</v>
      </c>
      <c r="R21" s="139">
        <v>-1</v>
      </c>
      <c r="S21" s="139">
        <v>-8</v>
      </c>
      <c r="T21" s="139">
        <v>-2</v>
      </c>
      <c r="U21" s="139">
        <v>2</v>
      </c>
      <c r="V21" s="139">
        <v>2</v>
      </c>
      <c r="W21" s="140">
        <v>3</v>
      </c>
      <c r="Z21" s="29"/>
      <c r="AA21" s="30" t="s">
        <v>120</v>
      </c>
      <c r="AB21" s="30" t="s">
        <v>121</v>
      </c>
      <c r="AC21" s="30" t="s">
        <v>122</v>
      </c>
      <c r="AD21" s="31"/>
    </row>
    <row r="22" spans="1:30" ht="15" customHeight="1" x14ac:dyDescent="0.2">
      <c r="A22" s="142"/>
      <c r="B22" s="138"/>
      <c r="C22" s="143"/>
      <c r="D22" s="143"/>
      <c r="E22" s="143"/>
      <c r="F22" s="143"/>
      <c r="G22" s="143"/>
      <c r="H22" s="143"/>
      <c r="I22" s="143"/>
      <c r="J22" s="143"/>
      <c r="K22" s="143"/>
      <c r="L22" s="143"/>
      <c r="M22" s="143"/>
      <c r="N22" s="143"/>
      <c r="O22" s="143"/>
      <c r="P22" s="143"/>
      <c r="Q22" s="143"/>
      <c r="R22" s="143"/>
      <c r="S22" s="143"/>
      <c r="T22" s="143"/>
      <c r="U22" s="143"/>
      <c r="V22" s="143"/>
      <c r="W22" s="144"/>
      <c r="Z22" s="29"/>
      <c r="AA22" s="30" t="s">
        <v>124</v>
      </c>
      <c r="AB22" s="30" t="s">
        <v>128</v>
      </c>
      <c r="AC22" s="30" t="s">
        <v>214</v>
      </c>
      <c r="AD22" s="31"/>
    </row>
    <row r="23" spans="1:30" ht="15" customHeight="1" x14ac:dyDescent="0.2">
      <c r="B23" s="145"/>
      <c r="C23" s="95"/>
      <c r="D23" s="95"/>
      <c r="E23" s="95"/>
      <c r="F23" s="95"/>
      <c r="G23" s="95"/>
      <c r="H23" s="95"/>
      <c r="I23" s="95"/>
      <c r="J23" s="95"/>
      <c r="K23" s="95"/>
      <c r="L23" s="95"/>
      <c r="M23" s="95"/>
      <c r="N23" s="95"/>
      <c r="O23" s="95"/>
      <c r="P23" s="95"/>
      <c r="Q23" s="95"/>
      <c r="R23" s="95"/>
      <c r="S23" s="95"/>
      <c r="T23" s="95"/>
      <c r="U23" s="95"/>
      <c r="V23" s="95"/>
      <c r="W23" s="95"/>
      <c r="Z23" s="29"/>
      <c r="AA23" s="30" t="s">
        <v>325</v>
      </c>
      <c r="AB23" s="31"/>
      <c r="AC23" s="31"/>
      <c r="AD23" s="31"/>
    </row>
    <row r="24" spans="1:30" s="95" customFormat="1" ht="18" customHeight="1" x14ac:dyDescent="0.2">
      <c r="A24" s="122"/>
      <c r="B24" s="123"/>
      <c r="C24" s="146" t="s">
        <v>314</v>
      </c>
      <c r="D24" s="124"/>
      <c r="E24" s="124"/>
      <c r="F24" s="124"/>
      <c r="G24" s="124"/>
      <c r="H24" s="124"/>
      <c r="I24" s="124"/>
      <c r="J24" s="125"/>
      <c r="K24" s="125"/>
      <c r="L24" s="126"/>
      <c r="M24" s="25"/>
      <c r="N24" s="127"/>
      <c r="O24" s="127"/>
      <c r="P24" s="127"/>
      <c r="Q24" s="25"/>
      <c r="R24" s="25"/>
      <c r="S24" s="25"/>
      <c r="T24" s="25"/>
      <c r="U24" s="25"/>
      <c r="V24" s="25"/>
      <c r="W24" s="128"/>
      <c r="X24" s="25"/>
      <c r="Y24" s="25"/>
      <c r="Z24" s="32"/>
      <c r="AA24" s="32"/>
      <c r="AB24" s="32"/>
      <c r="AC24" s="32"/>
      <c r="AD24" s="32"/>
    </row>
    <row r="25" spans="1:30" s="95" customFormat="1" ht="18" customHeight="1" x14ac:dyDescent="0.2">
      <c r="A25" s="234" t="s">
        <v>208</v>
      </c>
      <c r="B25" s="235"/>
      <c r="C25" s="231" t="s">
        <v>34</v>
      </c>
      <c r="D25" s="129"/>
      <c r="E25" s="229" t="s">
        <v>0</v>
      </c>
      <c r="F25" s="229"/>
      <c r="G25" s="229"/>
      <c r="H25" s="229"/>
      <c r="I25" s="229"/>
      <c r="J25" s="229"/>
      <c r="K25" s="229"/>
      <c r="L25" s="229"/>
      <c r="M25" s="229"/>
      <c r="N25" s="229"/>
      <c r="O25" s="229"/>
      <c r="P25" s="229"/>
      <c r="Q25" s="229"/>
      <c r="R25" s="229"/>
      <c r="S25" s="229"/>
      <c r="T25" s="229"/>
      <c r="U25" s="229"/>
      <c r="V25" s="229"/>
      <c r="W25" s="230"/>
      <c r="X25" s="25"/>
      <c r="Y25" s="25"/>
      <c r="Z25" s="241" t="s">
        <v>126</v>
      </c>
      <c r="AA25" s="241"/>
      <c r="AB25" s="241"/>
      <c r="AC25" s="241"/>
      <c r="AD25" s="241"/>
    </row>
    <row r="26" spans="1:30" s="95" customFormat="1" ht="18" customHeight="1" x14ac:dyDescent="0.2">
      <c r="A26" s="236"/>
      <c r="B26" s="235"/>
      <c r="C26" s="232"/>
      <c r="E26" s="229" t="s">
        <v>63</v>
      </c>
      <c r="F26" s="229"/>
      <c r="G26" s="229"/>
      <c r="H26" s="229"/>
      <c r="I26" s="229"/>
      <c r="J26" s="229"/>
      <c r="K26" s="229"/>
      <c r="L26" s="229"/>
      <c r="M26" s="229"/>
      <c r="N26" s="229"/>
      <c r="O26" s="229"/>
      <c r="P26" s="229"/>
      <c r="Q26" s="229"/>
      <c r="R26" s="229"/>
      <c r="S26" s="229"/>
      <c r="T26" s="229"/>
      <c r="U26" s="229"/>
      <c r="V26" s="229"/>
      <c r="W26" s="230"/>
      <c r="X26" s="25"/>
      <c r="Y26" s="25"/>
      <c r="Z26" s="29"/>
      <c r="AA26" s="33" t="s">
        <v>108</v>
      </c>
      <c r="AB26" s="33" t="s">
        <v>109</v>
      </c>
      <c r="AC26" s="33" t="s">
        <v>110</v>
      </c>
      <c r="AD26" s="31"/>
    </row>
    <row r="27" spans="1:30" s="95" customFormat="1" ht="18" customHeight="1" x14ac:dyDescent="0.2">
      <c r="A27" s="237"/>
      <c r="B27" s="238"/>
      <c r="C27" s="233"/>
      <c r="D27" s="130"/>
      <c r="E27" s="131" t="s">
        <v>43</v>
      </c>
      <c r="F27" s="131" t="s">
        <v>44</v>
      </c>
      <c r="G27" s="131" t="s">
        <v>45</v>
      </c>
      <c r="H27" s="131" t="s">
        <v>46</v>
      </c>
      <c r="I27" s="131" t="s">
        <v>47</v>
      </c>
      <c r="J27" s="131" t="s">
        <v>48</v>
      </c>
      <c r="K27" s="131" t="s">
        <v>49</v>
      </c>
      <c r="L27" s="132" t="s">
        <v>50</v>
      </c>
      <c r="M27" s="131" t="s">
        <v>51</v>
      </c>
      <c r="N27" s="131" t="s">
        <v>52</v>
      </c>
      <c r="O27" s="131" t="s">
        <v>53</v>
      </c>
      <c r="P27" s="131" t="s">
        <v>54</v>
      </c>
      <c r="Q27" s="131" t="s">
        <v>55</v>
      </c>
      <c r="R27" s="131" t="s">
        <v>56</v>
      </c>
      <c r="S27" s="131" t="s">
        <v>57</v>
      </c>
      <c r="T27" s="131" t="s">
        <v>58</v>
      </c>
      <c r="U27" s="131" t="s">
        <v>59</v>
      </c>
      <c r="V27" s="131" t="s">
        <v>60</v>
      </c>
      <c r="W27" s="133" t="s">
        <v>42</v>
      </c>
      <c r="X27" s="25"/>
      <c r="Y27" s="25"/>
      <c r="Z27" s="29"/>
      <c r="AA27" s="33" t="s">
        <v>111</v>
      </c>
      <c r="AB27" s="33" t="s">
        <v>112</v>
      </c>
      <c r="AC27" s="33" t="s">
        <v>113</v>
      </c>
      <c r="AD27" s="31"/>
    </row>
    <row r="28" spans="1:30" ht="15" customHeight="1" x14ac:dyDescent="0.2">
      <c r="A28" s="134" t="s">
        <v>133</v>
      </c>
      <c r="B28" s="135" t="s">
        <v>3</v>
      </c>
      <c r="C28" s="136">
        <v>15628</v>
      </c>
      <c r="D28" s="136"/>
      <c r="E28" s="136">
        <v>1013</v>
      </c>
      <c r="F28" s="136">
        <v>785</v>
      </c>
      <c r="G28" s="136">
        <v>763</v>
      </c>
      <c r="H28" s="136">
        <v>2477</v>
      </c>
      <c r="I28" s="136">
        <v>3348</v>
      </c>
      <c r="J28" s="136">
        <v>1490</v>
      </c>
      <c r="K28" s="136">
        <v>1600</v>
      </c>
      <c r="L28" s="136">
        <v>1197</v>
      </c>
      <c r="M28" s="136">
        <v>689</v>
      </c>
      <c r="N28" s="136">
        <v>573</v>
      </c>
      <c r="O28" s="136">
        <v>496</v>
      </c>
      <c r="P28" s="136">
        <v>422</v>
      </c>
      <c r="Q28" s="136">
        <v>388</v>
      </c>
      <c r="R28" s="136">
        <v>201</v>
      </c>
      <c r="S28" s="136">
        <v>152</v>
      </c>
      <c r="T28" s="136">
        <v>-6</v>
      </c>
      <c r="U28" s="136">
        <v>37</v>
      </c>
      <c r="V28" s="136">
        <v>5</v>
      </c>
      <c r="W28" s="137">
        <v>-2</v>
      </c>
      <c r="Z28" s="29"/>
      <c r="AA28" s="33" t="s">
        <v>114</v>
      </c>
      <c r="AB28" s="33" t="s">
        <v>115</v>
      </c>
      <c r="AC28" s="33" t="s">
        <v>116</v>
      </c>
      <c r="AD28" s="31"/>
    </row>
    <row r="29" spans="1:30" ht="15" customHeight="1" x14ac:dyDescent="0.2">
      <c r="B29" s="135" t="s">
        <v>83</v>
      </c>
      <c r="C29" s="136"/>
      <c r="D29" s="136"/>
      <c r="E29" s="136"/>
      <c r="F29" s="136"/>
      <c r="G29" s="136"/>
      <c r="H29" s="136"/>
      <c r="I29" s="136"/>
      <c r="J29" s="136"/>
      <c r="K29" s="136"/>
      <c r="L29" s="136"/>
      <c r="M29" s="136"/>
      <c r="N29" s="136"/>
      <c r="O29" s="136"/>
      <c r="P29" s="136"/>
      <c r="Q29" s="136"/>
      <c r="R29" s="136"/>
      <c r="S29" s="136"/>
      <c r="T29" s="136"/>
      <c r="U29" s="136"/>
      <c r="V29" s="136"/>
      <c r="W29" s="137"/>
      <c r="Z29" s="34"/>
      <c r="AA29" s="33" t="s">
        <v>117</v>
      </c>
      <c r="AB29" s="35" t="s">
        <v>118</v>
      </c>
      <c r="AC29" s="35" t="s">
        <v>119</v>
      </c>
      <c r="AD29" s="31"/>
    </row>
    <row r="30" spans="1:30" ht="15" customHeight="1" x14ac:dyDescent="0.2">
      <c r="A30" s="122" t="s">
        <v>181</v>
      </c>
      <c r="B30" s="138" t="s">
        <v>70</v>
      </c>
      <c r="C30" s="139">
        <v>489</v>
      </c>
      <c r="D30" s="139"/>
      <c r="E30" s="139">
        <v>74</v>
      </c>
      <c r="F30" s="139">
        <v>45</v>
      </c>
      <c r="G30" s="139">
        <v>29</v>
      </c>
      <c r="H30" s="139">
        <v>-65</v>
      </c>
      <c r="I30" s="139">
        <v>-45</v>
      </c>
      <c r="J30" s="139">
        <v>-56</v>
      </c>
      <c r="K30" s="139">
        <v>20</v>
      </c>
      <c r="L30" s="139">
        <v>58</v>
      </c>
      <c r="M30" s="139">
        <v>44</v>
      </c>
      <c r="N30" s="139">
        <v>50</v>
      </c>
      <c r="O30" s="139">
        <v>33</v>
      </c>
      <c r="P30" s="139">
        <v>66</v>
      </c>
      <c r="Q30" s="139">
        <v>122</v>
      </c>
      <c r="R30" s="139">
        <v>87</v>
      </c>
      <c r="S30" s="139">
        <v>12</v>
      </c>
      <c r="T30" s="139">
        <v>18</v>
      </c>
      <c r="U30" s="139">
        <v>-1</v>
      </c>
      <c r="V30" s="139">
        <v>2</v>
      </c>
      <c r="W30" s="140">
        <v>-4</v>
      </c>
      <c r="Y30" s="95"/>
      <c r="Z30" s="34"/>
      <c r="AA30" s="35" t="s">
        <v>120</v>
      </c>
      <c r="AB30" s="35" t="s">
        <v>121</v>
      </c>
      <c r="AC30" s="35" t="s">
        <v>122</v>
      </c>
      <c r="AD30" s="31"/>
    </row>
    <row r="31" spans="1:30" ht="15" customHeight="1" x14ac:dyDescent="0.2">
      <c r="A31" s="141" t="s">
        <v>182</v>
      </c>
      <c r="B31" s="138" t="s">
        <v>71</v>
      </c>
      <c r="C31" s="139">
        <v>251</v>
      </c>
      <c r="D31" s="139"/>
      <c r="E31" s="139">
        <v>42</v>
      </c>
      <c r="F31" s="139">
        <v>39</v>
      </c>
      <c r="G31" s="139">
        <v>1</v>
      </c>
      <c r="H31" s="139">
        <v>-68</v>
      </c>
      <c r="I31" s="139">
        <v>-46</v>
      </c>
      <c r="J31" s="139">
        <v>-35</v>
      </c>
      <c r="K31" s="139">
        <v>26</v>
      </c>
      <c r="L31" s="139">
        <v>41</v>
      </c>
      <c r="M31" s="139">
        <v>38</v>
      </c>
      <c r="N31" s="139">
        <v>36</v>
      </c>
      <c r="O31" s="139">
        <v>49</v>
      </c>
      <c r="P31" s="139">
        <v>36</v>
      </c>
      <c r="Q31" s="139">
        <v>49</v>
      </c>
      <c r="R31" s="139">
        <v>50</v>
      </c>
      <c r="S31" s="139">
        <v>18</v>
      </c>
      <c r="T31" s="139">
        <v>-6</v>
      </c>
      <c r="U31" s="139">
        <v>1</v>
      </c>
      <c r="V31" s="139">
        <v>-11</v>
      </c>
      <c r="W31" s="140">
        <v>-9</v>
      </c>
      <c r="Y31" s="95"/>
      <c r="Z31" s="34"/>
      <c r="AA31" s="35" t="s">
        <v>124</v>
      </c>
      <c r="AB31" s="35" t="s">
        <v>128</v>
      </c>
      <c r="AC31" s="35" t="s">
        <v>214</v>
      </c>
      <c r="AD31" s="31"/>
    </row>
    <row r="32" spans="1:30" ht="15" customHeight="1" x14ac:dyDescent="0.2">
      <c r="A32" s="141" t="s">
        <v>183</v>
      </c>
      <c r="B32" s="138" t="s">
        <v>72</v>
      </c>
      <c r="C32" s="139">
        <v>382</v>
      </c>
      <c r="D32" s="139"/>
      <c r="E32" s="139">
        <v>45</v>
      </c>
      <c r="F32" s="139">
        <v>34</v>
      </c>
      <c r="G32" s="139">
        <v>27</v>
      </c>
      <c r="H32" s="139">
        <v>-44</v>
      </c>
      <c r="I32" s="139">
        <v>-4</v>
      </c>
      <c r="J32" s="139">
        <v>-34</v>
      </c>
      <c r="K32" s="139">
        <v>12</v>
      </c>
      <c r="L32" s="139">
        <v>17</v>
      </c>
      <c r="M32" s="139">
        <v>23</v>
      </c>
      <c r="N32" s="139">
        <v>30</v>
      </c>
      <c r="O32" s="139">
        <v>49</v>
      </c>
      <c r="P32" s="139">
        <v>90</v>
      </c>
      <c r="Q32" s="139">
        <v>68</v>
      </c>
      <c r="R32" s="139">
        <v>52</v>
      </c>
      <c r="S32" s="139">
        <v>27</v>
      </c>
      <c r="T32" s="139">
        <v>14</v>
      </c>
      <c r="U32" s="139">
        <v>-17</v>
      </c>
      <c r="V32" s="139">
        <v>-5</v>
      </c>
      <c r="W32" s="140">
        <v>-2</v>
      </c>
      <c r="Y32" s="95"/>
      <c r="Z32" s="34"/>
      <c r="AA32" s="35" t="s">
        <v>325</v>
      </c>
      <c r="AB32" s="36"/>
      <c r="AC32" s="36"/>
      <c r="AD32" s="36"/>
    </row>
    <row r="33" spans="1:30" ht="15" customHeight="1" x14ac:dyDescent="0.2">
      <c r="A33" s="141" t="s">
        <v>195</v>
      </c>
      <c r="B33" s="138" t="s">
        <v>17</v>
      </c>
      <c r="C33" s="139">
        <v>1136</v>
      </c>
      <c r="D33" s="139"/>
      <c r="E33" s="139">
        <v>111</v>
      </c>
      <c r="F33" s="139">
        <v>68</v>
      </c>
      <c r="G33" s="139">
        <v>68</v>
      </c>
      <c r="H33" s="139">
        <v>378</v>
      </c>
      <c r="I33" s="139">
        <v>-135</v>
      </c>
      <c r="J33" s="139">
        <v>30</v>
      </c>
      <c r="K33" s="139">
        <v>75</v>
      </c>
      <c r="L33" s="139">
        <v>89</v>
      </c>
      <c r="M33" s="139">
        <v>98</v>
      </c>
      <c r="N33" s="139">
        <v>40</v>
      </c>
      <c r="O33" s="139">
        <v>73</v>
      </c>
      <c r="P33" s="139">
        <v>68</v>
      </c>
      <c r="Q33" s="139">
        <v>60</v>
      </c>
      <c r="R33" s="139">
        <v>49</v>
      </c>
      <c r="S33" s="139">
        <v>45</v>
      </c>
      <c r="T33" s="139">
        <v>8</v>
      </c>
      <c r="U33" s="139">
        <v>4</v>
      </c>
      <c r="V33" s="139">
        <v>-4</v>
      </c>
      <c r="W33" s="140">
        <v>11</v>
      </c>
      <c r="Y33" s="95"/>
      <c r="Z33" s="32"/>
      <c r="AA33" s="32"/>
      <c r="AB33" s="32"/>
      <c r="AC33" s="32"/>
      <c r="AD33" s="32"/>
    </row>
    <row r="34" spans="1:30" ht="15" customHeight="1" x14ac:dyDescent="0.2">
      <c r="A34" s="141" t="s">
        <v>185</v>
      </c>
      <c r="B34" s="138" t="s">
        <v>73</v>
      </c>
      <c r="C34" s="139">
        <v>577</v>
      </c>
      <c r="D34" s="139"/>
      <c r="E34" s="139">
        <v>66</v>
      </c>
      <c r="F34" s="139">
        <v>19</v>
      </c>
      <c r="G34" s="139">
        <v>66</v>
      </c>
      <c r="H34" s="139">
        <v>116</v>
      </c>
      <c r="I34" s="139">
        <v>-99</v>
      </c>
      <c r="J34" s="139">
        <v>-53</v>
      </c>
      <c r="K34" s="139">
        <v>182</v>
      </c>
      <c r="L34" s="139">
        <v>81</v>
      </c>
      <c r="M34" s="139">
        <v>64</v>
      </c>
      <c r="N34" s="139">
        <v>15</v>
      </c>
      <c r="O34" s="139">
        <v>29</v>
      </c>
      <c r="P34" s="139">
        <v>42</v>
      </c>
      <c r="Q34" s="139">
        <v>19</v>
      </c>
      <c r="R34" s="139">
        <v>7</v>
      </c>
      <c r="S34" s="139">
        <v>11</v>
      </c>
      <c r="T34" s="139">
        <v>4</v>
      </c>
      <c r="U34" s="139">
        <v>4</v>
      </c>
      <c r="V34" s="139">
        <v>-1</v>
      </c>
      <c r="W34" s="140">
        <v>5</v>
      </c>
      <c r="Z34" s="241" t="s">
        <v>127</v>
      </c>
      <c r="AA34" s="241"/>
      <c r="AB34" s="241"/>
      <c r="AC34" s="241"/>
      <c r="AD34" s="241"/>
    </row>
    <row r="35" spans="1:30" ht="15" customHeight="1" x14ac:dyDescent="0.2">
      <c r="A35" s="141" t="s">
        <v>186</v>
      </c>
      <c r="B35" s="138" t="s">
        <v>74</v>
      </c>
      <c r="C35" s="139">
        <v>331</v>
      </c>
      <c r="D35" s="139"/>
      <c r="E35" s="139">
        <v>78</v>
      </c>
      <c r="F35" s="139">
        <v>81</v>
      </c>
      <c r="G35" s="139">
        <v>80</v>
      </c>
      <c r="H35" s="139">
        <v>70</v>
      </c>
      <c r="I35" s="139">
        <v>84</v>
      </c>
      <c r="J35" s="139">
        <v>-136</v>
      </c>
      <c r="K35" s="139">
        <v>19</v>
      </c>
      <c r="L35" s="139">
        <v>17</v>
      </c>
      <c r="M35" s="139">
        <v>80</v>
      </c>
      <c r="N35" s="139">
        <v>19</v>
      </c>
      <c r="O35" s="139">
        <v>18</v>
      </c>
      <c r="P35" s="139">
        <v>-9</v>
      </c>
      <c r="Q35" s="139">
        <v>-40</v>
      </c>
      <c r="R35" s="139">
        <v>-46</v>
      </c>
      <c r="S35" s="139">
        <v>-23</v>
      </c>
      <c r="T35" s="139">
        <v>-2</v>
      </c>
      <c r="U35" s="139">
        <v>23</v>
      </c>
      <c r="V35" s="139">
        <v>8</v>
      </c>
      <c r="W35" s="140">
        <v>10</v>
      </c>
      <c r="Z35" s="37"/>
      <c r="AA35" s="38"/>
      <c r="AB35" s="39" t="s">
        <v>323</v>
      </c>
      <c r="AC35" s="37"/>
      <c r="AD35" s="39"/>
    </row>
    <row r="36" spans="1:30" ht="15" customHeight="1" x14ac:dyDescent="0.2">
      <c r="A36" s="141" t="s">
        <v>212</v>
      </c>
      <c r="B36" s="138" t="s">
        <v>129</v>
      </c>
      <c r="C36" s="139">
        <v>4851</v>
      </c>
      <c r="D36" s="139"/>
      <c r="E36" s="139">
        <v>57</v>
      </c>
      <c r="F36" s="139">
        <v>100</v>
      </c>
      <c r="G36" s="139">
        <v>184</v>
      </c>
      <c r="H36" s="139">
        <v>1085</v>
      </c>
      <c r="I36" s="139">
        <v>2074</v>
      </c>
      <c r="J36" s="139">
        <v>947</v>
      </c>
      <c r="K36" s="139">
        <v>433</v>
      </c>
      <c r="L36" s="139">
        <v>114</v>
      </c>
      <c r="M36" s="139">
        <v>15</v>
      </c>
      <c r="N36" s="139">
        <v>45</v>
      </c>
      <c r="O36" s="139">
        <v>15</v>
      </c>
      <c r="P36" s="139">
        <v>-64</v>
      </c>
      <c r="Q36" s="139">
        <v>-111</v>
      </c>
      <c r="R36" s="139">
        <v>-31</v>
      </c>
      <c r="S36" s="139">
        <v>-6</v>
      </c>
      <c r="T36" s="139">
        <v>-7</v>
      </c>
      <c r="U36" s="139">
        <v>2</v>
      </c>
      <c r="V36" s="139">
        <v>7</v>
      </c>
      <c r="W36" s="140">
        <v>-8</v>
      </c>
      <c r="Z36" s="39"/>
      <c r="AA36" s="243" t="s">
        <v>324</v>
      </c>
      <c r="AB36" s="243"/>
      <c r="AC36" s="243"/>
      <c r="AD36" s="38"/>
    </row>
    <row r="37" spans="1:30" ht="15" customHeight="1" x14ac:dyDescent="0.2">
      <c r="A37" s="122" t="s">
        <v>188</v>
      </c>
      <c r="B37" s="138" t="s">
        <v>19</v>
      </c>
      <c r="C37" s="139">
        <v>435</v>
      </c>
      <c r="D37" s="139"/>
      <c r="E37" s="139">
        <v>71</v>
      </c>
      <c r="F37" s="139">
        <v>37</v>
      </c>
      <c r="G37" s="139">
        <v>45</v>
      </c>
      <c r="H37" s="139">
        <v>-160</v>
      </c>
      <c r="I37" s="139">
        <v>-97</v>
      </c>
      <c r="J37" s="139">
        <v>29</v>
      </c>
      <c r="K37" s="139">
        <v>33</v>
      </c>
      <c r="L37" s="139">
        <v>133</v>
      </c>
      <c r="M37" s="139">
        <v>36</v>
      </c>
      <c r="N37" s="139">
        <v>110</v>
      </c>
      <c r="O37" s="139">
        <v>81</v>
      </c>
      <c r="P37" s="139">
        <v>78</v>
      </c>
      <c r="Q37" s="139">
        <v>62</v>
      </c>
      <c r="R37" s="139">
        <v>28</v>
      </c>
      <c r="S37" s="139">
        <v>1</v>
      </c>
      <c r="T37" s="139">
        <v>-30</v>
      </c>
      <c r="U37" s="139">
        <v>-14</v>
      </c>
      <c r="V37" s="139">
        <v>4</v>
      </c>
      <c r="W37" s="140">
        <v>-12</v>
      </c>
      <c r="Z37" s="38"/>
      <c r="AA37" s="38"/>
      <c r="AB37" s="39" t="s">
        <v>87</v>
      </c>
      <c r="AC37" s="38"/>
    </row>
    <row r="38" spans="1:30" ht="15" customHeight="1" x14ac:dyDescent="0.2">
      <c r="A38" s="122" t="s">
        <v>213</v>
      </c>
      <c r="B38" s="138" t="s">
        <v>76</v>
      </c>
      <c r="C38" s="139">
        <v>1470</v>
      </c>
      <c r="D38" s="139"/>
      <c r="E38" s="139">
        <v>188</v>
      </c>
      <c r="F38" s="139">
        <v>96</v>
      </c>
      <c r="G38" s="139">
        <v>69</v>
      </c>
      <c r="H38" s="139">
        <v>-4</v>
      </c>
      <c r="I38" s="139">
        <v>5</v>
      </c>
      <c r="J38" s="139">
        <v>107</v>
      </c>
      <c r="K38" s="139">
        <v>258</v>
      </c>
      <c r="L38" s="139">
        <v>306</v>
      </c>
      <c r="M38" s="139">
        <v>136</v>
      </c>
      <c r="N38" s="139">
        <v>122</v>
      </c>
      <c r="O38" s="139">
        <v>50</v>
      </c>
      <c r="P38" s="139">
        <v>40</v>
      </c>
      <c r="Q38" s="139">
        <v>74</v>
      </c>
      <c r="R38" s="139">
        <v>-6</v>
      </c>
      <c r="S38" s="139">
        <v>14</v>
      </c>
      <c r="T38" s="139">
        <v>-3</v>
      </c>
      <c r="U38" s="139">
        <v>14</v>
      </c>
      <c r="V38" s="139">
        <v>5</v>
      </c>
      <c r="W38" s="140">
        <v>-1</v>
      </c>
    </row>
    <row r="39" spans="1:30" ht="15" customHeight="1" x14ac:dyDescent="0.2">
      <c r="A39" s="122" t="s">
        <v>190</v>
      </c>
      <c r="B39" s="138" t="s">
        <v>77</v>
      </c>
      <c r="C39" s="139">
        <v>4430</v>
      </c>
      <c r="D39" s="139"/>
      <c r="E39" s="139">
        <v>185</v>
      </c>
      <c r="F39" s="139">
        <v>132</v>
      </c>
      <c r="G39" s="139">
        <v>106</v>
      </c>
      <c r="H39" s="139">
        <v>927</v>
      </c>
      <c r="I39" s="139">
        <v>1426</v>
      </c>
      <c r="J39" s="139">
        <v>813</v>
      </c>
      <c r="K39" s="139">
        <v>490</v>
      </c>
      <c r="L39" s="139">
        <v>223</v>
      </c>
      <c r="M39" s="139">
        <v>110</v>
      </c>
      <c r="N39" s="139">
        <v>0</v>
      </c>
      <c r="O39" s="139">
        <v>34</v>
      </c>
      <c r="P39" s="139">
        <v>-37</v>
      </c>
      <c r="Q39" s="139">
        <v>-8</v>
      </c>
      <c r="R39" s="139">
        <v>-33</v>
      </c>
      <c r="S39" s="139">
        <v>36</v>
      </c>
      <c r="T39" s="139">
        <v>-2</v>
      </c>
      <c r="U39" s="139">
        <v>9</v>
      </c>
      <c r="V39" s="139">
        <v>5</v>
      </c>
      <c r="W39" s="140">
        <v>14</v>
      </c>
    </row>
    <row r="40" spans="1:30" ht="15" customHeight="1" x14ac:dyDescent="0.2">
      <c r="A40" s="122" t="s">
        <v>191</v>
      </c>
      <c r="B40" s="138" t="s">
        <v>78</v>
      </c>
      <c r="C40" s="139">
        <v>67</v>
      </c>
      <c r="D40" s="139"/>
      <c r="E40" s="139">
        <v>15</v>
      </c>
      <c r="F40" s="139">
        <v>24</v>
      </c>
      <c r="G40" s="139">
        <v>10</v>
      </c>
      <c r="H40" s="139">
        <v>-17</v>
      </c>
      <c r="I40" s="139">
        <v>-7</v>
      </c>
      <c r="J40" s="139">
        <v>-12</v>
      </c>
      <c r="K40" s="139">
        <v>25</v>
      </c>
      <c r="L40" s="139">
        <v>16</v>
      </c>
      <c r="M40" s="139">
        <v>4</v>
      </c>
      <c r="N40" s="139">
        <v>11</v>
      </c>
      <c r="O40" s="139">
        <v>-5</v>
      </c>
      <c r="P40" s="139">
        <v>10</v>
      </c>
      <c r="Q40" s="139">
        <v>2</v>
      </c>
      <c r="R40" s="139">
        <v>-7</v>
      </c>
      <c r="S40" s="139">
        <v>-1</v>
      </c>
      <c r="T40" s="139">
        <v>-4</v>
      </c>
      <c r="U40" s="139">
        <v>2</v>
      </c>
      <c r="V40" s="139">
        <v>0</v>
      </c>
      <c r="W40" s="140">
        <v>1</v>
      </c>
    </row>
    <row r="41" spans="1:30" ht="15" customHeight="1" x14ac:dyDescent="0.2">
      <c r="A41" s="122" t="s">
        <v>192</v>
      </c>
      <c r="B41" s="138" t="s">
        <v>79</v>
      </c>
      <c r="C41" s="139">
        <v>-37</v>
      </c>
      <c r="D41" s="139"/>
      <c r="E41" s="139">
        <v>9</v>
      </c>
      <c r="F41" s="139">
        <v>10</v>
      </c>
      <c r="G41" s="139">
        <v>9</v>
      </c>
      <c r="H41" s="139">
        <v>-35</v>
      </c>
      <c r="I41" s="139">
        <v>-5</v>
      </c>
      <c r="J41" s="139">
        <v>-11</v>
      </c>
      <c r="K41" s="139">
        <v>4</v>
      </c>
      <c r="L41" s="139">
        <v>-7</v>
      </c>
      <c r="M41" s="139">
        <v>3</v>
      </c>
      <c r="N41" s="139">
        <v>2</v>
      </c>
      <c r="O41" s="139">
        <v>3</v>
      </c>
      <c r="P41" s="139">
        <v>-5</v>
      </c>
      <c r="Q41" s="139">
        <v>-9</v>
      </c>
      <c r="R41" s="139">
        <v>-9</v>
      </c>
      <c r="S41" s="139">
        <v>1</v>
      </c>
      <c r="T41" s="139">
        <v>3</v>
      </c>
      <c r="U41" s="139">
        <v>-1</v>
      </c>
      <c r="V41" s="139">
        <v>3</v>
      </c>
      <c r="W41" s="140">
        <v>-2</v>
      </c>
      <c r="X41" s="95"/>
    </row>
    <row r="42" spans="1:30" ht="15" customHeight="1" x14ac:dyDescent="0.2">
      <c r="A42" s="122" t="s">
        <v>196</v>
      </c>
      <c r="B42" s="138" t="s">
        <v>80</v>
      </c>
      <c r="C42" s="139">
        <v>1222</v>
      </c>
      <c r="D42" s="139"/>
      <c r="E42" s="139">
        <v>69</v>
      </c>
      <c r="F42" s="139">
        <v>92</v>
      </c>
      <c r="G42" s="139">
        <v>63</v>
      </c>
      <c r="H42" s="139">
        <v>319</v>
      </c>
      <c r="I42" s="139">
        <v>201</v>
      </c>
      <c r="J42" s="139">
        <v>-72</v>
      </c>
      <c r="K42" s="139">
        <v>18</v>
      </c>
      <c r="L42" s="139">
        <v>106</v>
      </c>
      <c r="M42" s="139">
        <v>34</v>
      </c>
      <c r="N42" s="139">
        <v>90</v>
      </c>
      <c r="O42" s="139">
        <v>57</v>
      </c>
      <c r="P42" s="139">
        <v>83</v>
      </c>
      <c r="Q42" s="139">
        <v>79</v>
      </c>
      <c r="R42" s="139">
        <v>65</v>
      </c>
      <c r="S42" s="139">
        <v>22</v>
      </c>
      <c r="T42" s="139">
        <v>3</v>
      </c>
      <c r="U42" s="139">
        <v>8</v>
      </c>
      <c r="V42" s="139">
        <v>-10</v>
      </c>
      <c r="W42" s="140">
        <v>-5</v>
      </c>
      <c r="X42" s="95"/>
    </row>
    <row r="43" spans="1:30" ht="15" customHeight="1" x14ac:dyDescent="0.2">
      <c r="A43" s="122" t="s">
        <v>194</v>
      </c>
      <c r="B43" s="138" t="s">
        <v>81</v>
      </c>
      <c r="C43" s="139">
        <v>24</v>
      </c>
      <c r="D43" s="139"/>
      <c r="E43" s="139">
        <v>3</v>
      </c>
      <c r="F43" s="139">
        <v>8</v>
      </c>
      <c r="G43" s="139">
        <v>6</v>
      </c>
      <c r="H43" s="139">
        <v>-25</v>
      </c>
      <c r="I43" s="139">
        <v>-4</v>
      </c>
      <c r="J43" s="139">
        <v>-27</v>
      </c>
      <c r="K43" s="139">
        <v>5</v>
      </c>
      <c r="L43" s="139">
        <v>3</v>
      </c>
      <c r="M43" s="139">
        <v>4</v>
      </c>
      <c r="N43" s="139">
        <v>3</v>
      </c>
      <c r="O43" s="139">
        <v>10</v>
      </c>
      <c r="P43" s="139">
        <v>24</v>
      </c>
      <c r="Q43" s="139">
        <v>21</v>
      </c>
      <c r="R43" s="139">
        <v>-5</v>
      </c>
      <c r="S43" s="139">
        <v>-5</v>
      </c>
      <c r="T43" s="139">
        <v>-2</v>
      </c>
      <c r="U43" s="139">
        <v>3</v>
      </c>
      <c r="V43" s="139">
        <v>2</v>
      </c>
      <c r="W43" s="140">
        <v>0</v>
      </c>
      <c r="X43" s="95"/>
    </row>
    <row r="44" spans="1:30" ht="15" customHeight="1" x14ac:dyDescent="0.2">
      <c r="A44" s="142"/>
      <c r="B44" s="138"/>
      <c r="C44" s="143"/>
      <c r="D44" s="143"/>
      <c r="E44" s="143"/>
      <c r="F44" s="143"/>
      <c r="G44" s="143"/>
      <c r="H44" s="143"/>
      <c r="I44" s="143"/>
      <c r="J44" s="143"/>
      <c r="K44" s="143"/>
      <c r="L44" s="143"/>
      <c r="M44" s="143"/>
      <c r="N44" s="143"/>
      <c r="O44" s="143"/>
      <c r="P44" s="143"/>
      <c r="Q44" s="143"/>
      <c r="R44" s="143"/>
      <c r="S44" s="143"/>
      <c r="T44" s="143"/>
      <c r="U44" s="143"/>
      <c r="V44" s="143"/>
      <c r="W44" s="144"/>
      <c r="X44" s="95"/>
    </row>
    <row r="45" spans="1:30" x14ac:dyDescent="0.2">
      <c r="B45" s="145"/>
      <c r="C45" s="95"/>
      <c r="D45" s="95"/>
      <c r="E45" s="95"/>
      <c r="F45" s="95"/>
      <c r="G45" s="95"/>
      <c r="H45" s="95"/>
      <c r="I45" s="95"/>
      <c r="J45" s="95"/>
      <c r="K45" s="95"/>
      <c r="L45" s="95"/>
      <c r="M45" s="95"/>
      <c r="N45" s="95"/>
      <c r="O45" s="95"/>
      <c r="P45" s="95"/>
      <c r="Q45" s="95"/>
      <c r="R45" s="95"/>
      <c r="S45" s="95"/>
      <c r="T45" s="95"/>
      <c r="U45" s="95"/>
      <c r="V45" s="95"/>
      <c r="W45" s="95"/>
    </row>
    <row r="46" spans="1:30" s="95" customFormat="1" ht="15.75" x14ac:dyDescent="0.2">
      <c r="A46" s="122"/>
      <c r="B46" s="123"/>
      <c r="C46" s="146" t="s">
        <v>314</v>
      </c>
      <c r="D46" s="124"/>
      <c r="E46" s="124"/>
      <c r="F46" s="124"/>
      <c r="G46" s="124"/>
      <c r="H46" s="124"/>
      <c r="I46" s="124"/>
      <c r="J46" s="125"/>
      <c r="K46" s="125"/>
      <c r="L46" s="126"/>
      <c r="M46" s="25"/>
      <c r="N46" s="127"/>
      <c r="O46" s="127"/>
      <c r="P46" s="127"/>
      <c r="Q46" s="25"/>
      <c r="R46" s="25"/>
      <c r="S46" s="25"/>
      <c r="T46" s="25"/>
      <c r="U46" s="25"/>
      <c r="V46" s="25"/>
      <c r="W46" s="128"/>
      <c r="X46" s="25"/>
      <c r="Y46" s="25"/>
      <c r="Z46" s="25"/>
      <c r="AA46" s="25"/>
      <c r="AB46" s="25"/>
      <c r="AC46" s="25"/>
      <c r="AD46" s="25"/>
    </row>
    <row r="47" spans="1:30" s="95" customFormat="1" ht="18" customHeight="1" x14ac:dyDescent="0.2">
      <c r="A47" s="234" t="s">
        <v>208</v>
      </c>
      <c r="B47" s="235"/>
      <c r="C47" s="261" t="s">
        <v>34</v>
      </c>
      <c r="D47" s="129"/>
      <c r="E47" s="229" t="s">
        <v>1</v>
      </c>
      <c r="F47" s="229"/>
      <c r="G47" s="229"/>
      <c r="H47" s="229"/>
      <c r="I47" s="229"/>
      <c r="J47" s="229"/>
      <c r="K47" s="229"/>
      <c r="L47" s="229"/>
      <c r="M47" s="229"/>
      <c r="N47" s="229"/>
      <c r="O47" s="229"/>
      <c r="P47" s="229"/>
      <c r="Q47" s="229"/>
      <c r="R47" s="229"/>
      <c r="S47" s="229"/>
      <c r="T47" s="229"/>
      <c r="U47" s="229"/>
      <c r="V47" s="229"/>
      <c r="W47" s="230"/>
      <c r="X47" s="25"/>
      <c r="Y47" s="25"/>
      <c r="Z47" s="25"/>
      <c r="AA47" s="25"/>
      <c r="AB47" s="25"/>
      <c r="AC47" s="25"/>
      <c r="AD47" s="25"/>
    </row>
    <row r="48" spans="1:30" s="95" customFormat="1" ht="18" customHeight="1" x14ac:dyDescent="0.2">
      <c r="A48" s="236"/>
      <c r="B48" s="235"/>
      <c r="C48" s="262"/>
      <c r="E48" s="229" t="s">
        <v>63</v>
      </c>
      <c r="F48" s="229"/>
      <c r="G48" s="229"/>
      <c r="H48" s="229"/>
      <c r="I48" s="229"/>
      <c r="J48" s="229"/>
      <c r="K48" s="229"/>
      <c r="L48" s="229"/>
      <c r="M48" s="229"/>
      <c r="N48" s="229"/>
      <c r="O48" s="229"/>
      <c r="P48" s="229"/>
      <c r="Q48" s="229"/>
      <c r="R48" s="229"/>
      <c r="S48" s="229"/>
      <c r="T48" s="229"/>
      <c r="U48" s="229"/>
      <c r="V48" s="229"/>
      <c r="W48" s="230"/>
      <c r="X48" s="25"/>
      <c r="Y48" s="25"/>
      <c r="Z48" s="25"/>
      <c r="AA48" s="25"/>
      <c r="AB48" s="25"/>
      <c r="AC48" s="25"/>
      <c r="AD48" s="25"/>
    </row>
    <row r="49" spans="1:30" s="95" customFormat="1" ht="18" customHeight="1" x14ac:dyDescent="0.2">
      <c r="A49" s="237"/>
      <c r="B49" s="238"/>
      <c r="C49" s="263"/>
      <c r="D49" s="130"/>
      <c r="E49" s="131" t="s">
        <v>43</v>
      </c>
      <c r="F49" s="131" t="s">
        <v>44</v>
      </c>
      <c r="G49" s="131" t="s">
        <v>45</v>
      </c>
      <c r="H49" s="131" t="s">
        <v>46</v>
      </c>
      <c r="I49" s="131" t="s">
        <v>47</v>
      </c>
      <c r="J49" s="131" t="s">
        <v>48</v>
      </c>
      <c r="K49" s="131" t="s">
        <v>49</v>
      </c>
      <c r="L49" s="132" t="s">
        <v>50</v>
      </c>
      <c r="M49" s="131" t="s">
        <v>51</v>
      </c>
      <c r="N49" s="131" t="s">
        <v>52</v>
      </c>
      <c r="O49" s="131" t="s">
        <v>53</v>
      </c>
      <c r="P49" s="131" t="s">
        <v>54</v>
      </c>
      <c r="Q49" s="131" t="s">
        <v>55</v>
      </c>
      <c r="R49" s="131" t="s">
        <v>56</v>
      </c>
      <c r="S49" s="131" t="s">
        <v>57</v>
      </c>
      <c r="T49" s="131" t="s">
        <v>58</v>
      </c>
      <c r="U49" s="131" t="s">
        <v>59</v>
      </c>
      <c r="V49" s="131" t="s">
        <v>60</v>
      </c>
      <c r="W49" s="133" t="s">
        <v>42</v>
      </c>
      <c r="X49" s="25"/>
      <c r="Y49" s="25"/>
      <c r="Z49" s="25"/>
      <c r="AA49" s="25"/>
      <c r="AB49" s="25"/>
      <c r="AC49" s="25"/>
      <c r="AD49" s="25"/>
    </row>
    <row r="50" spans="1:30" ht="15" customHeight="1" x14ac:dyDescent="0.2">
      <c r="A50" s="134" t="s">
        <v>133</v>
      </c>
      <c r="B50" s="135" t="s">
        <v>3</v>
      </c>
      <c r="C50" s="136">
        <v>14618</v>
      </c>
      <c r="D50" s="136"/>
      <c r="E50" s="136">
        <v>915</v>
      </c>
      <c r="F50" s="136">
        <v>705</v>
      </c>
      <c r="G50" s="136">
        <v>661</v>
      </c>
      <c r="H50" s="136">
        <v>2995</v>
      </c>
      <c r="I50" s="136">
        <v>3151</v>
      </c>
      <c r="J50" s="136">
        <v>766</v>
      </c>
      <c r="K50" s="136">
        <v>1367</v>
      </c>
      <c r="L50" s="136">
        <v>1021</v>
      </c>
      <c r="M50" s="136">
        <v>715</v>
      </c>
      <c r="N50" s="136">
        <v>636</v>
      </c>
      <c r="O50" s="136">
        <v>469</v>
      </c>
      <c r="P50" s="136">
        <v>459</v>
      </c>
      <c r="Q50" s="136">
        <v>443</v>
      </c>
      <c r="R50" s="136">
        <v>209</v>
      </c>
      <c r="S50" s="136">
        <v>65</v>
      </c>
      <c r="T50" s="136">
        <v>60</v>
      </c>
      <c r="U50" s="136">
        <v>-4</v>
      </c>
      <c r="V50" s="136">
        <v>-46</v>
      </c>
      <c r="W50" s="137">
        <v>31</v>
      </c>
    </row>
    <row r="51" spans="1:30" ht="15" customHeight="1" x14ac:dyDescent="0.2">
      <c r="B51" s="135" t="s">
        <v>83</v>
      </c>
      <c r="C51" s="136"/>
      <c r="D51" s="136"/>
      <c r="E51" s="136"/>
      <c r="F51" s="136"/>
      <c r="G51" s="136"/>
      <c r="H51" s="136"/>
      <c r="I51" s="136"/>
      <c r="J51" s="136"/>
      <c r="K51" s="136"/>
      <c r="L51" s="136"/>
      <c r="M51" s="136"/>
      <c r="N51" s="136"/>
      <c r="O51" s="136"/>
      <c r="P51" s="136"/>
      <c r="Q51" s="136"/>
      <c r="R51" s="136"/>
      <c r="S51" s="136"/>
      <c r="T51" s="136"/>
      <c r="U51" s="136"/>
      <c r="V51" s="136"/>
      <c r="W51" s="137"/>
    </row>
    <row r="52" spans="1:30" ht="15" customHeight="1" x14ac:dyDescent="0.2">
      <c r="A52" s="122" t="s">
        <v>181</v>
      </c>
      <c r="B52" s="138" t="s">
        <v>70</v>
      </c>
      <c r="C52" s="139">
        <v>600</v>
      </c>
      <c r="D52" s="139"/>
      <c r="E52" s="139">
        <v>61</v>
      </c>
      <c r="F52" s="139">
        <v>19</v>
      </c>
      <c r="G52" s="139">
        <v>59</v>
      </c>
      <c r="H52" s="139">
        <v>-91</v>
      </c>
      <c r="I52" s="139">
        <v>-48</v>
      </c>
      <c r="J52" s="139">
        <v>-48</v>
      </c>
      <c r="K52" s="139">
        <v>71</v>
      </c>
      <c r="L52" s="139">
        <v>106</v>
      </c>
      <c r="M52" s="139">
        <v>25</v>
      </c>
      <c r="N52" s="139">
        <v>77</v>
      </c>
      <c r="O52" s="139">
        <v>87</v>
      </c>
      <c r="P52" s="139">
        <v>109</v>
      </c>
      <c r="Q52" s="139">
        <v>107</v>
      </c>
      <c r="R52" s="139">
        <v>51</v>
      </c>
      <c r="S52" s="139">
        <v>0</v>
      </c>
      <c r="T52" s="139">
        <v>13</v>
      </c>
      <c r="U52" s="139">
        <v>-1</v>
      </c>
      <c r="V52" s="139">
        <v>2</v>
      </c>
      <c r="W52" s="140">
        <v>1</v>
      </c>
    </row>
    <row r="53" spans="1:30" ht="15" customHeight="1" x14ac:dyDescent="0.2">
      <c r="A53" s="141" t="s">
        <v>182</v>
      </c>
      <c r="B53" s="138" t="s">
        <v>71</v>
      </c>
      <c r="C53" s="139">
        <v>335</v>
      </c>
      <c r="D53" s="139"/>
      <c r="E53" s="139">
        <v>70</v>
      </c>
      <c r="F53" s="139">
        <v>32</v>
      </c>
      <c r="G53" s="139">
        <v>1</v>
      </c>
      <c r="H53" s="139">
        <v>-81</v>
      </c>
      <c r="I53" s="139">
        <v>-6</v>
      </c>
      <c r="J53" s="139">
        <v>-12</v>
      </c>
      <c r="K53" s="139">
        <v>65</v>
      </c>
      <c r="L53" s="139">
        <v>65</v>
      </c>
      <c r="M53" s="139">
        <v>52</v>
      </c>
      <c r="N53" s="139">
        <v>45</v>
      </c>
      <c r="O53" s="139">
        <v>40</v>
      </c>
      <c r="P53" s="139">
        <v>50</v>
      </c>
      <c r="Q53" s="139">
        <v>44</v>
      </c>
      <c r="R53" s="139">
        <v>13</v>
      </c>
      <c r="S53" s="139">
        <v>-19</v>
      </c>
      <c r="T53" s="139">
        <v>10</v>
      </c>
      <c r="U53" s="139">
        <v>-6</v>
      </c>
      <c r="V53" s="139">
        <v>-24</v>
      </c>
      <c r="W53" s="140">
        <v>-4</v>
      </c>
    </row>
    <row r="54" spans="1:30" ht="15" customHeight="1" x14ac:dyDescent="0.2">
      <c r="A54" s="141" t="s">
        <v>183</v>
      </c>
      <c r="B54" s="138" t="s">
        <v>72</v>
      </c>
      <c r="C54" s="139">
        <v>346</v>
      </c>
      <c r="D54" s="139"/>
      <c r="E54" s="139">
        <v>36</v>
      </c>
      <c r="F54" s="139">
        <v>42</v>
      </c>
      <c r="G54" s="139">
        <v>13</v>
      </c>
      <c r="H54" s="139">
        <v>-91</v>
      </c>
      <c r="I54" s="139">
        <v>19</v>
      </c>
      <c r="J54" s="139">
        <v>-36</v>
      </c>
      <c r="K54" s="139">
        <v>36</v>
      </c>
      <c r="L54" s="139">
        <v>36</v>
      </c>
      <c r="M54" s="139">
        <v>50</v>
      </c>
      <c r="N54" s="139">
        <v>45</v>
      </c>
      <c r="O54" s="139">
        <v>63</v>
      </c>
      <c r="P54" s="139">
        <v>91</v>
      </c>
      <c r="Q54" s="139">
        <v>35</v>
      </c>
      <c r="R54" s="139">
        <v>25</v>
      </c>
      <c r="S54" s="139">
        <v>2</v>
      </c>
      <c r="T54" s="139">
        <v>1</v>
      </c>
      <c r="U54" s="139">
        <v>-18</v>
      </c>
      <c r="V54" s="139">
        <v>-8</v>
      </c>
      <c r="W54" s="140">
        <v>5</v>
      </c>
    </row>
    <row r="55" spans="1:30" ht="15" customHeight="1" x14ac:dyDescent="0.2">
      <c r="A55" s="141" t="s">
        <v>195</v>
      </c>
      <c r="B55" s="138" t="s">
        <v>17</v>
      </c>
      <c r="C55" s="139">
        <v>1167</v>
      </c>
      <c r="D55" s="139"/>
      <c r="E55" s="139">
        <v>92</v>
      </c>
      <c r="F55" s="139">
        <v>86</v>
      </c>
      <c r="G55" s="139">
        <v>38</v>
      </c>
      <c r="H55" s="139">
        <v>522</v>
      </c>
      <c r="I55" s="139">
        <v>-288</v>
      </c>
      <c r="J55" s="139">
        <v>12</v>
      </c>
      <c r="K55" s="139">
        <v>143</v>
      </c>
      <c r="L55" s="139">
        <v>112</v>
      </c>
      <c r="M55" s="139">
        <v>87</v>
      </c>
      <c r="N55" s="139">
        <v>86</v>
      </c>
      <c r="O55" s="139">
        <v>69</v>
      </c>
      <c r="P55" s="139">
        <v>65</v>
      </c>
      <c r="Q55" s="139">
        <v>73</v>
      </c>
      <c r="R55" s="139">
        <v>51</v>
      </c>
      <c r="S55" s="139">
        <v>22</v>
      </c>
      <c r="T55" s="139">
        <v>0</v>
      </c>
      <c r="U55" s="139">
        <v>2</v>
      </c>
      <c r="V55" s="139">
        <v>-14</v>
      </c>
      <c r="W55" s="140">
        <v>9</v>
      </c>
    </row>
    <row r="56" spans="1:30" ht="15" customHeight="1" x14ac:dyDescent="0.2">
      <c r="A56" s="141" t="s">
        <v>185</v>
      </c>
      <c r="B56" s="138" t="s">
        <v>73</v>
      </c>
      <c r="C56" s="139">
        <v>387</v>
      </c>
      <c r="D56" s="139"/>
      <c r="E56" s="139">
        <v>82</v>
      </c>
      <c r="F56" s="139">
        <v>63</v>
      </c>
      <c r="G56" s="139">
        <v>60</v>
      </c>
      <c r="H56" s="139">
        <v>77</v>
      </c>
      <c r="I56" s="139">
        <v>-255</v>
      </c>
      <c r="J56" s="139">
        <v>-4</v>
      </c>
      <c r="K56" s="139">
        <v>122</v>
      </c>
      <c r="L56" s="139">
        <v>73</v>
      </c>
      <c r="M56" s="139">
        <v>23</v>
      </c>
      <c r="N56" s="139">
        <v>44</v>
      </c>
      <c r="O56" s="139">
        <v>29</v>
      </c>
      <c r="P56" s="139">
        <v>20</v>
      </c>
      <c r="Q56" s="139">
        <v>36</v>
      </c>
      <c r="R56" s="139">
        <v>11</v>
      </c>
      <c r="S56" s="139">
        <v>10</v>
      </c>
      <c r="T56" s="139">
        <v>-20</v>
      </c>
      <c r="U56" s="139">
        <v>2</v>
      </c>
      <c r="V56" s="139">
        <v>8</v>
      </c>
      <c r="W56" s="140">
        <v>6</v>
      </c>
    </row>
    <row r="57" spans="1:30" ht="15" customHeight="1" x14ac:dyDescent="0.2">
      <c r="A57" s="141" t="s">
        <v>186</v>
      </c>
      <c r="B57" s="138" t="s">
        <v>74</v>
      </c>
      <c r="C57" s="139">
        <v>394</v>
      </c>
      <c r="D57" s="139"/>
      <c r="E57" s="139">
        <v>94</v>
      </c>
      <c r="F57" s="139">
        <v>52</v>
      </c>
      <c r="G57" s="139">
        <v>67</v>
      </c>
      <c r="H57" s="139">
        <v>349</v>
      </c>
      <c r="I57" s="139">
        <v>-63</v>
      </c>
      <c r="J57" s="139">
        <v>-187</v>
      </c>
      <c r="K57" s="139">
        <v>21</v>
      </c>
      <c r="L57" s="139">
        <v>18</v>
      </c>
      <c r="M57" s="139">
        <v>58</v>
      </c>
      <c r="N57" s="139">
        <v>-18</v>
      </c>
      <c r="O57" s="139">
        <v>11</v>
      </c>
      <c r="P57" s="139">
        <v>-30</v>
      </c>
      <c r="Q57" s="139">
        <v>-15</v>
      </c>
      <c r="R57" s="139">
        <v>-25</v>
      </c>
      <c r="S57" s="139">
        <v>13</v>
      </c>
      <c r="T57" s="139">
        <v>22</v>
      </c>
      <c r="U57" s="139">
        <v>13</v>
      </c>
      <c r="V57" s="139">
        <v>20</v>
      </c>
      <c r="W57" s="140">
        <v>-6</v>
      </c>
    </row>
    <row r="58" spans="1:30" ht="15" customHeight="1" x14ac:dyDescent="0.2">
      <c r="A58" s="141" t="s">
        <v>212</v>
      </c>
      <c r="B58" s="138" t="s">
        <v>129</v>
      </c>
      <c r="C58" s="139">
        <v>3749</v>
      </c>
      <c r="D58" s="139"/>
      <c r="E58" s="139">
        <v>58</v>
      </c>
      <c r="F58" s="139">
        <v>77</v>
      </c>
      <c r="G58" s="139">
        <v>61</v>
      </c>
      <c r="H58" s="139">
        <v>1075</v>
      </c>
      <c r="I58" s="139">
        <v>2157</v>
      </c>
      <c r="J58" s="139">
        <v>381</v>
      </c>
      <c r="K58" s="139">
        <v>37</v>
      </c>
      <c r="L58" s="139">
        <v>-4</v>
      </c>
      <c r="M58" s="139">
        <v>30</v>
      </c>
      <c r="N58" s="139">
        <v>-32</v>
      </c>
      <c r="O58" s="139">
        <v>-48</v>
      </c>
      <c r="P58" s="139">
        <v>-74</v>
      </c>
      <c r="Q58" s="139">
        <v>-6</v>
      </c>
      <c r="R58" s="139">
        <v>-20</v>
      </c>
      <c r="S58" s="139">
        <v>39</v>
      </c>
      <c r="T58" s="139">
        <v>0</v>
      </c>
      <c r="U58" s="139">
        <v>13</v>
      </c>
      <c r="V58" s="139">
        <v>11</v>
      </c>
      <c r="W58" s="140">
        <v>-6</v>
      </c>
    </row>
    <row r="59" spans="1:30" ht="15" customHeight="1" x14ac:dyDescent="0.2">
      <c r="A59" s="122" t="s">
        <v>188</v>
      </c>
      <c r="B59" s="138" t="s">
        <v>19</v>
      </c>
      <c r="C59" s="139">
        <v>479</v>
      </c>
      <c r="D59" s="139"/>
      <c r="E59" s="139">
        <v>55</v>
      </c>
      <c r="F59" s="139">
        <v>35</v>
      </c>
      <c r="G59" s="139">
        <v>38</v>
      </c>
      <c r="H59" s="139">
        <v>-342</v>
      </c>
      <c r="I59" s="139">
        <v>31</v>
      </c>
      <c r="J59" s="139">
        <v>26</v>
      </c>
      <c r="K59" s="139">
        <v>113</v>
      </c>
      <c r="L59" s="139">
        <v>168</v>
      </c>
      <c r="M59" s="139">
        <v>62</v>
      </c>
      <c r="N59" s="139">
        <v>104</v>
      </c>
      <c r="O59" s="139">
        <v>90</v>
      </c>
      <c r="P59" s="139">
        <v>99</v>
      </c>
      <c r="Q59" s="139">
        <v>52</v>
      </c>
      <c r="R59" s="139">
        <v>-2</v>
      </c>
      <c r="S59" s="139">
        <v>-31</v>
      </c>
      <c r="T59" s="139">
        <v>-7</v>
      </c>
      <c r="U59" s="139">
        <v>-6</v>
      </c>
      <c r="V59" s="139">
        <v>-14</v>
      </c>
      <c r="W59" s="140">
        <v>8</v>
      </c>
    </row>
    <row r="60" spans="1:30" ht="15" customHeight="1" x14ac:dyDescent="0.2">
      <c r="A60" s="122" t="s">
        <v>213</v>
      </c>
      <c r="B60" s="138" t="s">
        <v>76</v>
      </c>
      <c r="C60" s="139">
        <v>1585</v>
      </c>
      <c r="D60" s="139"/>
      <c r="E60" s="139">
        <v>189</v>
      </c>
      <c r="F60" s="139">
        <v>116</v>
      </c>
      <c r="G60" s="139">
        <v>117</v>
      </c>
      <c r="H60" s="139">
        <v>-120</v>
      </c>
      <c r="I60" s="139">
        <v>129</v>
      </c>
      <c r="J60" s="139">
        <v>265</v>
      </c>
      <c r="K60" s="139">
        <v>318</v>
      </c>
      <c r="L60" s="139">
        <v>245</v>
      </c>
      <c r="M60" s="139">
        <v>109</v>
      </c>
      <c r="N60" s="139">
        <v>102</v>
      </c>
      <c r="O60" s="139">
        <v>49</v>
      </c>
      <c r="P60" s="139">
        <v>52</v>
      </c>
      <c r="Q60" s="139">
        <v>22</v>
      </c>
      <c r="R60" s="139">
        <v>17</v>
      </c>
      <c r="S60" s="139">
        <v>1</v>
      </c>
      <c r="T60" s="139">
        <v>17</v>
      </c>
      <c r="U60" s="139">
        <v>-3</v>
      </c>
      <c r="V60" s="139">
        <v>-27</v>
      </c>
      <c r="W60" s="140">
        <v>-13</v>
      </c>
    </row>
    <row r="61" spans="1:30" ht="15" customHeight="1" x14ac:dyDescent="0.2">
      <c r="A61" s="122" t="s">
        <v>190</v>
      </c>
      <c r="B61" s="138" t="s">
        <v>77</v>
      </c>
      <c r="C61" s="139">
        <v>4395</v>
      </c>
      <c r="D61" s="139"/>
      <c r="E61" s="139">
        <v>60</v>
      </c>
      <c r="F61" s="139">
        <v>106</v>
      </c>
      <c r="G61" s="139">
        <v>115</v>
      </c>
      <c r="H61" s="139">
        <v>1330</v>
      </c>
      <c r="I61" s="139">
        <v>1509</v>
      </c>
      <c r="J61" s="139">
        <v>539</v>
      </c>
      <c r="K61" s="139">
        <v>367</v>
      </c>
      <c r="L61" s="139">
        <v>80</v>
      </c>
      <c r="M61" s="139">
        <v>124</v>
      </c>
      <c r="N61" s="139">
        <v>53</v>
      </c>
      <c r="O61" s="139">
        <v>-3</v>
      </c>
      <c r="P61" s="139">
        <v>-13</v>
      </c>
      <c r="Q61" s="139">
        <v>32</v>
      </c>
      <c r="R61" s="139">
        <v>48</v>
      </c>
      <c r="S61" s="139">
        <v>1</v>
      </c>
      <c r="T61" s="139">
        <v>15</v>
      </c>
      <c r="U61" s="139">
        <v>8</v>
      </c>
      <c r="V61" s="139">
        <v>12</v>
      </c>
      <c r="W61" s="140">
        <v>12</v>
      </c>
    </row>
    <row r="62" spans="1:30" ht="15" customHeight="1" x14ac:dyDescent="0.2">
      <c r="A62" s="122" t="s">
        <v>191</v>
      </c>
      <c r="B62" s="138" t="s">
        <v>78</v>
      </c>
      <c r="C62" s="139">
        <v>78</v>
      </c>
      <c r="D62" s="139"/>
      <c r="E62" s="139">
        <v>12</v>
      </c>
      <c r="F62" s="139">
        <v>6</v>
      </c>
      <c r="G62" s="139">
        <v>4</v>
      </c>
      <c r="H62" s="139">
        <v>-30</v>
      </c>
      <c r="I62" s="139">
        <v>8</v>
      </c>
      <c r="J62" s="139">
        <v>-6</v>
      </c>
      <c r="K62" s="139">
        <v>22</v>
      </c>
      <c r="L62" s="139">
        <v>11</v>
      </c>
      <c r="M62" s="139">
        <v>16</v>
      </c>
      <c r="N62" s="139">
        <v>16</v>
      </c>
      <c r="O62" s="139">
        <v>15</v>
      </c>
      <c r="P62" s="139">
        <v>6</v>
      </c>
      <c r="Q62" s="139">
        <v>-1</v>
      </c>
      <c r="R62" s="139">
        <v>-7</v>
      </c>
      <c r="S62" s="139">
        <v>4</v>
      </c>
      <c r="T62" s="139">
        <v>0</v>
      </c>
      <c r="U62" s="139">
        <v>1</v>
      </c>
      <c r="V62" s="139">
        <v>-1</v>
      </c>
      <c r="W62" s="140">
        <v>2</v>
      </c>
    </row>
    <row r="63" spans="1:30" ht="15" customHeight="1" x14ac:dyDescent="0.2">
      <c r="A63" s="122" t="s">
        <v>192</v>
      </c>
      <c r="B63" s="138" t="s">
        <v>79</v>
      </c>
      <c r="C63" s="139">
        <v>-51</v>
      </c>
      <c r="D63" s="139"/>
      <c r="E63" s="139">
        <v>10</v>
      </c>
      <c r="F63" s="139">
        <v>4</v>
      </c>
      <c r="G63" s="139">
        <v>1</v>
      </c>
      <c r="H63" s="139">
        <v>-42</v>
      </c>
      <c r="I63" s="139">
        <v>-18</v>
      </c>
      <c r="J63" s="139">
        <v>5</v>
      </c>
      <c r="K63" s="139">
        <v>-2</v>
      </c>
      <c r="L63" s="139">
        <v>7</v>
      </c>
      <c r="M63" s="139">
        <v>-2</v>
      </c>
      <c r="N63" s="139">
        <v>5</v>
      </c>
      <c r="O63" s="139">
        <v>-1</v>
      </c>
      <c r="P63" s="139">
        <v>-10</v>
      </c>
      <c r="Q63" s="139">
        <v>-7</v>
      </c>
      <c r="R63" s="139">
        <v>-3</v>
      </c>
      <c r="S63" s="139">
        <v>0</v>
      </c>
      <c r="T63" s="139">
        <v>2</v>
      </c>
      <c r="U63" s="139">
        <v>0</v>
      </c>
      <c r="V63" s="139">
        <v>2</v>
      </c>
      <c r="W63" s="140">
        <v>-2</v>
      </c>
    </row>
    <row r="64" spans="1:30" ht="15" customHeight="1" x14ac:dyDescent="0.2">
      <c r="A64" s="122" t="s">
        <v>196</v>
      </c>
      <c r="B64" s="138" t="s">
        <v>80</v>
      </c>
      <c r="C64" s="139">
        <v>1128</v>
      </c>
      <c r="D64" s="139"/>
      <c r="E64" s="139">
        <v>98</v>
      </c>
      <c r="F64" s="139">
        <v>62</v>
      </c>
      <c r="G64" s="139">
        <v>79</v>
      </c>
      <c r="H64" s="139">
        <v>471</v>
      </c>
      <c r="I64" s="139">
        <v>-11</v>
      </c>
      <c r="J64" s="139">
        <v>-166</v>
      </c>
      <c r="K64" s="139">
        <v>43</v>
      </c>
      <c r="L64" s="139">
        <v>87</v>
      </c>
      <c r="M64" s="139">
        <v>82</v>
      </c>
      <c r="N64" s="139">
        <v>100</v>
      </c>
      <c r="O64" s="139">
        <v>66</v>
      </c>
      <c r="P64" s="139">
        <v>80</v>
      </c>
      <c r="Q64" s="139">
        <v>63</v>
      </c>
      <c r="R64" s="139">
        <v>46</v>
      </c>
      <c r="S64" s="139">
        <v>26</v>
      </c>
      <c r="T64" s="139">
        <v>7</v>
      </c>
      <c r="U64" s="139">
        <v>-8</v>
      </c>
      <c r="V64" s="139">
        <v>-13</v>
      </c>
      <c r="W64" s="140">
        <v>16</v>
      </c>
    </row>
    <row r="65" spans="1:30" ht="15" customHeight="1" x14ac:dyDescent="0.2">
      <c r="A65" s="122" t="s">
        <v>194</v>
      </c>
      <c r="B65" s="138" t="s">
        <v>81</v>
      </c>
      <c r="C65" s="139">
        <v>26</v>
      </c>
      <c r="D65" s="139"/>
      <c r="E65" s="139">
        <v>-2</v>
      </c>
      <c r="F65" s="139">
        <v>5</v>
      </c>
      <c r="G65" s="139">
        <v>8</v>
      </c>
      <c r="H65" s="139">
        <v>-32</v>
      </c>
      <c r="I65" s="139">
        <v>-13</v>
      </c>
      <c r="J65" s="139">
        <v>-3</v>
      </c>
      <c r="K65" s="139">
        <v>11</v>
      </c>
      <c r="L65" s="139">
        <v>17</v>
      </c>
      <c r="M65" s="139">
        <v>-1</v>
      </c>
      <c r="N65" s="139">
        <v>9</v>
      </c>
      <c r="O65" s="139">
        <v>2</v>
      </c>
      <c r="P65" s="139">
        <v>14</v>
      </c>
      <c r="Q65" s="139">
        <v>8</v>
      </c>
      <c r="R65" s="139">
        <v>4</v>
      </c>
      <c r="S65" s="139">
        <v>-3</v>
      </c>
      <c r="T65" s="139">
        <v>0</v>
      </c>
      <c r="U65" s="139">
        <v>-1</v>
      </c>
      <c r="V65" s="139">
        <v>0</v>
      </c>
      <c r="W65" s="140">
        <v>3</v>
      </c>
    </row>
    <row r="66" spans="1:30" ht="15" customHeight="1" x14ac:dyDescent="0.2">
      <c r="A66" s="142"/>
      <c r="B66" s="147"/>
      <c r="C66" s="143"/>
      <c r="D66" s="143"/>
      <c r="E66" s="143"/>
      <c r="F66" s="143"/>
      <c r="G66" s="143"/>
      <c r="H66" s="143"/>
      <c r="I66" s="143"/>
      <c r="J66" s="143"/>
      <c r="K66" s="143"/>
      <c r="L66" s="143"/>
      <c r="M66" s="143"/>
      <c r="N66" s="143"/>
      <c r="O66" s="143"/>
      <c r="P66" s="143"/>
      <c r="Q66" s="143"/>
      <c r="R66" s="143"/>
      <c r="S66" s="143"/>
      <c r="T66" s="143"/>
      <c r="U66" s="143"/>
      <c r="V66" s="143"/>
      <c r="W66" s="144"/>
    </row>
    <row r="67" spans="1:30" ht="12" customHeight="1" x14ac:dyDescent="0.2">
      <c r="B67" s="8"/>
      <c r="C67" s="95"/>
      <c r="D67" s="95"/>
      <c r="E67" s="95"/>
      <c r="F67" s="95"/>
      <c r="G67" s="95"/>
      <c r="H67" s="95"/>
      <c r="I67" s="95"/>
      <c r="J67" s="95"/>
      <c r="K67" s="95"/>
      <c r="L67" s="95"/>
      <c r="M67" s="95"/>
      <c r="N67" s="95"/>
      <c r="O67" s="95"/>
      <c r="P67" s="95"/>
      <c r="Q67" s="95"/>
      <c r="R67" s="95"/>
      <c r="S67" s="95"/>
      <c r="T67" s="95"/>
      <c r="U67" s="95"/>
      <c r="V67" s="95"/>
      <c r="W67" s="95"/>
    </row>
    <row r="68" spans="1:30" ht="10.5" customHeight="1" x14ac:dyDescent="0.2">
      <c r="A68" s="148" t="s">
        <v>82</v>
      </c>
      <c r="B68" s="148"/>
    </row>
    <row r="69" spans="1:30" ht="10.5" customHeight="1" x14ac:dyDescent="0.2">
      <c r="A69" s="246" t="s">
        <v>217</v>
      </c>
      <c r="B69" s="246"/>
      <c r="C69" s="246"/>
      <c r="D69" s="246"/>
      <c r="E69" s="246"/>
      <c r="F69" s="246"/>
      <c r="G69" s="246"/>
      <c r="H69" s="246"/>
      <c r="I69" s="246"/>
      <c r="J69" s="246"/>
      <c r="K69" s="246"/>
      <c r="L69" s="246"/>
      <c r="M69" s="149"/>
      <c r="N69" s="149"/>
      <c r="O69" s="149"/>
      <c r="P69" s="149"/>
      <c r="Q69" s="149"/>
      <c r="R69" s="149"/>
      <c r="U69" s="150"/>
      <c r="V69" s="150"/>
      <c r="W69" s="150"/>
      <c r="Y69" s="95"/>
      <c r="Z69" s="95"/>
      <c r="AA69" s="95"/>
      <c r="AB69" s="95"/>
      <c r="AC69" s="95"/>
      <c r="AD69" s="95"/>
    </row>
    <row r="70" spans="1:30" ht="10.5" customHeight="1" x14ac:dyDescent="0.2">
      <c r="A70" s="246"/>
      <c r="B70" s="246"/>
      <c r="C70" s="246"/>
      <c r="D70" s="246"/>
      <c r="E70" s="246"/>
      <c r="F70" s="246"/>
      <c r="G70" s="246"/>
      <c r="H70" s="246"/>
      <c r="I70" s="246"/>
      <c r="J70" s="246"/>
      <c r="K70" s="246"/>
      <c r="L70" s="246"/>
      <c r="Y70" s="95"/>
      <c r="Z70" s="95"/>
      <c r="AA70" s="95"/>
      <c r="AB70" s="95"/>
      <c r="AC70" s="95"/>
      <c r="AD70" s="95"/>
    </row>
    <row r="71" spans="1:30" ht="10.5" customHeight="1" x14ac:dyDescent="0.2">
      <c r="A71" s="246"/>
      <c r="B71" s="246"/>
      <c r="C71" s="246"/>
      <c r="D71" s="246"/>
      <c r="E71" s="246"/>
      <c r="F71" s="246"/>
      <c r="G71" s="246"/>
      <c r="H71" s="246"/>
      <c r="I71" s="246"/>
      <c r="J71" s="246"/>
      <c r="K71" s="246"/>
      <c r="L71" s="246"/>
      <c r="Y71" s="95"/>
      <c r="Z71" s="95"/>
      <c r="AA71" s="95"/>
      <c r="AB71" s="95"/>
      <c r="AC71" s="95"/>
      <c r="AD71" s="95"/>
    </row>
    <row r="72" spans="1:30" ht="10.5" customHeight="1" x14ac:dyDescent="0.2">
      <c r="C72" s="99"/>
      <c r="Z72" s="95"/>
      <c r="AA72" s="95"/>
      <c r="AB72" s="95"/>
      <c r="AC72" s="95"/>
      <c r="AD72" s="95"/>
    </row>
    <row r="73" spans="1:30" x14ac:dyDescent="0.2">
      <c r="A73" s="227" t="s">
        <v>321</v>
      </c>
      <c r="B73" s="227"/>
    </row>
    <row r="76" spans="1:30" x14ac:dyDescent="0.2">
      <c r="X76" s="95"/>
    </row>
    <row r="77" spans="1:30" x14ac:dyDescent="0.2">
      <c r="X77" s="95"/>
    </row>
    <row r="78" spans="1:30" x14ac:dyDescent="0.2">
      <c r="X78" s="95"/>
    </row>
    <row r="79" spans="1:30" x14ac:dyDescent="0.2">
      <c r="X79" s="95"/>
    </row>
  </sheetData>
  <mergeCells count="23">
    <mergeCell ref="A73:B73"/>
    <mergeCell ref="Z34:AD34"/>
    <mergeCell ref="A47:B49"/>
    <mergeCell ref="C47:C49"/>
    <mergeCell ref="E47:W47"/>
    <mergeCell ref="E48:W48"/>
    <mergeCell ref="A69:L71"/>
    <mergeCell ref="AA36:AC36"/>
    <mergeCell ref="AA13:AC13"/>
    <mergeCell ref="Z14:AD14"/>
    <mergeCell ref="Z16:AD16"/>
    <mergeCell ref="A25:B27"/>
    <mergeCell ref="C25:C27"/>
    <mergeCell ref="E25:W25"/>
    <mergeCell ref="E26:W26"/>
    <mergeCell ref="Z25:AD25"/>
    <mergeCell ref="A1:G1"/>
    <mergeCell ref="I1:J1"/>
    <mergeCell ref="N1:P1"/>
    <mergeCell ref="A3:B5"/>
    <mergeCell ref="C3:C5"/>
    <mergeCell ref="E3:W3"/>
    <mergeCell ref="E4:W4"/>
  </mergeCells>
  <hyperlinks>
    <hyperlink ref="I1" location="Contents!A1" display="back to contents"/>
    <hyperlink ref="AC21" location="'Council 15-16'!A1" display="2015/16"/>
    <hyperlink ref="AB21" location="'Council 14-15'!A1" display="2014/15"/>
    <hyperlink ref="AA21" location="'Council 13-14'!A1" display="2013/14"/>
    <hyperlink ref="AC20" location="'Council 12-13'!A1" display="2012/13"/>
    <hyperlink ref="AB20" location="'Council 11-12'!A1" display="2011/12"/>
    <hyperlink ref="AA20" location="'Council 10-11'!A1" display="2010/11"/>
    <hyperlink ref="AC19" location="'Council 09-10'!A1" display="2009/10"/>
    <hyperlink ref="AB19" location="'Council 08-09'!A1" display="2008/09"/>
    <hyperlink ref="AA19" location="'Council 07-08'!A1" display="2007/08"/>
    <hyperlink ref="AC18" location="'Council 06-07'!A1" display="2006/07"/>
    <hyperlink ref="AB18" location="'Council 05-06'!A1" display="2005/06"/>
    <hyperlink ref="AA18" location="'Council 04-05'!A1" display="2004/05"/>
    <hyperlink ref="AC17" location="'Council 03-04'!A1" display="2003/04"/>
    <hyperlink ref="AB17" location="'Council 02-03'!A1" display="2002/03"/>
    <hyperlink ref="AA17" location="'Council 01-02'!A1" display="2001/02"/>
    <hyperlink ref="AA22" location="'Council 16-17'!A1" display="2016-17"/>
    <hyperlink ref="AB22" location="'Council 17-18'!A1" display="2017-18"/>
    <hyperlink ref="AC22" location="'Council 18-19'!A1" display="2018-19"/>
    <hyperlink ref="AA23" location="'Council 19-20'!A1" display="2019-20"/>
    <hyperlink ref="AA32" location="'NHS Board 19-20'!A1" display="2019-20"/>
    <hyperlink ref="AC31" location="'NHS Board 18-19'!A1" display="2018-19"/>
    <hyperlink ref="AB31" location="'NHS Board 17-18'!A1" display="2017-18"/>
    <hyperlink ref="AA31" location="'NHS Board 16-17'!A1" display="2016-17"/>
    <hyperlink ref="AC30" location="'NHS Board 15-16'!A1" display="2015-16"/>
    <hyperlink ref="AB30" location="'NHS Board 14-15'!A1" display="2014-15"/>
    <hyperlink ref="AA30" location="'NHS Board 13-14'!A1" display="2013-14"/>
    <hyperlink ref="AC29" location="'NHS Board 12-13'!A1" display="2012-13"/>
    <hyperlink ref="AB29" location="'NHS Board 11-12'!A1" display="2011-12"/>
    <hyperlink ref="AA29" location="'NHS Board 10-11'!A1" display="2010-11"/>
    <hyperlink ref="AA28" location="'NHS Board 07-08'!A1" display="2007-08"/>
    <hyperlink ref="AB28" location="'NHS Board 08-09'!A1" display="2008-09"/>
    <hyperlink ref="AC28" location="'NHS Board 09-10'!A1" display="2009-10"/>
    <hyperlink ref="AC27" location="'NHS Board 06-07'!A1" display="2006-07"/>
    <hyperlink ref="AB27" location="'NHS Board 05-06'!A1" display="2005-06"/>
    <hyperlink ref="AA27" location="'NHS Board 04-05'!A1" display="2004-05"/>
    <hyperlink ref="AC26" location="'NHS Board 03-04'!A1" display="2003-04"/>
    <hyperlink ref="AB26" location="'NHS Board 02-03'!A1" display="2002-03"/>
    <hyperlink ref="AA26" location="'NHS Board 01-02'!A1" display="2001-02"/>
    <hyperlink ref="AB35" location="'Migration 18-20'!A1" display="2018-2020 Totals"/>
    <hyperlink ref="AA36" location="'Migration 18-20 as % of MYE'!A1" display="2018-2020 as % of Population"/>
    <hyperlink ref="AB37" location="'Migration 18-20 Chart'!A1" display="Interactive Graph"/>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sheetPr>
  <dimension ref="A1:AD119"/>
  <sheetViews>
    <sheetView showGridLines="0" zoomScaleNormal="100" workbookViewId="0">
      <selection sqref="A1:G1"/>
    </sheetView>
  </sheetViews>
  <sheetFormatPr defaultRowHeight="15" x14ac:dyDescent="0.2"/>
  <cols>
    <col min="1" max="1" width="11.28515625" style="25" customWidth="1"/>
    <col min="2" max="2" width="20.7109375" style="25" customWidth="1"/>
    <col min="3" max="3" width="11.7109375" style="25" customWidth="1"/>
    <col min="4" max="4" width="5.7109375" style="25" customWidth="1"/>
    <col min="5" max="24" width="9.7109375" style="25" customWidth="1"/>
    <col min="25" max="25" width="9.140625" style="25" customWidth="1"/>
    <col min="26" max="26" width="11.42578125" style="25" customWidth="1"/>
    <col min="27" max="27" width="17.7109375" style="25" customWidth="1"/>
    <col min="28" max="28" width="17.85546875" style="25" customWidth="1"/>
    <col min="29" max="29" width="18.5703125" style="25" customWidth="1"/>
    <col min="30" max="30" width="12" style="25" customWidth="1"/>
    <col min="31" max="16384" width="9.140625" style="25"/>
  </cols>
  <sheetData>
    <row r="1" spans="1:30" ht="18" customHeight="1" x14ac:dyDescent="0.2">
      <c r="A1" s="226" t="s">
        <v>219</v>
      </c>
      <c r="B1" s="226"/>
      <c r="C1" s="226"/>
      <c r="D1" s="226"/>
      <c r="E1" s="226"/>
      <c r="F1" s="226"/>
      <c r="G1" s="226"/>
      <c r="H1" s="120"/>
      <c r="I1" s="228" t="s">
        <v>209</v>
      </c>
      <c r="J1" s="228"/>
      <c r="K1" s="127"/>
      <c r="L1" s="127"/>
    </row>
    <row r="2" spans="1:30" ht="15" customHeight="1" x14ac:dyDescent="0.2">
      <c r="B2" s="183"/>
      <c r="C2" s="124"/>
      <c r="D2" s="124"/>
      <c r="E2" s="124"/>
      <c r="F2" s="124"/>
      <c r="G2" s="124"/>
      <c r="H2" s="124"/>
      <c r="J2" s="127"/>
      <c r="K2" s="127"/>
      <c r="L2" s="127"/>
      <c r="W2" s="128"/>
    </row>
    <row r="3" spans="1:30" ht="18" customHeight="1" x14ac:dyDescent="0.2">
      <c r="A3" s="234" t="s">
        <v>33</v>
      </c>
      <c r="B3" s="235"/>
      <c r="C3" s="231" t="s">
        <v>34</v>
      </c>
      <c r="D3" s="129"/>
      <c r="E3" s="229" t="s">
        <v>2</v>
      </c>
      <c r="F3" s="229"/>
      <c r="G3" s="229"/>
      <c r="H3" s="229"/>
      <c r="I3" s="229"/>
      <c r="J3" s="229"/>
      <c r="K3" s="229"/>
      <c r="L3" s="229"/>
      <c r="M3" s="229"/>
      <c r="N3" s="229"/>
      <c r="O3" s="229"/>
      <c r="P3" s="229"/>
      <c r="Q3" s="229"/>
      <c r="R3" s="229"/>
      <c r="S3" s="229"/>
      <c r="T3" s="229"/>
      <c r="U3" s="229"/>
      <c r="V3" s="229"/>
      <c r="W3" s="230"/>
    </row>
    <row r="4" spans="1:30" s="95" customFormat="1" ht="18" customHeight="1" x14ac:dyDescent="0.2">
      <c r="A4" s="236"/>
      <c r="B4" s="235"/>
      <c r="C4" s="232"/>
      <c r="E4" s="229" t="s">
        <v>63</v>
      </c>
      <c r="F4" s="229"/>
      <c r="G4" s="229"/>
      <c r="H4" s="229"/>
      <c r="I4" s="229"/>
      <c r="J4" s="229"/>
      <c r="K4" s="229"/>
      <c r="L4" s="229"/>
      <c r="M4" s="229"/>
      <c r="N4" s="229"/>
      <c r="O4" s="229"/>
      <c r="P4" s="229"/>
      <c r="Q4" s="229"/>
      <c r="R4" s="229"/>
      <c r="S4" s="229"/>
      <c r="T4" s="229"/>
      <c r="U4" s="229"/>
      <c r="V4" s="229"/>
      <c r="W4" s="230"/>
      <c r="Y4" s="25"/>
      <c r="Z4" s="25"/>
      <c r="AA4" s="25"/>
      <c r="AB4" s="25"/>
      <c r="AC4" s="25"/>
      <c r="AD4" s="25"/>
    </row>
    <row r="5" spans="1:30" s="95" customFormat="1" ht="18" customHeight="1" x14ac:dyDescent="0.2">
      <c r="A5" s="237"/>
      <c r="B5" s="238"/>
      <c r="C5" s="233"/>
      <c r="D5" s="130"/>
      <c r="E5" s="131" t="s">
        <v>43</v>
      </c>
      <c r="F5" s="131" t="s">
        <v>44</v>
      </c>
      <c r="G5" s="131" t="s">
        <v>45</v>
      </c>
      <c r="H5" s="131" t="s">
        <v>46</v>
      </c>
      <c r="I5" s="131" t="s">
        <v>47</v>
      </c>
      <c r="J5" s="131" t="s">
        <v>48</v>
      </c>
      <c r="K5" s="131" t="s">
        <v>49</v>
      </c>
      <c r="L5" s="132" t="s">
        <v>50</v>
      </c>
      <c r="M5" s="131" t="s">
        <v>51</v>
      </c>
      <c r="N5" s="131" t="s">
        <v>52</v>
      </c>
      <c r="O5" s="131" t="s">
        <v>53</v>
      </c>
      <c r="P5" s="131" t="s">
        <v>54</v>
      </c>
      <c r="Q5" s="131" t="s">
        <v>55</v>
      </c>
      <c r="R5" s="131" t="s">
        <v>56</v>
      </c>
      <c r="S5" s="131" t="s">
        <v>57</v>
      </c>
      <c r="T5" s="131" t="s">
        <v>58</v>
      </c>
      <c r="U5" s="131" t="s">
        <v>59</v>
      </c>
      <c r="V5" s="131" t="s">
        <v>60</v>
      </c>
      <c r="W5" s="151" t="s">
        <v>42</v>
      </c>
      <c r="Y5" s="25"/>
      <c r="Z5" s="25"/>
      <c r="AA5" s="25"/>
      <c r="AB5" s="25"/>
      <c r="AC5" s="25"/>
      <c r="AD5" s="25"/>
    </row>
    <row r="6" spans="1:30" ht="15.75" customHeight="1" x14ac:dyDescent="0.2">
      <c r="A6" s="134" t="s">
        <v>133</v>
      </c>
      <c r="B6" s="184" t="s">
        <v>3</v>
      </c>
      <c r="C6" s="162">
        <v>5643</v>
      </c>
      <c r="D6" s="162"/>
      <c r="E6" s="162">
        <v>611</v>
      </c>
      <c r="F6" s="162">
        <v>382</v>
      </c>
      <c r="G6" s="162">
        <v>204</v>
      </c>
      <c r="H6" s="162">
        <v>1964</v>
      </c>
      <c r="I6" s="162">
        <v>588</v>
      </c>
      <c r="J6" s="162">
        <v>-1836</v>
      </c>
      <c r="K6" s="162">
        <v>-160</v>
      </c>
      <c r="L6" s="162">
        <v>414</v>
      </c>
      <c r="M6" s="162">
        <v>325</v>
      </c>
      <c r="N6" s="162">
        <v>232</v>
      </c>
      <c r="O6" s="162">
        <v>582</v>
      </c>
      <c r="P6" s="162">
        <v>740</v>
      </c>
      <c r="Q6" s="162">
        <v>690</v>
      </c>
      <c r="R6" s="162">
        <v>455</v>
      </c>
      <c r="S6" s="162">
        <v>226</v>
      </c>
      <c r="T6" s="162">
        <v>100</v>
      </c>
      <c r="U6" s="162">
        <v>54</v>
      </c>
      <c r="V6" s="162">
        <v>44</v>
      </c>
      <c r="W6" s="178">
        <v>28</v>
      </c>
    </row>
    <row r="7" spans="1:30" ht="15.75" customHeight="1" x14ac:dyDescent="0.2">
      <c r="A7" s="12"/>
      <c r="B7" s="184" t="s">
        <v>35</v>
      </c>
      <c r="C7" s="161"/>
      <c r="D7" s="162"/>
      <c r="E7" s="161"/>
      <c r="F7" s="161"/>
      <c r="G7" s="161"/>
      <c r="H7" s="161"/>
      <c r="I7" s="161"/>
      <c r="J7" s="161"/>
      <c r="K7" s="161"/>
      <c r="L7" s="161"/>
      <c r="M7" s="161"/>
      <c r="N7" s="161"/>
      <c r="O7" s="161"/>
      <c r="P7" s="161"/>
      <c r="Q7" s="161"/>
      <c r="R7" s="161"/>
      <c r="S7" s="161"/>
      <c r="T7" s="161"/>
      <c r="U7" s="161"/>
      <c r="V7" s="161"/>
      <c r="W7" s="163"/>
    </row>
    <row r="8" spans="1:30" ht="15.75" customHeight="1" x14ac:dyDescent="0.2">
      <c r="A8" s="12" t="s">
        <v>134</v>
      </c>
      <c r="B8" s="185" t="s">
        <v>4</v>
      </c>
      <c r="C8" s="165">
        <v>-1155</v>
      </c>
      <c r="D8" s="165"/>
      <c r="E8" s="165">
        <v>-207</v>
      </c>
      <c r="F8" s="165">
        <v>-106</v>
      </c>
      <c r="G8" s="165">
        <v>-127</v>
      </c>
      <c r="H8" s="165">
        <v>1307</v>
      </c>
      <c r="I8" s="165">
        <v>72</v>
      </c>
      <c r="J8" s="165">
        <v>-512</v>
      </c>
      <c r="K8" s="165">
        <v>-709</v>
      </c>
      <c r="L8" s="165">
        <v>-266</v>
      </c>
      <c r="M8" s="165">
        <v>-102</v>
      </c>
      <c r="N8" s="165">
        <v>-87</v>
      </c>
      <c r="O8" s="165">
        <v>-89</v>
      </c>
      <c r="P8" s="165">
        <v>-101</v>
      </c>
      <c r="Q8" s="165">
        <v>-48</v>
      </c>
      <c r="R8" s="165">
        <v>-37</v>
      </c>
      <c r="S8" s="165">
        <v>-46</v>
      </c>
      <c r="T8" s="165">
        <v>-39</v>
      </c>
      <c r="U8" s="165">
        <v>-15</v>
      </c>
      <c r="V8" s="165">
        <v>-18</v>
      </c>
      <c r="W8" s="166">
        <v>-25</v>
      </c>
    </row>
    <row r="9" spans="1:30" ht="15.75" customHeight="1" x14ac:dyDescent="0.2">
      <c r="A9" s="12" t="s">
        <v>135</v>
      </c>
      <c r="B9" s="185" t="s">
        <v>5</v>
      </c>
      <c r="C9" s="167">
        <v>2120</v>
      </c>
      <c r="D9" s="167"/>
      <c r="E9" s="167">
        <v>303</v>
      </c>
      <c r="F9" s="167">
        <v>211</v>
      </c>
      <c r="G9" s="167">
        <v>177</v>
      </c>
      <c r="H9" s="167">
        <v>-652</v>
      </c>
      <c r="I9" s="167">
        <v>-143</v>
      </c>
      <c r="J9" s="167">
        <v>270</v>
      </c>
      <c r="K9" s="167">
        <v>633</v>
      </c>
      <c r="L9" s="167">
        <v>444</v>
      </c>
      <c r="M9" s="167">
        <v>206</v>
      </c>
      <c r="N9" s="167">
        <v>42</v>
      </c>
      <c r="O9" s="167">
        <v>119</v>
      </c>
      <c r="P9" s="167">
        <v>100</v>
      </c>
      <c r="Q9" s="167">
        <v>80</v>
      </c>
      <c r="R9" s="167">
        <v>62</v>
      </c>
      <c r="S9" s="167">
        <v>79</v>
      </c>
      <c r="T9" s="167">
        <v>50</v>
      </c>
      <c r="U9" s="167">
        <v>66</v>
      </c>
      <c r="V9" s="167">
        <v>39</v>
      </c>
      <c r="W9" s="168">
        <v>34</v>
      </c>
    </row>
    <row r="10" spans="1:30" ht="15.75" customHeight="1" x14ac:dyDescent="0.2">
      <c r="A10" s="12" t="s">
        <v>136</v>
      </c>
      <c r="B10" s="185" t="s">
        <v>6</v>
      </c>
      <c r="C10" s="167">
        <v>329</v>
      </c>
      <c r="D10" s="167"/>
      <c r="E10" s="167">
        <v>67</v>
      </c>
      <c r="F10" s="167">
        <v>84</v>
      </c>
      <c r="G10" s="167">
        <v>66</v>
      </c>
      <c r="H10" s="167">
        <v>-324</v>
      </c>
      <c r="I10" s="167">
        <v>-88</v>
      </c>
      <c r="J10" s="167">
        <v>-32</v>
      </c>
      <c r="K10" s="167">
        <v>71</v>
      </c>
      <c r="L10" s="167">
        <v>71</v>
      </c>
      <c r="M10" s="167">
        <v>57</v>
      </c>
      <c r="N10" s="167">
        <v>57</v>
      </c>
      <c r="O10" s="167">
        <v>21</v>
      </c>
      <c r="P10" s="167">
        <v>72</v>
      </c>
      <c r="Q10" s="167">
        <v>73</v>
      </c>
      <c r="R10" s="167">
        <v>39</v>
      </c>
      <c r="S10" s="167">
        <v>31</v>
      </c>
      <c r="T10" s="167">
        <v>23</v>
      </c>
      <c r="U10" s="167">
        <v>27</v>
      </c>
      <c r="V10" s="167">
        <v>11</v>
      </c>
      <c r="W10" s="168">
        <v>3</v>
      </c>
    </row>
    <row r="11" spans="1:30" ht="15.75" customHeight="1" x14ac:dyDescent="0.2">
      <c r="A11" s="12" t="s">
        <v>137</v>
      </c>
      <c r="B11" s="185" t="s">
        <v>7</v>
      </c>
      <c r="C11" s="167">
        <v>435</v>
      </c>
      <c r="D11" s="167"/>
      <c r="E11" s="167">
        <v>69</v>
      </c>
      <c r="F11" s="167">
        <v>39</v>
      </c>
      <c r="G11" s="167">
        <v>41</v>
      </c>
      <c r="H11" s="167">
        <v>-258</v>
      </c>
      <c r="I11" s="167">
        <v>-52</v>
      </c>
      <c r="J11" s="167">
        <v>-23</v>
      </c>
      <c r="K11" s="167">
        <v>37</v>
      </c>
      <c r="L11" s="167">
        <v>62</v>
      </c>
      <c r="M11" s="167">
        <v>98</v>
      </c>
      <c r="N11" s="167">
        <v>107</v>
      </c>
      <c r="O11" s="167">
        <v>72</v>
      </c>
      <c r="P11" s="167">
        <v>104</v>
      </c>
      <c r="Q11" s="167">
        <v>66</v>
      </c>
      <c r="R11" s="167">
        <v>43</v>
      </c>
      <c r="S11" s="167">
        <v>17</v>
      </c>
      <c r="T11" s="167">
        <v>7</v>
      </c>
      <c r="U11" s="167">
        <v>0</v>
      </c>
      <c r="V11" s="167">
        <v>-4</v>
      </c>
      <c r="W11" s="168">
        <v>10</v>
      </c>
    </row>
    <row r="12" spans="1:30" ht="15.75" customHeight="1" x14ac:dyDescent="0.2">
      <c r="A12" s="12" t="s">
        <v>138</v>
      </c>
      <c r="B12" s="186" t="s">
        <v>84</v>
      </c>
      <c r="C12" s="167">
        <v>-390</v>
      </c>
      <c r="D12" s="167"/>
      <c r="E12" s="167">
        <v>-510</v>
      </c>
      <c r="F12" s="167">
        <v>-185</v>
      </c>
      <c r="G12" s="167">
        <v>-117</v>
      </c>
      <c r="H12" s="167">
        <v>2066</v>
      </c>
      <c r="I12" s="167">
        <v>1779</v>
      </c>
      <c r="J12" s="167">
        <v>-520</v>
      </c>
      <c r="K12" s="167">
        <v>-963</v>
      </c>
      <c r="L12" s="167">
        <v>-575</v>
      </c>
      <c r="M12" s="167">
        <v>-380</v>
      </c>
      <c r="N12" s="167">
        <v>-140</v>
      </c>
      <c r="O12" s="167">
        <v>-168</v>
      </c>
      <c r="P12" s="167">
        <v>-201</v>
      </c>
      <c r="Q12" s="167">
        <v>-209</v>
      </c>
      <c r="R12" s="167">
        <v>-99</v>
      </c>
      <c r="S12" s="167">
        <v>-69</v>
      </c>
      <c r="T12" s="167">
        <v>-28</v>
      </c>
      <c r="U12" s="167">
        <v>-11</v>
      </c>
      <c r="V12" s="167">
        <v>-34</v>
      </c>
      <c r="W12" s="168">
        <v>-26</v>
      </c>
    </row>
    <row r="13" spans="1:30" ht="15.75" customHeight="1" x14ac:dyDescent="0.2">
      <c r="A13" s="12" t="s">
        <v>139</v>
      </c>
      <c r="B13" s="185" t="s">
        <v>9</v>
      </c>
      <c r="C13" s="167">
        <v>100</v>
      </c>
      <c r="D13" s="167"/>
      <c r="E13" s="167">
        <v>28</v>
      </c>
      <c r="F13" s="167">
        <v>6</v>
      </c>
      <c r="G13" s="167">
        <v>-9</v>
      </c>
      <c r="H13" s="167">
        <v>-146</v>
      </c>
      <c r="I13" s="167">
        <v>5</v>
      </c>
      <c r="J13" s="167">
        <v>-21</v>
      </c>
      <c r="K13" s="167">
        <v>76</v>
      </c>
      <c r="L13" s="167">
        <v>29</v>
      </c>
      <c r="M13" s="167">
        <v>-17</v>
      </c>
      <c r="N13" s="167">
        <v>49</v>
      </c>
      <c r="O13" s="167">
        <v>1</v>
      </c>
      <c r="P13" s="167">
        <v>33</v>
      </c>
      <c r="Q13" s="167">
        <v>18</v>
      </c>
      <c r="R13" s="167">
        <v>19</v>
      </c>
      <c r="S13" s="167">
        <v>15</v>
      </c>
      <c r="T13" s="167">
        <v>11</v>
      </c>
      <c r="U13" s="167">
        <v>13</v>
      </c>
      <c r="V13" s="167">
        <v>-2</v>
      </c>
      <c r="W13" s="168">
        <v>-8</v>
      </c>
      <c r="Z13" s="27"/>
      <c r="AA13" s="239" t="s">
        <v>68</v>
      </c>
      <c r="AB13" s="239"/>
      <c r="AC13" s="239"/>
      <c r="AD13" s="27"/>
    </row>
    <row r="14" spans="1:30" ht="15.75" customHeight="1" x14ac:dyDescent="0.2">
      <c r="A14" s="12" t="s">
        <v>140</v>
      </c>
      <c r="B14" s="185" t="s">
        <v>72</v>
      </c>
      <c r="C14" s="167">
        <v>528</v>
      </c>
      <c r="D14" s="167"/>
      <c r="E14" s="167">
        <v>52</v>
      </c>
      <c r="F14" s="167">
        <v>67</v>
      </c>
      <c r="G14" s="167">
        <v>-10</v>
      </c>
      <c r="H14" s="167">
        <v>-476</v>
      </c>
      <c r="I14" s="167">
        <v>-36</v>
      </c>
      <c r="J14" s="167">
        <v>13</v>
      </c>
      <c r="K14" s="167">
        <v>47</v>
      </c>
      <c r="L14" s="167">
        <v>96</v>
      </c>
      <c r="M14" s="167">
        <v>67</v>
      </c>
      <c r="N14" s="167">
        <v>72</v>
      </c>
      <c r="O14" s="167">
        <v>118</v>
      </c>
      <c r="P14" s="167">
        <v>163</v>
      </c>
      <c r="Q14" s="167">
        <v>173</v>
      </c>
      <c r="R14" s="167">
        <v>108</v>
      </c>
      <c r="S14" s="167">
        <v>51</v>
      </c>
      <c r="T14" s="167">
        <v>12</v>
      </c>
      <c r="U14" s="167">
        <v>2</v>
      </c>
      <c r="V14" s="167">
        <v>2</v>
      </c>
      <c r="W14" s="168">
        <v>7</v>
      </c>
      <c r="Z14" s="240" t="s">
        <v>86</v>
      </c>
      <c r="AA14" s="240"/>
      <c r="AB14" s="240"/>
      <c r="AC14" s="240"/>
      <c r="AD14" s="240"/>
    </row>
    <row r="15" spans="1:30" ht="15.75" customHeight="1" x14ac:dyDescent="0.2">
      <c r="A15" s="12" t="s">
        <v>141</v>
      </c>
      <c r="B15" s="185" t="s">
        <v>11</v>
      </c>
      <c r="C15" s="167">
        <v>6</v>
      </c>
      <c r="D15" s="167"/>
      <c r="E15" s="167">
        <v>-60</v>
      </c>
      <c r="F15" s="167">
        <v>-65</v>
      </c>
      <c r="G15" s="167">
        <v>-15</v>
      </c>
      <c r="H15" s="167">
        <v>1125</v>
      </c>
      <c r="I15" s="167">
        <v>-152</v>
      </c>
      <c r="J15" s="167">
        <v>-330</v>
      </c>
      <c r="K15" s="167">
        <v>-191</v>
      </c>
      <c r="L15" s="167">
        <v>-95</v>
      </c>
      <c r="M15" s="167">
        <v>-86</v>
      </c>
      <c r="N15" s="167">
        <v>-20</v>
      </c>
      <c r="O15" s="167">
        <v>-20</v>
      </c>
      <c r="P15" s="167">
        <v>-16</v>
      </c>
      <c r="Q15" s="167">
        <v>-17</v>
      </c>
      <c r="R15" s="167">
        <v>-2</v>
      </c>
      <c r="S15" s="167">
        <v>1</v>
      </c>
      <c r="T15" s="167">
        <v>-9</v>
      </c>
      <c r="U15" s="167">
        <v>-24</v>
      </c>
      <c r="V15" s="167">
        <v>-8</v>
      </c>
      <c r="W15" s="168">
        <v>-10</v>
      </c>
      <c r="Z15" s="28"/>
      <c r="AA15" s="28"/>
      <c r="AB15" s="28"/>
      <c r="AC15" s="28"/>
      <c r="AD15" s="28"/>
    </row>
    <row r="16" spans="1:30" ht="15.75" customHeight="1" x14ac:dyDescent="0.2">
      <c r="A16" s="12" t="s">
        <v>142</v>
      </c>
      <c r="B16" s="185" t="s">
        <v>12</v>
      </c>
      <c r="C16" s="167">
        <v>28</v>
      </c>
      <c r="D16" s="167"/>
      <c r="E16" s="167">
        <v>44</v>
      </c>
      <c r="F16" s="167">
        <v>16</v>
      </c>
      <c r="G16" s="167">
        <v>-16</v>
      </c>
      <c r="H16" s="167">
        <v>-109</v>
      </c>
      <c r="I16" s="167">
        <v>-78</v>
      </c>
      <c r="J16" s="167">
        <v>-17</v>
      </c>
      <c r="K16" s="167">
        <v>30</v>
      </c>
      <c r="L16" s="167">
        <v>36</v>
      </c>
      <c r="M16" s="167">
        <v>22</v>
      </c>
      <c r="N16" s="167">
        <v>-22</v>
      </c>
      <c r="O16" s="167">
        <v>-1</v>
      </c>
      <c r="P16" s="167">
        <v>43</v>
      </c>
      <c r="Q16" s="167">
        <v>33</v>
      </c>
      <c r="R16" s="167">
        <v>28</v>
      </c>
      <c r="S16" s="167">
        <v>17</v>
      </c>
      <c r="T16" s="167">
        <v>0</v>
      </c>
      <c r="U16" s="167">
        <v>5</v>
      </c>
      <c r="V16" s="167">
        <v>2</v>
      </c>
      <c r="W16" s="168">
        <v>-5</v>
      </c>
      <c r="Z16" s="241" t="s">
        <v>125</v>
      </c>
      <c r="AA16" s="241"/>
      <c r="AB16" s="241"/>
      <c r="AC16" s="241"/>
      <c r="AD16" s="241"/>
    </row>
    <row r="17" spans="1:30" ht="15.75" customHeight="1" x14ac:dyDescent="0.2">
      <c r="A17" s="12" t="s">
        <v>143</v>
      </c>
      <c r="B17" s="185" t="s">
        <v>13</v>
      </c>
      <c r="C17" s="167">
        <v>-331</v>
      </c>
      <c r="D17" s="167"/>
      <c r="E17" s="167">
        <v>128</v>
      </c>
      <c r="F17" s="167">
        <v>29</v>
      </c>
      <c r="G17" s="167">
        <v>32</v>
      </c>
      <c r="H17" s="167">
        <v>-223</v>
      </c>
      <c r="I17" s="167">
        <v>-171</v>
      </c>
      <c r="J17" s="167">
        <v>-205</v>
      </c>
      <c r="K17" s="167">
        <v>80</v>
      </c>
      <c r="L17" s="167">
        <v>76</v>
      </c>
      <c r="M17" s="167">
        <v>17</v>
      </c>
      <c r="N17" s="167">
        <v>-14</v>
      </c>
      <c r="O17" s="167">
        <v>-53</v>
      </c>
      <c r="P17" s="167">
        <v>-52</v>
      </c>
      <c r="Q17" s="167">
        <v>-48</v>
      </c>
      <c r="R17" s="167">
        <v>9</v>
      </c>
      <c r="S17" s="167">
        <v>9</v>
      </c>
      <c r="T17" s="167">
        <v>6</v>
      </c>
      <c r="U17" s="167">
        <v>19</v>
      </c>
      <c r="V17" s="167">
        <v>7</v>
      </c>
      <c r="W17" s="168">
        <v>23</v>
      </c>
      <c r="Z17" s="29"/>
      <c r="AA17" s="30" t="s">
        <v>108</v>
      </c>
      <c r="AB17" s="30" t="s">
        <v>109</v>
      </c>
      <c r="AC17" s="30" t="s">
        <v>110</v>
      </c>
      <c r="AD17" s="31"/>
    </row>
    <row r="18" spans="1:30" ht="15.75" customHeight="1" x14ac:dyDescent="0.2">
      <c r="A18" s="12" t="s">
        <v>144</v>
      </c>
      <c r="B18" s="185" t="s">
        <v>14</v>
      </c>
      <c r="C18" s="167">
        <v>639</v>
      </c>
      <c r="D18" s="167"/>
      <c r="E18" s="167">
        <v>76</v>
      </c>
      <c r="F18" s="167">
        <v>39</v>
      </c>
      <c r="G18" s="167">
        <v>3</v>
      </c>
      <c r="H18" s="167">
        <v>-270</v>
      </c>
      <c r="I18" s="167">
        <v>-29</v>
      </c>
      <c r="J18" s="167">
        <v>70</v>
      </c>
      <c r="K18" s="167">
        <v>224</v>
      </c>
      <c r="L18" s="167">
        <v>143</v>
      </c>
      <c r="M18" s="167">
        <v>122</v>
      </c>
      <c r="N18" s="167">
        <v>50</v>
      </c>
      <c r="O18" s="167">
        <v>28</v>
      </c>
      <c r="P18" s="167">
        <v>21</v>
      </c>
      <c r="Q18" s="167">
        <v>55</v>
      </c>
      <c r="R18" s="167">
        <v>40</v>
      </c>
      <c r="S18" s="167">
        <v>14</v>
      </c>
      <c r="T18" s="167">
        <v>12</v>
      </c>
      <c r="U18" s="167">
        <v>14</v>
      </c>
      <c r="V18" s="167">
        <v>15</v>
      </c>
      <c r="W18" s="168">
        <v>12</v>
      </c>
      <c r="Z18" s="29"/>
      <c r="AA18" s="30" t="s">
        <v>111</v>
      </c>
      <c r="AB18" s="30" t="s">
        <v>112</v>
      </c>
      <c r="AC18" s="30" t="s">
        <v>113</v>
      </c>
      <c r="AD18" s="31"/>
    </row>
    <row r="19" spans="1:30" ht="15.75" customHeight="1" x14ac:dyDescent="0.2">
      <c r="A19" s="12" t="s">
        <v>145</v>
      </c>
      <c r="B19" s="185" t="s">
        <v>15</v>
      </c>
      <c r="C19" s="167">
        <v>-83</v>
      </c>
      <c r="D19" s="167"/>
      <c r="E19" s="167">
        <v>67</v>
      </c>
      <c r="F19" s="167">
        <v>52</v>
      </c>
      <c r="G19" s="167">
        <v>-4</v>
      </c>
      <c r="H19" s="167">
        <v>-152</v>
      </c>
      <c r="I19" s="167">
        <v>-155</v>
      </c>
      <c r="J19" s="167">
        <v>-79</v>
      </c>
      <c r="K19" s="167">
        <v>58</v>
      </c>
      <c r="L19" s="167">
        <v>72</v>
      </c>
      <c r="M19" s="167">
        <v>46</v>
      </c>
      <c r="N19" s="167">
        <v>-3</v>
      </c>
      <c r="O19" s="167">
        <v>-44</v>
      </c>
      <c r="P19" s="167">
        <v>-25</v>
      </c>
      <c r="Q19" s="167">
        <v>-24</v>
      </c>
      <c r="R19" s="167">
        <v>35</v>
      </c>
      <c r="S19" s="167">
        <v>27</v>
      </c>
      <c r="T19" s="167">
        <v>15</v>
      </c>
      <c r="U19" s="167">
        <v>10</v>
      </c>
      <c r="V19" s="167">
        <v>19</v>
      </c>
      <c r="W19" s="168">
        <v>2</v>
      </c>
      <c r="Z19" s="29"/>
      <c r="AA19" s="30" t="s">
        <v>114</v>
      </c>
      <c r="AB19" s="30" t="s">
        <v>115</v>
      </c>
      <c r="AC19" s="30" t="s">
        <v>116</v>
      </c>
      <c r="AD19" s="31"/>
    </row>
    <row r="20" spans="1:30" ht="15.75" customHeight="1" x14ac:dyDescent="0.2">
      <c r="A20" s="12" t="s">
        <v>146</v>
      </c>
      <c r="B20" s="185" t="s">
        <v>16</v>
      </c>
      <c r="C20" s="167">
        <v>911</v>
      </c>
      <c r="D20" s="167"/>
      <c r="E20" s="167">
        <v>139</v>
      </c>
      <c r="F20" s="167">
        <v>69</v>
      </c>
      <c r="G20" s="167">
        <v>31</v>
      </c>
      <c r="H20" s="167">
        <v>-142</v>
      </c>
      <c r="I20" s="167">
        <v>50</v>
      </c>
      <c r="J20" s="167">
        <v>231</v>
      </c>
      <c r="K20" s="167">
        <v>188</v>
      </c>
      <c r="L20" s="167">
        <v>126</v>
      </c>
      <c r="M20" s="167">
        <v>82</v>
      </c>
      <c r="N20" s="167">
        <v>-13</v>
      </c>
      <c r="O20" s="167">
        <v>28</v>
      </c>
      <c r="P20" s="167">
        <v>52</v>
      </c>
      <c r="Q20" s="167">
        <v>40</v>
      </c>
      <c r="R20" s="167">
        <v>3</v>
      </c>
      <c r="S20" s="167">
        <v>9</v>
      </c>
      <c r="T20" s="167">
        <v>11</v>
      </c>
      <c r="U20" s="167">
        <v>-3</v>
      </c>
      <c r="V20" s="167">
        <v>8</v>
      </c>
      <c r="W20" s="168">
        <v>2</v>
      </c>
      <c r="Z20" s="29"/>
      <c r="AA20" s="30" t="s">
        <v>117</v>
      </c>
      <c r="AB20" s="30" t="s">
        <v>118</v>
      </c>
      <c r="AC20" s="30" t="s">
        <v>119</v>
      </c>
      <c r="AD20" s="31"/>
    </row>
    <row r="21" spans="1:30" ht="15.75" customHeight="1" x14ac:dyDescent="0.2">
      <c r="A21" s="12" t="s">
        <v>147</v>
      </c>
      <c r="B21" s="185" t="s">
        <v>17</v>
      </c>
      <c r="C21" s="167">
        <v>684</v>
      </c>
      <c r="D21" s="167"/>
      <c r="E21" s="167">
        <v>182</v>
      </c>
      <c r="F21" s="167">
        <v>82</v>
      </c>
      <c r="G21" s="167">
        <v>17</v>
      </c>
      <c r="H21" s="167">
        <v>-102</v>
      </c>
      <c r="I21" s="167">
        <v>-340</v>
      </c>
      <c r="J21" s="167">
        <v>-63</v>
      </c>
      <c r="K21" s="167">
        <v>196</v>
      </c>
      <c r="L21" s="167">
        <v>136</v>
      </c>
      <c r="M21" s="167">
        <v>92</v>
      </c>
      <c r="N21" s="167">
        <v>13</v>
      </c>
      <c r="O21" s="167">
        <v>55</v>
      </c>
      <c r="P21" s="167">
        <v>141</v>
      </c>
      <c r="Q21" s="167">
        <v>122</v>
      </c>
      <c r="R21" s="167">
        <v>94</v>
      </c>
      <c r="S21" s="167">
        <v>41</v>
      </c>
      <c r="T21" s="167">
        <v>7</v>
      </c>
      <c r="U21" s="167">
        <v>-5</v>
      </c>
      <c r="V21" s="167">
        <v>3</v>
      </c>
      <c r="W21" s="168">
        <v>13</v>
      </c>
      <c r="Z21" s="29"/>
      <c r="AA21" s="30" t="s">
        <v>120</v>
      </c>
      <c r="AB21" s="30" t="s">
        <v>121</v>
      </c>
      <c r="AC21" s="30" t="s">
        <v>122</v>
      </c>
      <c r="AD21" s="31"/>
    </row>
    <row r="22" spans="1:30" ht="15.75" customHeight="1" x14ac:dyDescent="0.2">
      <c r="A22" s="12" t="s">
        <v>148</v>
      </c>
      <c r="B22" s="185" t="s">
        <v>18</v>
      </c>
      <c r="C22" s="167">
        <v>-4334</v>
      </c>
      <c r="D22" s="167"/>
      <c r="E22" s="167">
        <v>-779</v>
      </c>
      <c r="F22" s="167">
        <v>-541</v>
      </c>
      <c r="G22" s="167">
        <v>-386</v>
      </c>
      <c r="H22" s="167">
        <v>2736</v>
      </c>
      <c r="I22" s="167">
        <v>409</v>
      </c>
      <c r="J22" s="167">
        <v>-737</v>
      </c>
      <c r="K22" s="167">
        <v>-1291</v>
      </c>
      <c r="L22" s="167">
        <v>-1283</v>
      </c>
      <c r="M22" s="167">
        <v>-609</v>
      </c>
      <c r="N22" s="167">
        <v>-307</v>
      </c>
      <c r="O22" s="167">
        <v>-199</v>
      </c>
      <c r="P22" s="167">
        <v>-227</v>
      </c>
      <c r="Q22" s="167">
        <v>-219</v>
      </c>
      <c r="R22" s="167">
        <v>-273</v>
      </c>
      <c r="S22" s="167">
        <v>-148</v>
      </c>
      <c r="T22" s="167">
        <v>-152</v>
      </c>
      <c r="U22" s="167">
        <v>-141</v>
      </c>
      <c r="V22" s="167">
        <v>-113</v>
      </c>
      <c r="W22" s="168">
        <v>-74</v>
      </c>
      <c r="Z22" s="29"/>
      <c r="AA22" s="30" t="s">
        <v>124</v>
      </c>
      <c r="AB22" s="30" t="s">
        <v>128</v>
      </c>
      <c r="AC22" s="30" t="s">
        <v>214</v>
      </c>
      <c r="AD22" s="31"/>
    </row>
    <row r="23" spans="1:30" ht="15.75" customHeight="1" x14ac:dyDescent="0.2">
      <c r="A23" s="12" t="s">
        <v>149</v>
      </c>
      <c r="B23" s="185" t="s">
        <v>19</v>
      </c>
      <c r="C23" s="167">
        <v>1658</v>
      </c>
      <c r="D23" s="167"/>
      <c r="E23" s="167">
        <v>153</v>
      </c>
      <c r="F23" s="167">
        <v>147</v>
      </c>
      <c r="G23" s="167">
        <v>34</v>
      </c>
      <c r="H23" s="167">
        <v>-724</v>
      </c>
      <c r="I23" s="167">
        <v>131</v>
      </c>
      <c r="J23" s="167">
        <v>146</v>
      </c>
      <c r="K23" s="167">
        <v>249</v>
      </c>
      <c r="L23" s="167">
        <v>288</v>
      </c>
      <c r="M23" s="167">
        <v>203</v>
      </c>
      <c r="N23" s="167">
        <v>169</v>
      </c>
      <c r="O23" s="167">
        <v>239</v>
      </c>
      <c r="P23" s="167">
        <v>221</v>
      </c>
      <c r="Q23" s="167">
        <v>141</v>
      </c>
      <c r="R23" s="167">
        <v>75</v>
      </c>
      <c r="S23" s="167">
        <v>35</v>
      </c>
      <c r="T23" s="167">
        <v>50</v>
      </c>
      <c r="U23" s="167">
        <v>41</v>
      </c>
      <c r="V23" s="167">
        <v>46</v>
      </c>
      <c r="W23" s="168">
        <v>14</v>
      </c>
      <c r="Z23" s="29"/>
      <c r="AA23" s="30" t="s">
        <v>325</v>
      </c>
      <c r="AB23" s="31"/>
      <c r="AC23" s="31"/>
      <c r="AD23" s="31"/>
    </row>
    <row r="24" spans="1:30" ht="15.75" customHeight="1" x14ac:dyDescent="0.2">
      <c r="A24" s="12" t="s">
        <v>150</v>
      </c>
      <c r="B24" s="185" t="s">
        <v>20</v>
      </c>
      <c r="C24" s="167">
        <v>-396</v>
      </c>
      <c r="D24" s="167"/>
      <c r="E24" s="167">
        <v>26</v>
      </c>
      <c r="F24" s="167">
        <v>-18</v>
      </c>
      <c r="G24" s="167">
        <v>-41</v>
      </c>
      <c r="H24" s="167">
        <v>-77</v>
      </c>
      <c r="I24" s="167">
        <v>-67</v>
      </c>
      <c r="J24" s="167">
        <v>-78</v>
      </c>
      <c r="K24" s="167">
        <v>-18</v>
      </c>
      <c r="L24" s="167">
        <v>-21</v>
      </c>
      <c r="M24" s="167">
        <v>-33</v>
      </c>
      <c r="N24" s="167">
        <v>-19</v>
      </c>
      <c r="O24" s="167">
        <v>-20</v>
      </c>
      <c r="P24" s="167">
        <v>-15</v>
      </c>
      <c r="Q24" s="167">
        <v>8</v>
      </c>
      <c r="R24" s="167">
        <v>-10</v>
      </c>
      <c r="S24" s="167">
        <v>8</v>
      </c>
      <c r="T24" s="167">
        <v>-6</v>
      </c>
      <c r="U24" s="167">
        <v>-13</v>
      </c>
      <c r="V24" s="167">
        <v>-11</v>
      </c>
      <c r="W24" s="168">
        <v>9</v>
      </c>
      <c r="Z24" s="32"/>
      <c r="AA24" s="32"/>
      <c r="AB24" s="32"/>
      <c r="AC24" s="32"/>
      <c r="AD24" s="32"/>
    </row>
    <row r="25" spans="1:30" ht="15.75" customHeight="1" x14ac:dyDescent="0.2">
      <c r="A25" s="12" t="s">
        <v>151</v>
      </c>
      <c r="B25" s="185" t="s">
        <v>21</v>
      </c>
      <c r="C25" s="167">
        <v>-580</v>
      </c>
      <c r="D25" s="167"/>
      <c r="E25" s="167">
        <v>-11</v>
      </c>
      <c r="F25" s="167">
        <v>-80</v>
      </c>
      <c r="G25" s="167">
        <v>-52</v>
      </c>
      <c r="H25" s="167">
        <v>-140</v>
      </c>
      <c r="I25" s="167">
        <v>-68</v>
      </c>
      <c r="J25" s="167">
        <v>27</v>
      </c>
      <c r="K25" s="167">
        <v>15</v>
      </c>
      <c r="L25" s="167">
        <v>-41</v>
      </c>
      <c r="M25" s="167">
        <v>-43</v>
      </c>
      <c r="N25" s="167">
        <v>-33</v>
      </c>
      <c r="O25" s="167">
        <v>-35</v>
      </c>
      <c r="P25" s="167">
        <v>-23</v>
      </c>
      <c r="Q25" s="167">
        <v>-26</v>
      </c>
      <c r="R25" s="167">
        <v>-14</v>
      </c>
      <c r="S25" s="167">
        <v>-19</v>
      </c>
      <c r="T25" s="167">
        <v>-16</v>
      </c>
      <c r="U25" s="167">
        <v>-24</v>
      </c>
      <c r="V25" s="167">
        <v>5</v>
      </c>
      <c r="W25" s="168">
        <v>-2</v>
      </c>
      <c r="Z25" s="241" t="s">
        <v>126</v>
      </c>
      <c r="AA25" s="241"/>
      <c r="AB25" s="241"/>
      <c r="AC25" s="241"/>
      <c r="AD25" s="241"/>
    </row>
    <row r="26" spans="1:30" ht="15.75" customHeight="1" x14ac:dyDescent="0.2">
      <c r="A26" s="12" t="s">
        <v>152</v>
      </c>
      <c r="B26" s="185" t="s">
        <v>22</v>
      </c>
      <c r="C26" s="167">
        <v>540</v>
      </c>
      <c r="D26" s="167"/>
      <c r="E26" s="167">
        <v>60</v>
      </c>
      <c r="F26" s="167">
        <v>61</v>
      </c>
      <c r="G26" s="167">
        <v>118</v>
      </c>
      <c r="H26" s="167">
        <v>-157</v>
      </c>
      <c r="I26" s="167">
        <v>23</v>
      </c>
      <c r="J26" s="167">
        <v>24</v>
      </c>
      <c r="K26" s="167">
        <v>19</v>
      </c>
      <c r="L26" s="167">
        <v>41</v>
      </c>
      <c r="M26" s="167">
        <v>40</v>
      </c>
      <c r="N26" s="167">
        <v>37</v>
      </c>
      <c r="O26" s="167">
        <v>33</v>
      </c>
      <c r="P26" s="167">
        <v>85</v>
      </c>
      <c r="Q26" s="167">
        <v>72</v>
      </c>
      <c r="R26" s="167">
        <v>55</v>
      </c>
      <c r="S26" s="167">
        <v>21</v>
      </c>
      <c r="T26" s="167">
        <v>17</v>
      </c>
      <c r="U26" s="167">
        <v>-3</v>
      </c>
      <c r="V26" s="167">
        <v>0</v>
      </c>
      <c r="W26" s="168">
        <v>-6</v>
      </c>
      <c r="Z26" s="29"/>
      <c r="AA26" s="33" t="s">
        <v>108</v>
      </c>
      <c r="AB26" s="33" t="s">
        <v>109</v>
      </c>
      <c r="AC26" s="33" t="s">
        <v>110</v>
      </c>
      <c r="AD26" s="31"/>
    </row>
    <row r="27" spans="1:30" ht="15.75" customHeight="1" x14ac:dyDescent="0.2">
      <c r="A27" s="12" t="s">
        <v>153</v>
      </c>
      <c r="B27" s="186" t="s">
        <v>85</v>
      </c>
      <c r="C27" s="167">
        <v>84</v>
      </c>
      <c r="D27" s="167"/>
      <c r="E27" s="167">
        <v>38</v>
      </c>
      <c r="F27" s="167">
        <v>44</v>
      </c>
      <c r="G27" s="167">
        <v>7</v>
      </c>
      <c r="H27" s="167">
        <v>-128</v>
      </c>
      <c r="I27" s="167">
        <v>9</v>
      </c>
      <c r="J27" s="167">
        <v>-30</v>
      </c>
      <c r="K27" s="167">
        <v>22</v>
      </c>
      <c r="L27" s="167">
        <v>28</v>
      </c>
      <c r="M27" s="167">
        <v>9</v>
      </c>
      <c r="N27" s="167">
        <v>7</v>
      </c>
      <c r="O27" s="167">
        <v>7</v>
      </c>
      <c r="P27" s="167">
        <v>33</v>
      </c>
      <c r="Q27" s="167">
        <v>13</v>
      </c>
      <c r="R27" s="167">
        <v>8</v>
      </c>
      <c r="S27" s="167">
        <v>2</v>
      </c>
      <c r="T27" s="167">
        <v>6</v>
      </c>
      <c r="U27" s="167">
        <v>1</v>
      </c>
      <c r="V27" s="167">
        <v>2</v>
      </c>
      <c r="W27" s="168">
        <v>6</v>
      </c>
      <c r="Z27" s="29"/>
      <c r="AA27" s="33" t="s">
        <v>111</v>
      </c>
      <c r="AB27" s="33" t="s">
        <v>112</v>
      </c>
      <c r="AC27" s="33" t="s">
        <v>113</v>
      </c>
      <c r="AD27" s="31"/>
    </row>
    <row r="28" spans="1:30" ht="15.75" customHeight="1" x14ac:dyDescent="0.2">
      <c r="A28" s="12" t="s">
        <v>154</v>
      </c>
      <c r="B28" s="185" t="s">
        <v>23</v>
      </c>
      <c r="C28" s="167">
        <v>367</v>
      </c>
      <c r="D28" s="167"/>
      <c r="E28" s="167">
        <v>92</v>
      </c>
      <c r="F28" s="167">
        <v>57</v>
      </c>
      <c r="G28" s="167">
        <v>99</v>
      </c>
      <c r="H28" s="167">
        <v>-165</v>
      </c>
      <c r="I28" s="167">
        <v>-100</v>
      </c>
      <c r="J28" s="167">
        <v>-101</v>
      </c>
      <c r="K28" s="167">
        <v>47</v>
      </c>
      <c r="L28" s="167">
        <v>90</v>
      </c>
      <c r="M28" s="167">
        <v>16</v>
      </c>
      <c r="N28" s="167">
        <v>31</v>
      </c>
      <c r="O28" s="167">
        <v>17</v>
      </c>
      <c r="P28" s="167">
        <v>38</v>
      </c>
      <c r="Q28" s="167">
        <v>76</v>
      </c>
      <c r="R28" s="167">
        <v>49</v>
      </c>
      <c r="S28" s="167">
        <v>23</v>
      </c>
      <c r="T28" s="167">
        <v>25</v>
      </c>
      <c r="U28" s="167">
        <v>28</v>
      </c>
      <c r="V28" s="167">
        <v>23</v>
      </c>
      <c r="W28" s="168">
        <v>22</v>
      </c>
      <c r="Z28" s="29"/>
      <c r="AA28" s="33" t="s">
        <v>114</v>
      </c>
      <c r="AB28" s="33" t="s">
        <v>115</v>
      </c>
      <c r="AC28" s="33" t="s">
        <v>116</v>
      </c>
      <c r="AD28" s="31"/>
    </row>
    <row r="29" spans="1:30" ht="15.75" customHeight="1" x14ac:dyDescent="0.2">
      <c r="A29" s="12" t="s">
        <v>155</v>
      </c>
      <c r="B29" s="185" t="s">
        <v>24</v>
      </c>
      <c r="C29" s="167">
        <v>161</v>
      </c>
      <c r="D29" s="167"/>
      <c r="E29" s="167">
        <v>116</v>
      </c>
      <c r="F29" s="167">
        <v>24</v>
      </c>
      <c r="G29" s="167">
        <v>-1</v>
      </c>
      <c r="H29" s="167">
        <v>-103</v>
      </c>
      <c r="I29" s="167">
        <v>-90</v>
      </c>
      <c r="J29" s="167">
        <v>43</v>
      </c>
      <c r="K29" s="167">
        <v>134</v>
      </c>
      <c r="L29" s="167">
        <v>22</v>
      </c>
      <c r="M29" s="167">
        <v>4</v>
      </c>
      <c r="N29" s="167">
        <v>13</v>
      </c>
      <c r="O29" s="167">
        <v>64</v>
      </c>
      <c r="P29" s="167">
        <v>19</v>
      </c>
      <c r="Q29" s="167">
        <v>-2</v>
      </c>
      <c r="R29" s="167">
        <v>1</v>
      </c>
      <c r="S29" s="167">
        <v>-41</v>
      </c>
      <c r="T29" s="167">
        <v>-28</v>
      </c>
      <c r="U29" s="167">
        <v>-10</v>
      </c>
      <c r="V29" s="167">
        <v>4</v>
      </c>
      <c r="W29" s="168">
        <v>-8</v>
      </c>
      <c r="Z29" s="34"/>
      <c r="AA29" s="33" t="s">
        <v>117</v>
      </c>
      <c r="AB29" s="35" t="s">
        <v>118</v>
      </c>
      <c r="AC29" s="35" t="s">
        <v>119</v>
      </c>
      <c r="AD29" s="31"/>
    </row>
    <row r="30" spans="1:30" ht="15.75" customHeight="1" x14ac:dyDescent="0.2">
      <c r="A30" s="12" t="s">
        <v>156</v>
      </c>
      <c r="B30" s="185" t="s">
        <v>25</v>
      </c>
      <c r="C30" s="167">
        <v>142</v>
      </c>
      <c r="D30" s="167"/>
      <c r="E30" s="167">
        <v>17</v>
      </c>
      <c r="F30" s="167">
        <v>7</v>
      </c>
      <c r="G30" s="167">
        <v>16</v>
      </c>
      <c r="H30" s="167">
        <v>-91</v>
      </c>
      <c r="I30" s="167">
        <v>20</v>
      </c>
      <c r="J30" s="167">
        <v>18</v>
      </c>
      <c r="K30" s="167">
        <v>2</v>
      </c>
      <c r="L30" s="167">
        <v>29</v>
      </c>
      <c r="M30" s="167">
        <v>17</v>
      </c>
      <c r="N30" s="167">
        <v>20</v>
      </c>
      <c r="O30" s="167">
        <v>23</v>
      </c>
      <c r="P30" s="167">
        <v>16</v>
      </c>
      <c r="Q30" s="167">
        <v>13</v>
      </c>
      <c r="R30" s="167">
        <v>11</v>
      </c>
      <c r="S30" s="167">
        <v>1</v>
      </c>
      <c r="T30" s="167">
        <v>11</v>
      </c>
      <c r="U30" s="167">
        <v>8</v>
      </c>
      <c r="V30" s="167">
        <v>5</v>
      </c>
      <c r="W30" s="168">
        <v>-1</v>
      </c>
      <c r="Y30" s="95"/>
      <c r="Z30" s="34"/>
      <c r="AA30" s="35" t="s">
        <v>120</v>
      </c>
      <c r="AB30" s="35" t="s">
        <v>121</v>
      </c>
      <c r="AC30" s="35" t="s">
        <v>122</v>
      </c>
      <c r="AD30" s="31"/>
    </row>
    <row r="31" spans="1:30" ht="15.75" customHeight="1" x14ac:dyDescent="0.2">
      <c r="A31" s="12" t="s">
        <v>157</v>
      </c>
      <c r="B31" s="185" t="s">
        <v>26</v>
      </c>
      <c r="C31" s="167">
        <v>1582</v>
      </c>
      <c r="D31" s="167"/>
      <c r="E31" s="167">
        <v>181</v>
      </c>
      <c r="F31" s="167">
        <v>174</v>
      </c>
      <c r="G31" s="167">
        <v>115</v>
      </c>
      <c r="H31" s="167">
        <v>-364</v>
      </c>
      <c r="I31" s="167">
        <v>125</v>
      </c>
      <c r="J31" s="167">
        <v>87</v>
      </c>
      <c r="K31" s="167">
        <v>237</v>
      </c>
      <c r="L31" s="167">
        <v>193</v>
      </c>
      <c r="M31" s="167">
        <v>152</v>
      </c>
      <c r="N31" s="167">
        <v>82</v>
      </c>
      <c r="O31" s="167">
        <v>107</v>
      </c>
      <c r="P31" s="167">
        <v>149</v>
      </c>
      <c r="Q31" s="167">
        <v>111</v>
      </c>
      <c r="R31" s="167">
        <v>80</v>
      </c>
      <c r="S31" s="167">
        <v>45</v>
      </c>
      <c r="T31" s="167">
        <v>29</v>
      </c>
      <c r="U31" s="167">
        <v>30</v>
      </c>
      <c r="V31" s="167">
        <v>26</v>
      </c>
      <c r="W31" s="168">
        <v>23</v>
      </c>
      <c r="Y31" s="95"/>
      <c r="Z31" s="34"/>
      <c r="AA31" s="35" t="s">
        <v>124</v>
      </c>
      <c r="AB31" s="35" t="s">
        <v>128</v>
      </c>
      <c r="AC31" s="35" t="s">
        <v>214</v>
      </c>
      <c r="AD31" s="31"/>
    </row>
    <row r="32" spans="1:30" ht="15.75" customHeight="1" x14ac:dyDescent="0.2">
      <c r="A32" s="12" t="s">
        <v>158</v>
      </c>
      <c r="B32" s="185" t="s">
        <v>27</v>
      </c>
      <c r="C32" s="167">
        <v>-740</v>
      </c>
      <c r="D32" s="167"/>
      <c r="E32" s="167">
        <v>-103</v>
      </c>
      <c r="F32" s="167">
        <v>-73</v>
      </c>
      <c r="G32" s="167">
        <v>-72</v>
      </c>
      <c r="H32" s="167">
        <v>-134</v>
      </c>
      <c r="I32" s="167">
        <v>10</v>
      </c>
      <c r="J32" s="167">
        <v>-31</v>
      </c>
      <c r="K32" s="167">
        <v>-94</v>
      </c>
      <c r="L32" s="167">
        <v>53</v>
      </c>
      <c r="M32" s="167">
        <v>-44</v>
      </c>
      <c r="N32" s="167">
        <v>-80</v>
      </c>
      <c r="O32" s="167">
        <v>-34</v>
      </c>
      <c r="P32" s="167">
        <v>-51</v>
      </c>
      <c r="Q32" s="167">
        <v>-27</v>
      </c>
      <c r="R32" s="167">
        <v>-20</v>
      </c>
      <c r="S32" s="167">
        <v>-22</v>
      </c>
      <c r="T32" s="167">
        <v>20</v>
      </c>
      <c r="U32" s="167">
        <v>-12</v>
      </c>
      <c r="V32" s="167">
        <v>-8</v>
      </c>
      <c r="W32" s="168">
        <v>-18</v>
      </c>
      <c r="Y32" s="95"/>
      <c r="Z32" s="34"/>
      <c r="AA32" s="35" t="s">
        <v>325</v>
      </c>
      <c r="AB32" s="36"/>
      <c r="AC32" s="36"/>
      <c r="AD32" s="36"/>
    </row>
    <row r="33" spans="1:30" ht="15.75" customHeight="1" x14ac:dyDescent="0.2">
      <c r="A33" s="12" t="s">
        <v>159</v>
      </c>
      <c r="B33" s="185" t="s">
        <v>8</v>
      </c>
      <c r="C33" s="167">
        <v>1213</v>
      </c>
      <c r="D33" s="167"/>
      <c r="E33" s="167">
        <v>154</v>
      </c>
      <c r="F33" s="167">
        <v>127</v>
      </c>
      <c r="G33" s="167">
        <v>76</v>
      </c>
      <c r="H33" s="167">
        <v>-263</v>
      </c>
      <c r="I33" s="167">
        <v>-76</v>
      </c>
      <c r="J33" s="167">
        <v>6</v>
      </c>
      <c r="K33" s="167">
        <v>160</v>
      </c>
      <c r="L33" s="167">
        <v>196</v>
      </c>
      <c r="M33" s="167">
        <v>169</v>
      </c>
      <c r="N33" s="167">
        <v>91</v>
      </c>
      <c r="O33" s="167">
        <v>139</v>
      </c>
      <c r="P33" s="167">
        <v>132</v>
      </c>
      <c r="Q33" s="167">
        <v>137</v>
      </c>
      <c r="R33" s="167">
        <v>92</v>
      </c>
      <c r="S33" s="167">
        <v>45</v>
      </c>
      <c r="T33" s="167">
        <v>12</v>
      </c>
      <c r="U33" s="167">
        <v>9</v>
      </c>
      <c r="V33" s="167">
        <v>10</v>
      </c>
      <c r="W33" s="168">
        <v>-3</v>
      </c>
      <c r="Y33" s="95"/>
      <c r="Z33" s="32"/>
      <c r="AA33" s="32"/>
      <c r="AB33" s="32"/>
      <c r="AC33" s="32"/>
      <c r="AD33" s="32"/>
    </row>
    <row r="34" spans="1:30" ht="15.75" customHeight="1" x14ac:dyDescent="0.2">
      <c r="A34" s="12" t="s">
        <v>160</v>
      </c>
      <c r="B34" s="185" t="s">
        <v>28</v>
      </c>
      <c r="C34" s="167">
        <v>-118</v>
      </c>
      <c r="D34" s="167"/>
      <c r="E34" s="167">
        <v>-7</v>
      </c>
      <c r="F34" s="167">
        <v>-1</v>
      </c>
      <c r="G34" s="167">
        <v>-8</v>
      </c>
      <c r="H34" s="167">
        <v>-107</v>
      </c>
      <c r="I34" s="167">
        <v>-4</v>
      </c>
      <c r="J34" s="167">
        <v>-11</v>
      </c>
      <c r="K34" s="167">
        <v>19</v>
      </c>
      <c r="L34" s="167">
        <v>0</v>
      </c>
      <c r="M34" s="167">
        <v>-6</v>
      </c>
      <c r="N34" s="167">
        <v>-14</v>
      </c>
      <c r="O34" s="167">
        <v>3</v>
      </c>
      <c r="P34" s="167">
        <v>5</v>
      </c>
      <c r="Q34" s="167">
        <v>2</v>
      </c>
      <c r="R34" s="167">
        <v>1</v>
      </c>
      <c r="S34" s="167">
        <v>-1</v>
      </c>
      <c r="T34" s="167">
        <v>1</v>
      </c>
      <c r="U34" s="167">
        <v>7</v>
      </c>
      <c r="V34" s="167">
        <v>2</v>
      </c>
      <c r="W34" s="168">
        <v>1</v>
      </c>
      <c r="Z34" s="241" t="s">
        <v>127</v>
      </c>
      <c r="AA34" s="241"/>
      <c r="AB34" s="241"/>
      <c r="AC34" s="241"/>
      <c r="AD34" s="241"/>
    </row>
    <row r="35" spans="1:30" ht="15.75" customHeight="1" x14ac:dyDescent="0.2">
      <c r="A35" s="12" t="s">
        <v>161</v>
      </c>
      <c r="B35" s="185" t="s">
        <v>29</v>
      </c>
      <c r="C35" s="167">
        <v>290</v>
      </c>
      <c r="D35" s="167"/>
      <c r="E35" s="167">
        <v>49</v>
      </c>
      <c r="F35" s="167">
        <v>51</v>
      </c>
      <c r="G35" s="167">
        <v>59</v>
      </c>
      <c r="H35" s="167">
        <v>-213</v>
      </c>
      <c r="I35" s="167">
        <v>-41</v>
      </c>
      <c r="J35" s="167">
        <v>-81</v>
      </c>
      <c r="K35" s="167">
        <v>1</v>
      </c>
      <c r="L35" s="167">
        <v>57</v>
      </c>
      <c r="M35" s="167">
        <v>66</v>
      </c>
      <c r="N35" s="167">
        <v>54</v>
      </c>
      <c r="O35" s="167">
        <v>87</v>
      </c>
      <c r="P35" s="167">
        <v>51</v>
      </c>
      <c r="Q35" s="167">
        <v>54</v>
      </c>
      <c r="R35" s="167">
        <v>27</v>
      </c>
      <c r="S35" s="167">
        <v>17</v>
      </c>
      <c r="T35" s="167">
        <v>19</v>
      </c>
      <c r="U35" s="167">
        <v>17</v>
      </c>
      <c r="V35" s="167">
        <v>-4</v>
      </c>
      <c r="W35" s="168">
        <v>20</v>
      </c>
      <c r="Z35" s="37"/>
      <c r="AA35" s="38"/>
      <c r="AB35" s="39" t="s">
        <v>323</v>
      </c>
      <c r="AC35" s="37"/>
      <c r="AD35" s="39"/>
    </row>
    <row r="36" spans="1:30" ht="15.75" customHeight="1" x14ac:dyDescent="0.2">
      <c r="A36" s="12" t="s">
        <v>162</v>
      </c>
      <c r="B36" s="185" t="s">
        <v>30</v>
      </c>
      <c r="C36" s="167">
        <v>797</v>
      </c>
      <c r="D36" s="167"/>
      <c r="E36" s="167">
        <v>161</v>
      </c>
      <c r="F36" s="167">
        <v>89</v>
      </c>
      <c r="G36" s="167">
        <v>89</v>
      </c>
      <c r="H36" s="167">
        <v>-251</v>
      </c>
      <c r="I36" s="167">
        <v>-62</v>
      </c>
      <c r="J36" s="167">
        <v>97</v>
      </c>
      <c r="K36" s="167">
        <v>252</v>
      </c>
      <c r="L36" s="167">
        <v>189</v>
      </c>
      <c r="M36" s="167">
        <v>85</v>
      </c>
      <c r="N36" s="167">
        <v>70</v>
      </c>
      <c r="O36" s="167">
        <v>26</v>
      </c>
      <c r="P36" s="167">
        <v>-29</v>
      </c>
      <c r="Q36" s="167">
        <v>-7</v>
      </c>
      <c r="R36" s="167">
        <v>14</v>
      </c>
      <c r="S36" s="167">
        <v>34</v>
      </c>
      <c r="T36" s="167">
        <v>1</v>
      </c>
      <c r="U36" s="167">
        <v>19</v>
      </c>
      <c r="V36" s="167">
        <v>7</v>
      </c>
      <c r="W36" s="168">
        <v>13</v>
      </c>
      <c r="Z36" s="39"/>
      <c r="AA36" s="243" t="s">
        <v>324</v>
      </c>
      <c r="AB36" s="243"/>
      <c r="AC36" s="243"/>
      <c r="AD36" s="38"/>
    </row>
    <row r="37" spans="1:30" ht="15.75" customHeight="1" x14ac:dyDescent="0.2">
      <c r="A37" s="12" t="s">
        <v>163</v>
      </c>
      <c r="B37" s="185" t="s">
        <v>31</v>
      </c>
      <c r="C37" s="167">
        <v>675</v>
      </c>
      <c r="D37" s="167"/>
      <c r="E37" s="167">
        <v>122</v>
      </c>
      <c r="F37" s="167">
        <v>33</v>
      </c>
      <c r="G37" s="167">
        <v>56</v>
      </c>
      <c r="H37" s="167">
        <v>679</v>
      </c>
      <c r="I37" s="167">
        <v>-251</v>
      </c>
      <c r="J37" s="167">
        <v>-137</v>
      </c>
      <c r="K37" s="167">
        <v>150</v>
      </c>
      <c r="L37" s="167">
        <v>61</v>
      </c>
      <c r="M37" s="167">
        <v>50</v>
      </c>
      <c r="N37" s="167">
        <v>-1</v>
      </c>
      <c r="O37" s="167">
        <v>-8</v>
      </c>
      <c r="P37" s="167">
        <v>-22</v>
      </c>
      <c r="Q37" s="167">
        <v>-1</v>
      </c>
      <c r="R37" s="167">
        <v>-12</v>
      </c>
      <c r="S37" s="167">
        <v>-4</v>
      </c>
      <c r="T37" s="167">
        <v>-16</v>
      </c>
      <c r="U37" s="167">
        <v>-6</v>
      </c>
      <c r="V37" s="167">
        <v>-4</v>
      </c>
      <c r="W37" s="168">
        <v>-14</v>
      </c>
      <c r="Z37" s="38"/>
      <c r="AA37" s="38"/>
      <c r="AB37" s="39" t="s">
        <v>87</v>
      </c>
      <c r="AC37" s="38"/>
    </row>
    <row r="38" spans="1:30" ht="15.75" customHeight="1" x14ac:dyDescent="0.2">
      <c r="A38" s="12" t="s">
        <v>164</v>
      </c>
      <c r="B38" s="185" t="s">
        <v>10</v>
      </c>
      <c r="C38" s="167">
        <v>-395</v>
      </c>
      <c r="D38" s="167"/>
      <c r="E38" s="167">
        <v>-35</v>
      </c>
      <c r="F38" s="167">
        <v>-60</v>
      </c>
      <c r="G38" s="167">
        <v>-33</v>
      </c>
      <c r="H38" s="167">
        <v>18</v>
      </c>
      <c r="I38" s="167">
        <v>-30</v>
      </c>
      <c r="J38" s="167">
        <v>-52</v>
      </c>
      <c r="K38" s="167">
        <v>-82</v>
      </c>
      <c r="L38" s="167">
        <v>-28</v>
      </c>
      <c r="M38" s="167">
        <v>-42</v>
      </c>
      <c r="N38" s="167">
        <v>-25</v>
      </c>
      <c r="O38" s="167">
        <v>6</v>
      </c>
      <c r="P38" s="167">
        <v>-3</v>
      </c>
      <c r="Q38" s="167">
        <v>-21</v>
      </c>
      <c r="R38" s="167">
        <v>0</v>
      </c>
      <c r="S38" s="167">
        <v>-1</v>
      </c>
      <c r="T38" s="167">
        <v>4</v>
      </c>
      <c r="U38" s="167">
        <v>-13</v>
      </c>
      <c r="V38" s="167">
        <v>4</v>
      </c>
      <c r="W38" s="168">
        <v>-2</v>
      </c>
    </row>
    <row r="39" spans="1:30" ht="15.75" customHeight="1" x14ac:dyDescent="0.2">
      <c r="A39" s="170" t="s">
        <v>165</v>
      </c>
      <c r="B39" s="187" t="s">
        <v>32</v>
      </c>
      <c r="C39" s="172">
        <v>876</v>
      </c>
      <c r="D39" s="172"/>
      <c r="E39" s="172">
        <v>-1</v>
      </c>
      <c r="F39" s="172">
        <v>3</v>
      </c>
      <c r="G39" s="172">
        <v>59</v>
      </c>
      <c r="H39" s="172">
        <v>-196</v>
      </c>
      <c r="I39" s="172">
        <v>-12</v>
      </c>
      <c r="J39" s="172">
        <v>192</v>
      </c>
      <c r="K39" s="172">
        <v>241</v>
      </c>
      <c r="L39" s="172">
        <v>185</v>
      </c>
      <c r="M39" s="172">
        <v>67</v>
      </c>
      <c r="N39" s="172">
        <v>46</v>
      </c>
      <c r="O39" s="172">
        <v>60</v>
      </c>
      <c r="P39" s="172">
        <v>27</v>
      </c>
      <c r="Q39" s="172">
        <v>52</v>
      </c>
      <c r="R39" s="172">
        <v>29</v>
      </c>
      <c r="S39" s="172">
        <v>35</v>
      </c>
      <c r="T39" s="172">
        <v>45</v>
      </c>
      <c r="U39" s="172">
        <v>18</v>
      </c>
      <c r="V39" s="172">
        <v>10</v>
      </c>
      <c r="W39" s="173">
        <v>16</v>
      </c>
    </row>
    <row r="40" spans="1:30" ht="15.75" customHeight="1" x14ac:dyDescent="0.2">
      <c r="B40" s="174"/>
      <c r="C40" s="174"/>
      <c r="D40" s="174"/>
      <c r="E40" s="174"/>
      <c r="F40" s="174"/>
      <c r="G40" s="174"/>
      <c r="H40" s="174"/>
      <c r="I40" s="174"/>
      <c r="J40" s="174"/>
      <c r="K40" s="174"/>
      <c r="L40" s="174"/>
      <c r="M40" s="174"/>
      <c r="N40" s="174"/>
      <c r="O40" s="174"/>
      <c r="P40" s="174"/>
      <c r="Q40" s="174"/>
      <c r="R40" s="174"/>
      <c r="S40" s="174"/>
      <c r="T40" s="174"/>
      <c r="U40" s="174"/>
      <c r="V40" s="174"/>
      <c r="W40" s="174"/>
    </row>
    <row r="41" spans="1:30" s="95" customFormat="1" ht="16.5" customHeight="1" x14ac:dyDescent="0.2">
      <c r="A41" s="175"/>
      <c r="B41" s="175"/>
      <c r="C41" s="242" t="s">
        <v>276</v>
      </c>
      <c r="D41" s="242"/>
      <c r="E41" s="242"/>
      <c r="F41" s="242"/>
      <c r="G41" s="242"/>
      <c r="H41" s="242"/>
      <c r="I41" s="242"/>
      <c r="J41" s="242"/>
      <c r="Y41" s="25"/>
      <c r="Z41" s="25"/>
      <c r="AA41" s="25"/>
      <c r="AB41" s="25"/>
      <c r="AC41" s="25"/>
      <c r="AD41" s="25"/>
    </row>
    <row r="42" spans="1:30" s="95" customFormat="1" ht="18" customHeight="1" x14ac:dyDescent="0.2">
      <c r="A42" s="236" t="s">
        <v>33</v>
      </c>
      <c r="B42" s="235"/>
      <c r="C42" s="231" t="s">
        <v>34</v>
      </c>
      <c r="D42" s="176"/>
      <c r="E42" s="229" t="s">
        <v>0</v>
      </c>
      <c r="F42" s="229"/>
      <c r="G42" s="229"/>
      <c r="H42" s="229"/>
      <c r="I42" s="229"/>
      <c r="J42" s="229"/>
      <c r="K42" s="229"/>
      <c r="L42" s="229"/>
      <c r="M42" s="229"/>
      <c r="N42" s="229"/>
      <c r="O42" s="229"/>
      <c r="P42" s="229"/>
      <c r="Q42" s="229"/>
      <c r="R42" s="229"/>
      <c r="S42" s="229"/>
      <c r="T42" s="229"/>
      <c r="U42" s="229"/>
      <c r="V42" s="229"/>
      <c r="W42" s="230"/>
      <c r="Y42" s="25"/>
      <c r="Z42" s="25"/>
      <c r="AA42" s="25"/>
      <c r="AB42" s="25"/>
      <c r="AC42" s="25"/>
      <c r="AD42" s="25"/>
    </row>
    <row r="43" spans="1:30" s="95" customFormat="1" ht="18" customHeight="1" x14ac:dyDescent="0.2">
      <c r="A43" s="236"/>
      <c r="B43" s="235"/>
      <c r="C43" s="232"/>
      <c r="E43" s="229" t="s">
        <v>63</v>
      </c>
      <c r="F43" s="229"/>
      <c r="G43" s="229"/>
      <c r="H43" s="229"/>
      <c r="I43" s="229"/>
      <c r="J43" s="229"/>
      <c r="K43" s="229"/>
      <c r="L43" s="229"/>
      <c r="M43" s="229"/>
      <c r="N43" s="229"/>
      <c r="O43" s="229"/>
      <c r="P43" s="229"/>
      <c r="Q43" s="229"/>
      <c r="R43" s="229"/>
      <c r="S43" s="229"/>
      <c r="T43" s="229"/>
      <c r="U43" s="229"/>
      <c r="V43" s="229"/>
      <c r="W43" s="230"/>
      <c r="Y43" s="25"/>
      <c r="Z43" s="25"/>
      <c r="AA43" s="25"/>
      <c r="AB43" s="25"/>
      <c r="AC43" s="25"/>
      <c r="AD43" s="25"/>
    </row>
    <row r="44" spans="1:30" s="95" customFormat="1" ht="18" customHeight="1" x14ac:dyDescent="0.2">
      <c r="A44" s="237"/>
      <c r="B44" s="238"/>
      <c r="C44" s="233"/>
      <c r="D44" s="130"/>
      <c r="E44" s="131" t="s">
        <v>43</v>
      </c>
      <c r="F44" s="131" t="s">
        <v>44</v>
      </c>
      <c r="G44" s="131" t="s">
        <v>45</v>
      </c>
      <c r="H44" s="131" t="s">
        <v>46</v>
      </c>
      <c r="I44" s="131" t="s">
        <v>47</v>
      </c>
      <c r="J44" s="131" t="s">
        <v>48</v>
      </c>
      <c r="K44" s="131" t="s">
        <v>49</v>
      </c>
      <c r="L44" s="132" t="s">
        <v>50</v>
      </c>
      <c r="M44" s="131" t="s">
        <v>51</v>
      </c>
      <c r="N44" s="131" t="s">
        <v>52</v>
      </c>
      <c r="O44" s="131" t="s">
        <v>53</v>
      </c>
      <c r="P44" s="131" t="s">
        <v>54</v>
      </c>
      <c r="Q44" s="131" t="s">
        <v>55</v>
      </c>
      <c r="R44" s="131" t="s">
        <v>56</v>
      </c>
      <c r="S44" s="131" t="s">
        <v>57</v>
      </c>
      <c r="T44" s="131" t="s">
        <v>58</v>
      </c>
      <c r="U44" s="131" t="s">
        <v>59</v>
      </c>
      <c r="V44" s="131" t="s">
        <v>60</v>
      </c>
      <c r="W44" s="151" t="s">
        <v>42</v>
      </c>
      <c r="Y44" s="25"/>
      <c r="Z44" s="25"/>
      <c r="AA44" s="25"/>
      <c r="AB44" s="25"/>
      <c r="AC44" s="25"/>
      <c r="AD44" s="25"/>
    </row>
    <row r="45" spans="1:30" ht="15.75" customHeight="1" x14ac:dyDescent="0.2">
      <c r="A45" s="134" t="s">
        <v>133</v>
      </c>
      <c r="B45" s="184" t="s">
        <v>3</v>
      </c>
      <c r="C45" s="162">
        <v>1633</v>
      </c>
      <c r="D45" s="177"/>
      <c r="E45" s="162">
        <v>219</v>
      </c>
      <c r="F45" s="162">
        <v>154</v>
      </c>
      <c r="G45" s="162">
        <v>97</v>
      </c>
      <c r="H45" s="162">
        <v>888</v>
      </c>
      <c r="I45" s="162">
        <v>372</v>
      </c>
      <c r="J45" s="162">
        <v>-1280</v>
      </c>
      <c r="K45" s="162">
        <v>-374</v>
      </c>
      <c r="L45" s="162">
        <v>98</v>
      </c>
      <c r="M45" s="162">
        <v>26</v>
      </c>
      <c r="N45" s="162">
        <v>5</v>
      </c>
      <c r="O45" s="162">
        <v>194</v>
      </c>
      <c r="P45" s="162">
        <v>415</v>
      </c>
      <c r="Q45" s="162">
        <v>354</v>
      </c>
      <c r="R45" s="162">
        <v>242</v>
      </c>
      <c r="S45" s="162">
        <v>115</v>
      </c>
      <c r="T45" s="162">
        <v>65</v>
      </c>
      <c r="U45" s="162">
        <v>21</v>
      </c>
      <c r="V45" s="162">
        <v>12</v>
      </c>
      <c r="W45" s="178">
        <v>10</v>
      </c>
    </row>
    <row r="46" spans="1:30" ht="15.75" customHeight="1" x14ac:dyDescent="0.2">
      <c r="A46" s="12"/>
      <c r="B46" s="184" t="s">
        <v>35</v>
      </c>
      <c r="C46" s="162"/>
      <c r="D46" s="177"/>
      <c r="E46" s="162"/>
      <c r="F46" s="162"/>
      <c r="G46" s="162"/>
      <c r="H46" s="162"/>
      <c r="I46" s="162"/>
      <c r="J46" s="162"/>
      <c r="K46" s="162"/>
      <c r="L46" s="162"/>
      <c r="M46" s="162"/>
      <c r="N46" s="162"/>
      <c r="O46" s="162"/>
      <c r="P46" s="162"/>
      <c r="Q46" s="162"/>
      <c r="R46" s="162"/>
      <c r="S46" s="162"/>
      <c r="T46" s="162"/>
      <c r="U46" s="162"/>
      <c r="V46" s="162"/>
      <c r="W46" s="178"/>
    </row>
    <row r="47" spans="1:30" ht="15.75" customHeight="1" x14ac:dyDescent="0.2">
      <c r="A47" s="12" t="s">
        <v>134</v>
      </c>
      <c r="B47" s="185" t="s">
        <v>4</v>
      </c>
      <c r="C47" s="167">
        <v>-544</v>
      </c>
      <c r="D47" s="174"/>
      <c r="E47" s="167">
        <v>-135</v>
      </c>
      <c r="F47" s="167">
        <v>-77</v>
      </c>
      <c r="G47" s="167">
        <v>-56</v>
      </c>
      <c r="H47" s="167">
        <v>495</v>
      </c>
      <c r="I47" s="167">
        <v>210</v>
      </c>
      <c r="J47" s="167">
        <v>-171</v>
      </c>
      <c r="K47" s="167">
        <v>-345</v>
      </c>
      <c r="L47" s="167">
        <v>-134</v>
      </c>
      <c r="M47" s="167">
        <v>-47</v>
      </c>
      <c r="N47" s="167">
        <v>-62</v>
      </c>
      <c r="O47" s="167">
        <v>-67</v>
      </c>
      <c r="P47" s="167">
        <v>-40</v>
      </c>
      <c r="Q47" s="167">
        <v>-20</v>
      </c>
      <c r="R47" s="167">
        <v>-26</v>
      </c>
      <c r="S47" s="167">
        <v>-29</v>
      </c>
      <c r="T47" s="167">
        <v>-26</v>
      </c>
      <c r="U47" s="167">
        <v>-6</v>
      </c>
      <c r="V47" s="167">
        <v>-5</v>
      </c>
      <c r="W47" s="168">
        <v>-3</v>
      </c>
    </row>
    <row r="48" spans="1:30" ht="15.75" customHeight="1" x14ac:dyDescent="0.2">
      <c r="A48" s="12" t="s">
        <v>135</v>
      </c>
      <c r="B48" s="185" t="s">
        <v>5</v>
      </c>
      <c r="C48" s="167">
        <v>861</v>
      </c>
      <c r="D48" s="174"/>
      <c r="E48" s="167">
        <v>123</v>
      </c>
      <c r="F48" s="167">
        <v>110</v>
      </c>
      <c r="G48" s="167">
        <v>64</v>
      </c>
      <c r="H48" s="167">
        <v>-266</v>
      </c>
      <c r="I48" s="167">
        <v>-88</v>
      </c>
      <c r="J48" s="167">
        <v>47</v>
      </c>
      <c r="K48" s="167">
        <v>262</v>
      </c>
      <c r="L48" s="167">
        <v>228</v>
      </c>
      <c r="M48" s="167">
        <v>94</v>
      </c>
      <c r="N48" s="167">
        <v>14</v>
      </c>
      <c r="O48" s="167">
        <v>52</v>
      </c>
      <c r="P48" s="167">
        <v>58</v>
      </c>
      <c r="Q48" s="167">
        <v>41</v>
      </c>
      <c r="R48" s="167">
        <v>11</v>
      </c>
      <c r="S48" s="167">
        <v>41</v>
      </c>
      <c r="T48" s="167">
        <v>32</v>
      </c>
      <c r="U48" s="167">
        <v>23</v>
      </c>
      <c r="V48" s="167">
        <v>11</v>
      </c>
      <c r="W48" s="168">
        <v>4</v>
      </c>
    </row>
    <row r="49" spans="1:23" ht="15.75" customHeight="1" x14ac:dyDescent="0.2">
      <c r="A49" s="12" t="s">
        <v>136</v>
      </c>
      <c r="B49" s="185" t="s">
        <v>6</v>
      </c>
      <c r="C49" s="167">
        <v>129</v>
      </c>
      <c r="D49" s="174"/>
      <c r="E49" s="167">
        <v>21</v>
      </c>
      <c r="F49" s="167">
        <v>42</v>
      </c>
      <c r="G49" s="167">
        <v>59</v>
      </c>
      <c r="H49" s="167">
        <v>-128</v>
      </c>
      <c r="I49" s="167">
        <v>-40</v>
      </c>
      <c r="J49" s="167">
        <v>-52</v>
      </c>
      <c r="K49" s="167">
        <v>34</v>
      </c>
      <c r="L49" s="167">
        <v>16</v>
      </c>
      <c r="M49" s="167">
        <v>17</v>
      </c>
      <c r="N49" s="167">
        <v>33</v>
      </c>
      <c r="O49" s="167">
        <v>11</v>
      </c>
      <c r="P49" s="167">
        <v>24</v>
      </c>
      <c r="Q49" s="167">
        <v>27</v>
      </c>
      <c r="R49" s="167">
        <v>23</v>
      </c>
      <c r="S49" s="167">
        <v>24</v>
      </c>
      <c r="T49" s="167">
        <v>12</v>
      </c>
      <c r="U49" s="167">
        <v>5</v>
      </c>
      <c r="V49" s="167">
        <v>4</v>
      </c>
      <c r="W49" s="168">
        <v>-3</v>
      </c>
    </row>
    <row r="50" spans="1:23" ht="15.75" customHeight="1" x14ac:dyDescent="0.2">
      <c r="A50" s="12" t="s">
        <v>137</v>
      </c>
      <c r="B50" s="185" t="s">
        <v>7</v>
      </c>
      <c r="C50" s="167">
        <v>177</v>
      </c>
      <c r="D50" s="174"/>
      <c r="E50" s="167">
        <v>15</v>
      </c>
      <c r="F50" s="167">
        <v>23</v>
      </c>
      <c r="G50" s="167">
        <v>18</v>
      </c>
      <c r="H50" s="167">
        <v>-84</v>
      </c>
      <c r="I50" s="167">
        <v>-49</v>
      </c>
      <c r="J50" s="167">
        <v>-51</v>
      </c>
      <c r="K50" s="167">
        <v>-4</v>
      </c>
      <c r="L50" s="167">
        <v>21</v>
      </c>
      <c r="M50" s="167">
        <v>50</v>
      </c>
      <c r="N50" s="167">
        <v>56</v>
      </c>
      <c r="O50" s="167">
        <v>42</v>
      </c>
      <c r="P50" s="167">
        <v>70</v>
      </c>
      <c r="Q50" s="167">
        <v>32</v>
      </c>
      <c r="R50" s="167">
        <v>20</v>
      </c>
      <c r="S50" s="167">
        <v>3</v>
      </c>
      <c r="T50" s="167">
        <v>11</v>
      </c>
      <c r="U50" s="167">
        <v>3</v>
      </c>
      <c r="V50" s="167">
        <v>-2</v>
      </c>
      <c r="W50" s="168">
        <v>3</v>
      </c>
    </row>
    <row r="51" spans="1:23" ht="15.75" customHeight="1" x14ac:dyDescent="0.2">
      <c r="A51" s="12" t="s">
        <v>138</v>
      </c>
      <c r="B51" s="186" t="s">
        <v>84</v>
      </c>
      <c r="C51" s="167">
        <v>-167</v>
      </c>
      <c r="D51" s="174"/>
      <c r="E51" s="167">
        <v>-258</v>
      </c>
      <c r="F51" s="167">
        <v>-30</v>
      </c>
      <c r="G51" s="167">
        <v>-36</v>
      </c>
      <c r="H51" s="167">
        <v>818</v>
      </c>
      <c r="I51" s="167">
        <v>930</v>
      </c>
      <c r="J51" s="167">
        <v>-115</v>
      </c>
      <c r="K51" s="167">
        <v>-485</v>
      </c>
      <c r="L51" s="167">
        <v>-320</v>
      </c>
      <c r="M51" s="167">
        <v>-231</v>
      </c>
      <c r="N51" s="167">
        <v>-72</v>
      </c>
      <c r="O51" s="167">
        <v>-99</v>
      </c>
      <c r="P51" s="167">
        <v>-79</v>
      </c>
      <c r="Q51" s="167">
        <v>-92</v>
      </c>
      <c r="R51" s="167">
        <v>-50</v>
      </c>
      <c r="S51" s="167">
        <v>-37</v>
      </c>
      <c r="T51" s="167">
        <v>1</v>
      </c>
      <c r="U51" s="167">
        <v>-1</v>
      </c>
      <c r="V51" s="167">
        <v>-7</v>
      </c>
      <c r="W51" s="168">
        <v>-4</v>
      </c>
    </row>
    <row r="52" spans="1:23" ht="15.75" customHeight="1" x14ac:dyDescent="0.2">
      <c r="A52" s="12" t="s">
        <v>139</v>
      </c>
      <c r="B52" s="185" t="s">
        <v>9</v>
      </c>
      <c r="C52" s="167">
        <v>56</v>
      </c>
      <c r="D52" s="174"/>
      <c r="E52" s="167">
        <v>14</v>
      </c>
      <c r="F52" s="167">
        <v>-2</v>
      </c>
      <c r="G52" s="167">
        <v>-12</v>
      </c>
      <c r="H52" s="167">
        <v>-55</v>
      </c>
      <c r="I52" s="167">
        <v>2</v>
      </c>
      <c r="J52" s="167">
        <v>-7</v>
      </c>
      <c r="K52" s="167">
        <v>40</v>
      </c>
      <c r="L52" s="167">
        <v>11</v>
      </c>
      <c r="M52" s="167">
        <v>-6</v>
      </c>
      <c r="N52" s="167">
        <v>16</v>
      </c>
      <c r="O52" s="167">
        <v>-8</v>
      </c>
      <c r="P52" s="167">
        <v>10</v>
      </c>
      <c r="Q52" s="167">
        <v>14</v>
      </c>
      <c r="R52" s="167">
        <v>13</v>
      </c>
      <c r="S52" s="167">
        <v>11</v>
      </c>
      <c r="T52" s="167">
        <v>8</v>
      </c>
      <c r="U52" s="167">
        <v>8</v>
      </c>
      <c r="V52" s="167">
        <v>0</v>
      </c>
      <c r="W52" s="168">
        <v>-1</v>
      </c>
    </row>
    <row r="53" spans="1:23" ht="15.75" customHeight="1" x14ac:dyDescent="0.2">
      <c r="A53" s="12" t="s">
        <v>140</v>
      </c>
      <c r="B53" s="185" t="s">
        <v>72</v>
      </c>
      <c r="C53" s="167">
        <v>256</v>
      </c>
      <c r="D53" s="174"/>
      <c r="E53" s="167">
        <v>54</v>
      </c>
      <c r="F53" s="167">
        <v>26</v>
      </c>
      <c r="G53" s="167">
        <v>-15</v>
      </c>
      <c r="H53" s="167">
        <v>-191</v>
      </c>
      <c r="I53" s="167">
        <v>-26</v>
      </c>
      <c r="J53" s="167">
        <v>-8</v>
      </c>
      <c r="K53" s="167">
        <v>-16</v>
      </c>
      <c r="L53" s="167">
        <v>39</v>
      </c>
      <c r="M53" s="167">
        <v>31</v>
      </c>
      <c r="N53" s="167">
        <v>33</v>
      </c>
      <c r="O53" s="167">
        <v>35</v>
      </c>
      <c r="P53" s="167">
        <v>95</v>
      </c>
      <c r="Q53" s="167">
        <v>94</v>
      </c>
      <c r="R53" s="167">
        <v>55</v>
      </c>
      <c r="S53" s="167">
        <v>37</v>
      </c>
      <c r="T53" s="167">
        <v>5</v>
      </c>
      <c r="U53" s="167">
        <v>5</v>
      </c>
      <c r="V53" s="167">
        <v>0</v>
      </c>
      <c r="W53" s="168">
        <v>3</v>
      </c>
    </row>
    <row r="54" spans="1:23" ht="15.75" customHeight="1" x14ac:dyDescent="0.2">
      <c r="A54" s="12" t="s">
        <v>141</v>
      </c>
      <c r="B54" s="185" t="s">
        <v>11</v>
      </c>
      <c r="C54" s="167">
        <v>-118</v>
      </c>
      <c r="D54" s="174"/>
      <c r="E54" s="167">
        <v>-37</v>
      </c>
      <c r="F54" s="167">
        <v>-29</v>
      </c>
      <c r="G54" s="167">
        <v>-11</v>
      </c>
      <c r="H54" s="167">
        <v>432</v>
      </c>
      <c r="I54" s="167">
        <v>-1</v>
      </c>
      <c r="J54" s="167">
        <v>-180</v>
      </c>
      <c r="K54" s="167">
        <v>-145</v>
      </c>
      <c r="L54" s="167">
        <v>-49</v>
      </c>
      <c r="M54" s="167">
        <v>-58</v>
      </c>
      <c r="N54" s="167">
        <v>-24</v>
      </c>
      <c r="O54" s="167">
        <v>-7</v>
      </c>
      <c r="P54" s="167">
        <v>11</v>
      </c>
      <c r="Q54" s="167">
        <v>-9</v>
      </c>
      <c r="R54" s="167">
        <v>-3</v>
      </c>
      <c r="S54" s="167">
        <v>-4</v>
      </c>
      <c r="T54" s="167">
        <v>2</v>
      </c>
      <c r="U54" s="167">
        <v>-6</v>
      </c>
      <c r="V54" s="167">
        <v>-4</v>
      </c>
      <c r="W54" s="168">
        <v>4</v>
      </c>
    </row>
    <row r="55" spans="1:23" ht="15.75" customHeight="1" x14ac:dyDescent="0.2">
      <c r="A55" s="12" t="s">
        <v>142</v>
      </c>
      <c r="B55" s="185" t="s">
        <v>12</v>
      </c>
      <c r="C55" s="167">
        <v>39</v>
      </c>
      <c r="D55" s="174"/>
      <c r="E55" s="167">
        <v>36</v>
      </c>
      <c r="F55" s="167">
        <v>4</v>
      </c>
      <c r="G55" s="167">
        <v>7</v>
      </c>
      <c r="H55" s="167">
        <v>-29</v>
      </c>
      <c r="I55" s="167">
        <v>-24</v>
      </c>
      <c r="J55" s="167">
        <v>-18</v>
      </c>
      <c r="K55" s="167">
        <v>0</v>
      </c>
      <c r="L55" s="167">
        <v>23</v>
      </c>
      <c r="M55" s="167">
        <v>4</v>
      </c>
      <c r="N55" s="167">
        <v>-13</v>
      </c>
      <c r="O55" s="167">
        <v>-19</v>
      </c>
      <c r="P55" s="167">
        <v>14</v>
      </c>
      <c r="Q55" s="167">
        <v>30</v>
      </c>
      <c r="R55" s="167">
        <v>15</v>
      </c>
      <c r="S55" s="167">
        <v>6</v>
      </c>
      <c r="T55" s="167">
        <v>-4</v>
      </c>
      <c r="U55" s="167">
        <v>6</v>
      </c>
      <c r="V55" s="167">
        <v>0</v>
      </c>
      <c r="W55" s="168">
        <v>1</v>
      </c>
    </row>
    <row r="56" spans="1:23" ht="15.75" customHeight="1" x14ac:dyDescent="0.2">
      <c r="A56" s="12" t="s">
        <v>143</v>
      </c>
      <c r="B56" s="185" t="s">
        <v>13</v>
      </c>
      <c r="C56" s="167">
        <v>-159</v>
      </c>
      <c r="D56" s="174"/>
      <c r="E56" s="167">
        <v>75</v>
      </c>
      <c r="F56" s="167">
        <v>30</v>
      </c>
      <c r="G56" s="167">
        <v>28</v>
      </c>
      <c r="H56" s="167">
        <v>-85</v>
      </c>
      <c r="I56" s="167">
        <v>-86</v>
      </c>
      <c r="J56" s="167">
        <v>-115</v>
      </c>
      <c r="K56" s="167">
        <v>40</v>
      </c>
      <c r="L56" s="167">
        <v>15</v>
      </c>
      <c r="M56" s="167">
        <v>-1</v>
      </c>
      <c r="N56" s="167">
        <v>5</v>
      </c>
      <c r="O56" s="167">
        <v>-21</v>
      </c>
      <c r="P56" s="167">
        <v>-20</v>
      </c>
      <c r="Q56" s="167">
        <v>-32</v>
      </c>
      <c r="R56" s="167">
        <v>-1</v>
      </c>
      <c r="S56" s="167">
        <v>-5</v>
      </c>
      <c r="T56" s="167">
        <v>-3</v>
      </c>
      <c r="U56" s="167">
        <v>7</v>
      </c>
      <c r="V56" s="167">
        <v>-2</v>
      </c>
      <c r="W56" s="168">
        <v>12</v>
      </c>
    </row>
    <row r="57" spans="1:23" ht="15.75" customHeight="1" x14ac:dyDescent="0.2">
      <c r="A57" s="12" t="s">
        <v>144</v>
      </c>
      <c r="B57" s="185" t="s">
        <v>14</v>
      </c>
      <c r="C57" s="167">
        <v>284</v>
      </c>
      <c r="D57" s="174"/>
      <c r="E57" s="167">
        <v>29</v>
      </c>
      <c r="F57" s="167">
        <v>7</v>
      </c>
      <c r="G57" s="167">
        <v>3</v>
      </c>
      <c r="H57" s="167">
        <v>-99</v>
      </c>
      <c r="I57" s="167">
        <v>-32</v>
      </c>
      <c r="J57" s="167">
        <v>22</v>
      </c>
      <c r="K57" s="167">
        <v>99</v>
      </c>
      <c r="L57" s="167">
        <v>79</v>
      </c>
      <c r="M57" s="167">
        <v>69</v>
      </c>
      <c r="N57" s="167">
        <v>22</v>
      </c>
      <c r="O57" s="167">
        <v>3</v>
      </c>
      <c r="P57" s="167">
        <v>5</v>
      </c>
      <c r="Q57" s="167">
        <v>25</v>
      </c>
      <c r="R57" s="167">
        <v>32</v>
      </c>
      <c r="S57" s="167">
        <v>5</v>
      </c>
      <c r="T57" s="167">
        <v>-1</v>
      </c>
      <c r="U57" s="167">
        <v>3</v>
      </c>
      <c r="V57" s="167">
        <v>9</v>
      </c>
      <c r="W57" s="168">
        <v>4</v>
      </c>
    </row>
    <row r="58" spans="1:23" ht="15.75" customHeight="1" x14ac:dyDescent="0.2">
      <c r="A58" s="12" t="s">
        <v>145</v>
      </c>
      <c r="B58" s="185" t="s">
        <v>15</v>
      </c>
      <c r="C58" s="167">
        <v>-83</v>
      </c>
      <c r="D58" s="174"/>
      <c r="E58" s="167">
        <v>47</v>
      </c>
      <c r="F58" s="167">
        <v>28</v>
      </c>
      <c r="G58" s="167">
        <v>12</v>
      </c>
      <c r="H58" s="167">
        <v>-74</v>
      </c>
      <c r="I58" s="167">
        <v>-68</v>
      </c>
      <c r="J58" s="167">
        <v>-69</v>
      </c>
      <c r="K58" s="167">
        <v>22</v>
      </c>
      <c r="L58" s="167">
        <v>31</v>
      </c>
      <c r="M58" s="167">
        <v>33</v>
      </c>
      <c r="N58" s="167">
        <v>-3</v>
      </c>
      <c r="O58" s="167">
        <v>-28</v>
      </c>
      <c r="P58" s="167">
        <v>-28</v>
      </c>
      <c r="Q58" s="167">
        <v>-8</v>
      </c>
      <c r="R58" s="167">
        <v>9</v>
      </c>
      <c r="S58" s="167">
        <v>8</v>
      </c>
      <c r="T58" s="167">
        <v>-2</v>
      </c>
      <c r="U58" s="167">
        <v>3</v>
      </c>
      <c r="V58" s="167">
        <v>6</v>
      </c>
      <c r="W58" s="168">
        <v>-2</v>
      </c>
    </row>
    <row r="59" spans="1:23" ht="15.75" customHeight="1" x14ac:dyDescent="0.2">
      <c r="A59" s="12" t="s">
        <v>146</v>
      </c>
      <c r="B59" s="185" t="s">
        <v>16</v>
      </c>
      <c r="C59" s="167">
        <v>432</v>
      </c>
      <c r="D59" s="174"/>
      <c r="E59" s="167">
        <v>77</v>
      </c>
      <c r="F59" s="167">
        <v>31</v>
      </c>
      <c r="G59" s="167">
        <v>20</v>
      </c>
      <c r="H59" s="167">
        <v>-59</v>
      </c>
      <c r="I59" s="167">
        <v>-10</v>
      </c>
      <c r="J59" s="167">
        <v>90</v>
      </c>
      <c r="K59" s="167">
        <v>86</v>
      </c>
      <c r="L59" s="167">
        <v>85</v>
      </c>
      <c r="M59" s="167">
        <v>49</v>
      </c>
      <c r="N59" s="167">
        <v>-2</v>
      </c>
      <c r="O59" s="167">
        <v>18</v>
      </c>
      <c r="P59" s="167">
        <v>17</v>
      </c>
      <c r="Q59" s="167">
        <v>22</v>
      </c>
      <c r="R59" s="167">
        <v>-7</v>
      </c>
      <c r="S59" s="167">
        <v>3</v>
      </c>
      <c r="T59" s="167">
        <v>8</v>
      </c>
      <c r="U59" s="167">
        <v>-1</v>
      </c>
      <c r="V59" s="167">
        <v>3</v>
      </c>
      <c r="W59" s="168">
        <v>2</v>
      </c>
    </row>
    <row r="60" spans="1:23" ht="15.75" customHeight="1" x14ac:dyDescent="0.2">
      <c r="A60" s="12" t="s">
        <v>147</v>
      </c>
      <c r="B60" s="185" t="s">
        <v>17</v>
      </c>
      <c r="C60" s="167">
        <v>217</v>
      </c>
      <c r="D60" s="174"/>
      <c r="E60" s="167">
        <v>99</v>
      </c>
      <c r="F60" s="167">
        <v>30</v>
      </c>
      <c r="G60" s="167">
        <v>25</v>
      </c>
      <c r="H60" s="167">
        <v>-4</v>
      </c>
      <c r="I60" s="167">
        <v>-225</v>
      </c>
      <c r="J60" s="167">
        <v>-99</v>
      </c>
      <c r="K60" s="167">
        <v>68</v>
      </c>
      <c r="L60" s="167">
        <v>49</v>
      </c>
      <c r="M60" s="167">
        <v>39</v>
      </c>
      <c r="N60" s="167">
        <v>-1</v>
      </c>
      <c r="O60" s="167">
        <v>37</v>
      </c>
      <c r="P60" s="167">
        <v>72</v>
      </c>
      <c r="Q60" s="167">
        <v>63</v>
      </c>
      <c r="R60" s="167">
        <v>39</v>
      </c>
      <c r="S60" s="167">
        <v>22</v>
      </c>
      <c r="T60" s="167">
        <v>7</v>
      </c>
      <c r="U60" s="167">
        <v>-5</v>
      </c>
      <c r="V60" s="167">
        <v>-1</v>
      </c>
      <c r="W60" s="168">
        <v>2</v>
      </c>
    </row>
    <row r="61" spans="1:23" ht="15.75" customHeight="1" x14ac:dyDescent="0.2">
      <c r="A61" s="12" t="s">
        <v>148</v>
      </c>
      <c r="B61" s="185" t="s">
        <v>18</v>
      </c>
      <c r="C61" s="167">
        <v>-2215</v>
      </c>
      <c r="D61" s="174"/>
      <c r="E61" s="167">
        <v>-481</v>
      </c>
      <c r="F61" s="167">
        <v>-284</v>
      </c>
      <c r="G61" s="167">
        <v>-218</v>
      </c>
      <c r="H61" s="167">
        <v>1141</v>
      </c>
      <c r="I61" s="167">
        <v>388</v>
      </c>
      <c r="J61" s="167">
        <v>-266</v>
      </c>
      <c r="K61" s="167">
        <v>-557</v>
      </c>
      <c r="L61" s="167">
        <v>-667</v>
      </c>
      <c r="M61" s="167">
        <v>-369</v>
      </c>
      <c r="N61" s="167">
        <v>-218</v>
      </c>
      <c r="O61" s="167">
        <v>-102</v>
      </c>
      <c r="P61" s="167">
        <v>-135</v>
      </c>
      <c r="Q61" s="167">
        <v>-114</v>
      </c>
      <c r="R61" s="167">
        <v>-127</v>
      </c>
      <c r="S61" s="167">
        <v>-42</v>
      </c>
      <c r="T61" s="167">
        <v>-58</v>
      </c>
      <c r="U61" s="167">
        <v>-55</v>
      </c>
      <c r="V61" s="167">
        <v>-38</v>
      </c>
      <c r="W61" s="168">
        <v>-13</v>
      </c>
    </row>
    <row r="62" spans="1:23" ht="15.75" customHeight="1" x14ac:dyDescent="0.2">
      <c r="A62" s="12" t="s">
        <v>149</v>
      </c>
      <c r="B62" s="185" t="s">
        <v>19</v>
      </c>
      <c r="C62" s="167">
        <v>701</v>
      </c>
      <c r="D62" s="174"/>
      <c r="E62" s="167">
        <v>92</v>
      </c>
      <c r="F62" s="167">
        <v>52</v>
      </c>
      <c r="G62" s="167">
        <v>5</v>
      </c>
      <c r="H62" s="167">
        <v>-302</v>
      </c>
      <c r="I62" s="167">
        <v>12</v>
      </c>
      <c r="J62" s="167">
        <v>34</v>
      </c>
      <c r="K62" s="167">
        <v>90</v>
      </c>
      <c r="L62" s="167">
        <v>157</v>
      </c>
      <c r="M62" s="167">
        <v>99</v>
      </c>
      <c r="N62" s="167">
        <v>90</v>
      </c>
      <c r="O62" s="167">
        <v>95</v>
      </c>
      <c r="P62" s="167">
        <v>119</v>
      </c>
      <c r="Q62" s="167">
        <v>75</v>
      </c>
      <c r="R62" s="167">
        <v>41</v>
      </c>
      <c r="S62" s="167">
        <v>10</v>
      </c>
      <c r="T62" s="167">
        <v>12</v>
      </c>
      <c r="U62" s="167">
        <v>10</v>
      </c>
      <c r="V62" s="167">
        <v>7</v>
      </c>
      <c r="W62" s="168">
        <v>3</v>
      </c>
    </row>
    <row r="63" spans="1:23" ht="15.75" customHeight="1" x14ac:dyDescent="0.2">
      <c r="A63" s="12" t="s">
        <v>150</v>
      </c>
      <c r="B63" s="185" t="s">
        <v>20</v>
      </c>
      <c r="C63" s="167">
        <v>-194</v>
      </c>
      <c r="D63" s="174"/>
      <c r="E63" s="167">
        <v>13</v>
      </c>
      <c r="F63" s="167">
        <v>-12</v>
      </c>
      <c r="G63" s="167">
        <v>-10</v>
      </c>
      <c r="H63" s="167">
        <v>-41</v>
      </c>
      <c r="I63" s="167">
        <v>-33</v>
      </c>
      <c r="J63" s="167">
        <v>-22</v>
      </c>
      <c r="K63" s="167">
        <v>-11</v>
      </c>
      <c r="L63" s="167">
        <v>-11</v>
      </c>
      <c r="M63" s="167">
        <v>-18</v>
      </c>
      <c r="N63" s="167">
        <v>-7</v>
      </c>
      <c r="O63" s="167">
        <v>-16</v>
      </c>
      <c r="P63" s="167">
        <v>-13</v>
      </c>
      <c r="Q63" s="167">
        <v>7</v>
      </c>
      <c r="R63" s="167">
        <v>-1</v>
      </c>
      <c r="S63" s="167">
        <v>-4</v>
      </c>
      <c r="T63" s="167">
        <v>-4</v>
      </c>
      <c r="U63" s="167">
        <v>-7</v>
      </c>
      <c r="V63" s="167">
        <v>-4</v>
      </c>
      <c r="W63" s="168">
        <v>0</v>
      </c>
    </row>
    <row r="64" spans="1:23" ht="15.75" customHeight="1" x14ac:dyDescent="0.2">
      <c r="A64" s="12" t="s">
        <v>151</v>
      </c>
      <c r="B64" s="185" t="s">
        <v>21</v>
      </c>
      <c r="C64" s="167">
        <v>-358</v>
      </c>
      <c r="D64" s="174"/>
      <c r="E64" s="167">
        <v>-17</v>
      </c>
      <c r="F64" s="167">
        <v>-44</v>
      </c>
      <c r="G64" s="167">
        <v>-43</v>
      </c>
      <c r="H64" s="167">
        <v>-63</v>
      </c>
      <c r="I64" s="167">
        <v>-43</v>
      </c>
      <c r="J64" s="167">
        <v>2</v>
      </c>
      <c r="K64" s="167">
        <v>14</v>
      </c>
      <c r="L64" s="167">
        <v>-20</v>
      </c>
      <c r="M64" s="167">
        <v>-23</v>
      </c>
      <c r="N64" s="167">
        <v>-25</v>
      </c>
      <c r="O64" s="167">
        <v>-21</v>
      </c>
      <c r="P64" s="167">
        <v>-13</v>
      </c>
      <c r="Q64" s="167">
        <v>-23</v>
      </c>
      <c r="R64" s="167">
        <v>-6</v>
      </c>
      <c r="S64" s="167">
        <v>-7</v>
      </c>
      <c r="T64" s="167">
        <v>-13</v>
      </c>
      <c r="U64" s="167">
        <v>-10</v>
      </c>
      <c r="V64" s="167">
        <v>0</v>
      </c>
      <c r="W64" s="168">
        <v>-3</v>
      </c>
    </row>
    <row r="65" spans="1:30" ht="15.75" customHeight="1" x14ac:dyDescent="0.2">
      <c r="A65" s="12" t="s">
        <v>152</v>
      </c>
      <c r="B65" s="185" t="s">
        <v>22</v>
      </c>
      <c r="C65" s="167">
        <v>256</v>
      </c>
      <c r="D65" s="174"/>
      <c r="E65" s="167">
        <v>34</v>
      </c>
      <c r="F65" s="167">
        <v>56</v>
      </c>
      <c r="G65" s="167">
        <v>67</v>
      </c>
      <c r="H65" s="167">
        <v>-51</v>
      </c>
      <c r="I65" s="167">
        <v>-30</v>
      </c>
      <c r="J65" s="167">
        <v>-27</v>
      </c>
      <c r="K65" s="167">
        <v>13</v>
      </c>
      <c r="L65" s="167">
        <v>15</v>
      </c>
      <c r="M65" s="167">
        <v>15</v>
      </c>
      <c r="N65" s="167">
        <v>19</v>
      </c>
      <c r="O65" s="167">
        <v>13</v>
      </c>
      <c r="P65" s="167">
        <v>38</v>
      </c>
      <c r="Q65" s="167">
        <v>35</v>
      </c>
      <c r="R65" s="167">
        <v>40</v>
      </c>
      <c r="S65" s="167">
        <v>11</v>
      </c>
      <c r="T65" s="167">
        <v>8</v>
      </c>
      <c r="U65" s="167">
        <v>0</v>
      </c>
      <c r="V65" s="167">
        <v>1</v>
      </c>
      <c r="W65" s="168">
        <v>-1</v>
      </c>
    </row>
    <row r="66" spans="1:30" ht="15.75" customHeight="1" x14ac:dyDescent="0.2">
      <c r="A66" s="12" t="s">
        <v>153</v>
      </c>
      <c r="B66" s="186" t="s">
        <v>85</v>
      </c>
      <c r="C66" s="167">
        <v>32</v>
      </c>
      <c r="D66" s="174"/>
      <c r="E66" s="167">
        <v>19</v>
      </c>
      <c r="F66" s="167">
        <v>22</v>
      </c>
      <c r="G66" s="167">
        <v>5</v>
      </c>
      <c r="H66" s="167">
        <v>-42</v>
      </c>
      <c r="I66" s="167">
        <v>-5</v>
      </c>
      <c r="J66" s="167">
        <v>-24</v>
      </c>
      <c r="K66" s="167">
        <v>1</v>
      </c>
      <c r="L66" s="167">
        <v>13</v>
      </c>
      <c r="M66" s="167">
        <v>-4</v>
      </c>
      <c r="N66" s="167">
        <v>2</v>
      </c>
      <c r="O66" s="167">
        <v>9</v>
      </c>
      <c r="P66" s="167">
        <v>19</v>
      </c>
      <c r="Q66" s="167">
        <v>3</v>
      </c>
      <c r="R66" s="167">
        <v>6</v>
      </c>
      <c r="S66" s="167">
        <v>-4</v>
      </c>
      <c r="T66" s="167">
        <v>6</v>
      </c>
      <c r="U66" s="167">
        <v>1</v>
      </c>
      <c r="V66" s="167">
        <v>3</v>
      </c>
      <c r="W66" s="168">
        <v>2</v>
      </c>
    </row>
    <row r="67" spans="1:30" ht="15.75" customHeight="1" x14ac:dyDescent="0.2">
      <c r="A67" s="12" t="s">
        <v>154</v>
      </c>
      <c r="B67" s="185" t="s">
        <v>23</v>
      </c>
      <c r="C67" s="167">
        <v>73</v>
      </c>
      <c r="D67" s="174"/>
      <c r="E67" s="167">
        <v>49</v>
      </c>
      <c r="F67" s="167">
        <v>42</v>
      </c>
      <c r="G67" s="167">
        <v>35</v>
      </c>
      <c r="H67" s="167">
        <v>-88</v>
      </c>
      <c r="I67" s="167">
        <v>-77</v>
      </c>
      <c r="J67" s="167">
        <v>-74</v>
      </c>
      <c r="K67" s="167">
        <v>28</v>
      </c>
      <c r="L67" s="167">
        <v>34</v>
      </c>
      <c r="M67" s="167">
        <v>17</v>
      </c>
      <c r="N67" s="167">
        <v>14</v>
      </c>
      <c r="O67" s="167">
        <v>2</v>
      </c>
      <c r="P67" s="167">
        <v>16</v>
      </c>
      <c r="Q67" s="167">
        <v>32</v>
      </c>
      <c r="R67" s="167">
        <v>17</v>
      </c>
      <c r="S67" s="167">
        <v>4</v>
      </c>
      <c r="T67" s="167">
        <v>6</v>
      </c>
      <c r="U67" s="167">
        <v>13</v>
      </c>
      <c r="V67" s="167">
        <v>2</v>
      </c>
      <c r="W67" s="168">
        <v>1</v>
      </c>
    </row>
    <row r="68" spans="1:30" ht="15.75" customHeight="1" x14ac:dyDescent="0.2">
      <c r="A68" s="12" t="s">
        <v>155</v>
      </c>
      <c r="B68" s="185" t="s">
        <v>24</v>
      </c>
      <c r="C68" s="167">
        <v>-25</v>
      </c>
      <c r="D68" s="174"/>
      <c r="E68" s="167">
        <v>38</v>
      </c>
      <c r="F68" s="167">
        <v>6</v>
      </c>
      <c r="G68" s="167">
        <v>17</v>
      </c>
      <c r="H68" s="167">
        <v>-50</v>
      </c>
      <c r="I68" s="167">
        <v>-89</v>
      </c>
      <c r="J68" s="167">
        <v>-50</v>
      </c>
      <c r="K68" s="167">
        <v>47</v>
      </c>
      <c r="L68" s="167">
        <v>29</v>
      </c>
      <c r="M68" s="167">
        <v>-26</v>
      </c>
      <c r="N68" s="167">
        <v>12</v>
      </c>
      <c r="O68" s="167">
        <v>31</v>
      </c>
      <c r="P68" s="167">
        <v>35</v>
      </c>
      <c r="Q68" s="167">
        <v>6</v>
      </c>
      <c r="R68" s="167">
        <v>-4</v>
      </c>
      <c r="S68" s="167">
        <v>-19</v>
      </c>
      <c r="T68" s="167">
        <v>-7</v>
      </c>
      <c r="U68" s="167">
        <v>-5</v>
      </c>
      <c r="V68" s="167">
        <v>9</v>
      </c>
      <c r="W68" s="168">
        <v>-5</v>
      </c>
    </row>
    <row r="69" spans="1:30" ht="15.75" customHeight="1" x14ac:dyDescent="0.2">
      <c r="A69" s="12" t="s">
        <v>156</v>
      </c>
      <c r="B69" s="185" t="s">
        <v>25</v>
      </c>
      <c r="C69" s="167">
        <v>74</v>
      </c>
      <c r="D69" s="174"/>
      <c r="E69" s="167">
        <v>9</v>
      </c>
      <c r="F69" s="167">
        <v>5</v>
      </c>
      <c r="G69" s="167">
        <v>9</v>
      </c>
      <c r="H69" s="167">
        <v>-26</v>
      </c>
      <c r="I69" s="167">
        <v>1</v>
      </c>
      <c r="J69" s="167">
        <v>12</v>
      </c>
      <c r="K69" s="167">
        <v>-2</v>
      </c>
      <c r="L69" s="167">
        <v>6</v>
      </c>
      <c r="M69" s="167">
        <v>5</v>
      </c>
      <c r="N69" s="167">
        <v>13</v>
      </c>
      <c r="O69" s="167">
        <v>7</v>
      </c>
      <c r="P69" s="167">
        <v>14</v>
      </c>
      <c r="Q69" s="167">
        <v>7</v>
      </c>
      <c r="R69" s="167">
        <v>6</v>
      </c>
      <c r="S69" s="167">
        <v>3</v>
      </c>
      <c r="T69" s="167">
        <v>3</v>
      </c>
      <c r="U69" s="167">
        <v>1</v>
      </c>
      <c r="V69" s="167">
        <v>2</v>
      </c>
      <c r="W69" s="168">
        <v>-1</v>
      </c>
      <c r="Y69" s="95"/>
      <c r="Z69" s="95"/>
      <c r="AA69" s="95"/>
      <c r="AB69" s="95"/>
      <c r="AC69" s="95"/>
      <c r="AD69" s="95"/>
    </row>
    <row r="70" spans="1:30" ht="15.75" customHeight="1" x14ac:dyDescent="0.2">
      <c r="A70" s="12" t="s">
        <v>157</v>
      </c>
      <c r="B70" s="185" t="s">
        <v>26</v>
      </c>
      <c r="C70" s="167">
        <v>855</v>
      </c>
      <c r="D70" s="174"/>
      <c r="E70" s="167">
        <v>102</v>
      </c>
      <c r="F70" s="167">
        <v>89</v>
      </c>
      <c r="G70" s="167">
        <v>68</v>
      </c>
      <c r="H70" s="167">
        <v>-112</v>
      </c>
      <c r="I70" s="167">
        <v>35</v>
      </c>
      <c r="J70" s="167">
        <v>34</v>
      </c>
      <c r="K70" s="167">
        <v>118</v>
      </c>
      <c r="L70" s="167">
        <v>101</v>
      </c>
      <c r="M70" s="167">
        <v>83</v>
      </c>
      <c r="N70" s="167">
        <v>31</v>
      </c>
      <c r="O70" s="167">
        <v>55</v>
      </c>
      <c r="P70" s="167">
        <v>89</v>
      </c>
      <c r="Q70" s="167">
        <v>53</v>
      </c>
      <c r="R70" s="167">
        <v>53</v>
      </c>
      <c r="S70" s="167">
        <v>18</v>
      </c>
      <c r="T70" s="167">
        <v>13</v>
      </c>
      <c r="U70" s="167">
        <v>11</v>
      </c>
      <c r="V70" s="167">
        <v>12</v>
      </c>
      <c r="W70" s="168">
        <v>2</v>
      </c>
      <c r="Y70" s="95"/>
      <c r="Z70" s="95"/>
      <c r="AA70" s="95"/>
      <c r="AB70" s="95"/>
      <c r="AC70" s="95"/>
      <c r="AD70" s="95"/>
    </row>
    <row r="71" spans="1:30" ht="15.75" customHeight="1" x14ac:dyDescent="0.2">
      <c r="A71" s="12" t="s">
        <v>158</v>
      </c>
      <c r="B71" s="185" t="s">
        <v>27</v>
      </c>
      <c r="C71" s="167">
        <v>-431</v>
      </c>
      <c r="D71" s="174"/>
      <c r="E71" s="167">
        <v>-70</v>
      </c>
      <c r="F71" s="167">
        <v>-66</v>
      </c>
      <c r="G71" s="167">
        <v>-49</v>
      </c>
      <c r="H71" s="167">
        <v>-62</v>
      </c>
      <c r="I71" s="167">
        <v>-30</v>
      </c>
      <c r="J71" s="167">
        <v>-14</v>
      </c>
      <c r="K71" s="167">
        <v>-70</v>
      </c>
      <c r="L71" s="167">
        <v>37</v>
      </c>
      <c r="M71" s="167">
        <v>-29</v>
      </c>
      <c r="N71" s="167">
        <v>-33</v>
      </c>
      <c r="O71" s="167">
        <v>-21</v>
      </c>
      <c r="P71" s="167">
        <v>-25</v>
      </c>
      <c r="Q71" s="167">
        <v>-14</v>
      </c>
      <c r="R71" s="167">
        <v>-11</v>
      </c>
      <c r="S71" s="167">
        <v>8</v>
      </c>
      <c r="T71" s="167">
        <v>14</v>
      </c>
      <c r="U71" s="167">
        <v>1</v>
      </c>
      <c r="V71" s="167">
        <v>4</v>
      </c>
      <c r="W71" s="168">
        <v>-1</v>
      </c>
      <c r="Y71" s="95"/>
      <c r="Z71" s="95"/>
      <c r="AA71" s="95"/>
      <c r="AB71" s="95"/>
      <c r="AC71" s="95"/>
      <c r="AD71" s="95"/>
    </row>
    <row r="72" spans="1:30" ht="15.75" customHeight="1" x14ac:dyDescent="0.2">
      <c r="A72" s="12" t="s">
        <v>159</v>
      </c>
      <c r="B72" s="185" t="s">
        <v>8</v>
      </c>
      <c r="C72" s="167">
        <v>540</v>
      </c>
      <c r="D72" s="174"/>
      <c r="E72" s="167">
        <v>87</v>
      </c>
      <c r="F72" s="167">
        <v>53</v>
      </c>
      <c r="G72" s="167">
        <v>38</v>
      </c>
      <c r="H72" s="167">
        <v>-142</v>
      </c>
      <c r="I72" s="167">
        <v>-24</v>
      </c>
      <c r="J72" s="167">
        <v>-26</v>
      </c>
      <c r="K72" s="167">
        <v>55</v>
      </c>
      <c r="L72" s="167">
        <v>86</v>
      </c>
      <c r="M72" s="167">
        <v>72</v>
      </c>
      <c r="N72" s="167">
        <v>37</v>
      </c>
      <c r="O72" s="167">
        <v>72</v>
      </c>
      <c r="P72" s="167">
        <v>68</v>
      </c>
      <c r="Q72" s="167">
        <v>74</v>
      </c>
      <c r="R72" s="167">
        <v>49</v>
      </c>
      <c r="S72" s="167">
        <v>25</v>
      </c>
      <c r="T72" s="167">
        <v>8</v>
      </c>
      <c r="U72" s="167">
        <v>1</v>
      </c>
      <c r="V72" s="167">
        <v>4</v>
      </c>
      <c r="W72" s="168">
        <v>3</v>
      </c>
      <c r="Y72" s="95"/>
      <c r="Z72" s="95"/>
      <c r="AA72" s="95"/>
      <c r="AB72" s="95"/>
      <c r="AC72" s="95"/>
      <c r="AD72" s="95"/>
    </row>
    <row r="73" spans="1:30" ht="15.75" customHeight="1" x14ac:dyDescent="0.2">
      <c r="A73" s="12" t="s">
        <v>160</v>
      </c>
      <c r="B73" s="185" t="s">
        <v>28</v>
      </c>
      <c r="C73" s="167">
        <v>-41</v>
      </c>
      <c r="D73" s="174"/>
      <c r="E73" s="167">
        <v>12</v>
      </c>
      <c r="F73" s="167">
        <v>-8</v>
      </c>
      <c r="G73" s="167">
        <v>-6</v>
      </c>
      <c r="H73" s="167">
        <v>-29</v>
      </c>
      <c r="I73" s="167">
        <v>-4</v>
      </c>
      <c r="J73" s="167">
        <v>-11</v>
      </c>
      <c r="K73" s="167">
        <v>10</v>
      </c>
      <c r="L73" s="167">
        <v>-3</v>
      </c>
      <c r="M73" s="167">
        <v>-6</v>
      </c>
      <c r="N73" s="167">
        <v>-14</v>
      </c>
      <c r="O73" s="167">
        <v>6</v>
      </c>
      <c r="P73" s="167">
        <v>2</v>
      </c>
      <c r="Q73" s="167">
        <v>2</v>
      </c>
      <c r="R73" s="167">
        <v>3</v>
      </c>
      <c r="S73" s="167">
        <v>0</v>
      </c>
      <c r="T73" s="167">
        <v>0</v>
      </c>
      <c r="U73" s="167">
        <v>4</v>
      </c>
      <c r="V73" s="167">
        <v>1</v>
      </c>
      <c r="W73" s="168">
        <v>0</v>
      </c>
      <c r="Z73" s="95"/>
      <c r="AA73" s="95"/>
      <c r="AB73" s="95"/>
      <c r="AC73" s="95"/>
      <c r="AD73" s="95"/>
    </row>
    <row r="74" spans="1:30" ht="15.75" customHeight="1" x14ac:dyDescent="0.2">
      <c r="A74" s="12" t="s">
        <v>161</v>
      </c>
      <c r="B74" s="185" t="s">
        <v>29</v>
      </c>
      <c r="C74" s="167">
        <v>112</v>
      </c>
      <c r="D74" s="174"/>
      <c r="E74" s="167">
        <v>1</v>
      </c>
      <c r="F74" s="167">
        <v>18</v>
      </c>
      <c r="G74" s="167">
        <v>30</v>
      </c>
      <c r="H74" s="167">
        <v>-55</v>
      </c>
      <c r="I74" s="167">
        <v>-30</v>
      </c>
      <c r="J74" s="167">
        <v>-55</v>
      </c>
      <c r="K74" s="167">
        <v>-22</v>
      </c>
      <c r="L74" s="167">
        <v>7</v>
      </c>
      <c r="M74" s="167">
        <v>42</v>
      </c>
      <c r="N74" s="167">
        <v>25</v>
      </c>
      <c r="O74" s="167">
        <v>49</v>
      </c>
      <c r="P74" s="167">
        <v>23</v>
      </c>
      <c r="Q74" s="167">
        <v>30</v>
      </c>
      <c r="R74" s="167">
        <v>24</v>
      </c>
      <c r="S74" s="167">
        <v>6</v>
      </c>
      <c r="T74" s="167">
        <v>13</v>
      </c>
      <c r="U74" s="167">
        <v>7</v>
      </c>
      <c r="V74" s="167">
        <v>-1</v>
      </c>
      <c r="W74" s="168">
        <v>0</v>
      </c>
    </row>
    <row r="75" spans="1:30" ht="15.75" customHeight="1" x14ac:dyDescent="0.2">
      <c r="A75" s="12" t="s">
        <v>162</v>
      </c>
      <c r="B75" s="185" t="s">
        <v>30</v>
      </c>
      <c r="C75" s="167">
        <v>306</v>
      </c>
      <c r="D75" s="174"/>
      <c r="E75" s="167">
        <v>104</v>
      </c>
      <c r="F75" s="167">
        <v>39</v>
      </c>
      <c r="G75" s="167">
        <v>26</v>
      </c>
      <c r="H75" s="167">
        <v>-93</v>
      </c>
      <c r="I75" s="167">
        <v>-50</v>
      </c>
      <c r="J75" s="167">
        <v>-32</v>
      </c>
      <c r="K75" s="167">
        <v>115</v>
      </c>
      <c r="L75" s="167">
        <v>82</v>
      </c>
      <c r="M75" s="167">
        <v>65</v>
      </c>
      <c r="N75" s="167">
        <v>28</v>
      </c>
      <c r="O75" s="167">
        <v>18</v>
      </c>
      <c r="P75" s="167">
        <v>-28</v>
      </c>
      <c r="Q75" s="167">
        <v>-6</v>
      </c>
      <c r="R75" s="167">
        <v>13</v>
      </c>
      <c r="S75" s="167">
        <v>12</v>
      </c>
      <c r="T75" s="167">
        <v>1</v>
      </c>
      <c r="U75" s="167">
        <v>12</v>
      </c>
      <c r="V75" s="167">
        <v>-2</v>
      </c>
      <c r="W75" s="168">
        <v>2</v>
      </c>
    </row>
    <row r="76" spans="1:30" ht="15.75" customHeight="1" x14ac:dyDescent="0.2">
      <c r="A76" s="12" t="s">
        <v>163</v>
      </c>
      <c r="B76" s="185" t="s">
        <v>31</v>
      </c>
      <c r="C76" s="167">
        <v>313</v>
      </c>
      <c r="D76" s="174"/>
      <c r="E76" s="167">
        <v>79</v>
      </c>
      <c r="F76" s="167">
        <v>17</v>
      </c>
      <c r="G76" s="167">
        <v>18</v>
      </c>
      <c r="H76" s="167">
        <v>304</v>
      </c>
      <c r="I76" s="167">
        <v>-97</v>
      </c>
      <c r="J76" s="167">
        <v>-94</v>
      </c>
      <c r="K76" s="167">
        <v>44</v>
      </c>
      <c r="L76" s="167">
        <v>41</v>
      </c>
      <c r="M76" s="167">
        <v>45</v>
      </c>
      <c r="N76" s="167">
        <v>-5</v>
      </c>
      <c r="O76" s="167">
        <v>-1</v>
      </c>
      <c r="P76" s="167">
        <v>-10</v>
      </c>
      <c r="Q76" s="167">
        <v>-6</v>
      </c>
      <c r="R76" s="167">
        <v>-3</v>
      </c>
      <c r="S76" s="167">
        <v>-4</v>
      </c>
      <c r="T76" s="167">
        <v>-5</v>
      </c>
      <c r="U76" s="167">
        <v>-6</v>
      </c>
      <c r="V76" s="167">
        <v>-2</v>
      </c>
      <c r="W76" s="168">
        <v>-2</v>
      </c>
    </row>
    <row r="77" spans="1:30" ht="15.75" customHeight="1" x14ac:dyDescent="0.2">
      <c r="A77" s="12" t="s">
        <v>164</v>
      </c>
      <c r="B77" s="185" t="s">
        <v>10</v>
      </c>
      <c r="C77" s="167">
        <v>-207</v>
      </c>
      <c r="D77" s="174"/>
      <c r="E77" s="167">
        <v>-16</v>
      </c>
      <c r="F77" s="167">
        <v>-32</v>
      </c>
      <c r="G77" s="167">
        <v>-31</v>
      </c>
      <c r="H77" s="167">
        <v>2</v>
      </c>
      <c r="I77" s="167">
        <v>3</v>
      </c>
      <c r="J77" s="167">
        <v>-43</v>
      </c>
      <c r="K77" s="167">
        <v>-32</v>
      </c>
      <c r="L77" s="167">
        <v>-9</v>
      </c>
      <c r="M77" s="167">
        <v>-22</v>
      </c>
      <c r="N77" s="167">
        <v>-9</v>
      </c>
      <c r="O77" s="167">
        <v>0</v>
      </c>
      <c r="P77" s="167">
        <v>-3</v>
      </c>
      <c r="Q77" s="167">
        <v>-3</v>
      </c>
      <c r="R77" s="167">
        <v>-2</v>
      </c>
      <c r="S77" s="167">
        <v>-1</v>
      </c>
      <c r="T77" s="167">
        <v>-1</v>
      </c>
      <c r="U77" s="167">
        <v>-6</v>
      </c>
      <c r="V77" s="167">
        <v>0</v>
      </c>
      <c r="W77" s="168">
        <v>-2</v>
      </c>
    </row>
    <row r="78" spans="1:30" ht="15.75" customHeight="1" x14ac:dyDescent="0.2">
      <c r="A78" s="170" t="s">
        <v>165</v>
      </c>
      <c r="B78" s="187" t="s">
        <v>32</v>
      </c>
      <c r="C78" s="172">
        <v>462</v>
      </c>
      <c r="D78" s="179"/>
      <c r="E78" s="172">
        <v>4</v>
      </c>
      <c r="F78" s="172">
        <v>8</v>
      </c>
      <c r="G78" s="172">
        <v>30</v>
      </c>
      <c r="H78" s="172">
        <v>-74</v>
      </c>
      <c r="I78" s="172">
        <v>-48</v>
      </c>
      <c r="J78" s="172">
        <v>102</v>
      </c>
      <c r="K78" s="172">
        <v>129</v>
      </c>
      <c r="L78" s="172">
        <v>106</v>
      </c>
      <c r="M78" s="172">
        <v>37</v>
      </c>
      <c r="N78" s="172">
        <v>43</v>
      </c>
      <c r="O78" s="172">
        <v>49</v>
      </c>
      <c r="P78" s="172">
        <v>10</v>
      </c>
      <c r="Q78" s="172">
        <v>9</v>
      </c>
      <c r="R78" s="172">
        <v>14</v>
      </c>
      <c r="S78" s="172">
        <v>14</v>
      </c>
      <c r="T78" s="172">
        <v>19</v>
      </c>
      <c r="U78" s="172">
        <v>5</v>
      </c>
      <c r="V78" s="172">
        <v>2</v>
      </c>
      <c r="W78" s="173">
        <v>3</v>
      </c>
    </row>
    <row r="79" spans="1:30" ht="15.75" customHeight="1" x14ac:dyDescent="0.2">
      <c r="B79" s="174"/>
      <c r="C79" s="174"/>
      <c r="D79" s="174"/>
      <c r="E79" s="174"/>
      <c r="F79" s="174"/>
      <c r="G79" s="174"/>
      <c r="H79" s="174"/>
      <c r="I79" s="174"/>
      <c r="J79" s="174"/>
      <c r="K79" s="174"/>
      <c r="L79" s="174"/>
      <c r="M79" s="174"/>
      <c r="N79" s="174"/>
      <c r="O79" s="174"/>
      <c r="P79" s="174"/>
      <c r="Q79" s="174"/>
      <c r="R79" s="174"/>
      <c r="S79" s="174"/>
      <c r="T79" s="174"/>
      <c r="U79" s="174"/>
      <c r="V79" s="174"/>
      <c r="W79" s="174"/>
    </row>
    <row r="80" spans="1:30" s="95" customFormat="1" ht="16.5" customHeight="1" x14ac:dyDescent="0.2">
      <c r="B80" s="175"/>
      <c r="C80" s="242" t="s">
        <v>276</v>
      </c>
      <c r="D80" s="242"/>
      <c r="E80" s="242"/>
      <c r="F80" s="242"/>
      <c r="G80" s="242"/>
      <c r="H80" s="242"/>
      <c r="I80" s="242"/>
      <c r="J80" s="242"/>
      <c r="W80" s="128"/>
      <c r="Y80" s="25"/>
      <c r="Z80" s="25"/>
      <c r="AA80" s="25"/>
      <c r="AB80" s="25"/>
      <c r="AC80" s="25"/>
      <c r="AD80" s="25"/>
    </row>
    <row r="81" spans="1:30" s="95" customFormat="1" ht="18" customHeight="1" x14ac:dyDescent="0.2">
      <c r="A81" s="234" t="s">
        <v>33</v>
      </c>
      <c r="B81" s="235"/>
      <c r="C81" s="231" t="s">
        <v>34</v>
      </c>
      <c r="D81" s="180"/>
      <c r="E81" s="229" t="s">
        <v>1</v>
      </c>
      <c r="F81" s="229"/>
      <c r="G81" s="229"/>
      <c r="H81" s="229"/>
      <c r="I81" s="229"/>
      <c r="J81" s="229"/>
      <c r="K81" s="229"/>
      <c r="L81" s="229"/>
      <c r="M81" s="229"/>
      <c r="N81" s="229"/>
      <c r="O81" s="229"/>
      <c r="P81" s="229"/>
      <c r="Q81" s="229"/>
      <c r="R81" s="229"/>
      <c r="S81" s="229"/>
      <c r="T81" s="229"/>
      <c r="U81" s="229"/>
      <c r="V81" s="229"/>
      <c r="W81" s="230"/>
      <c r="Y81" s="25"/>
      <c r="Z81" s="25"/>
      <c r="AA81" s="25"/>
      <c r="AB81" s="25"/>
      <c r="AC81" s="25"/>
      <c r="AD81" s="25"/>
    </row>
    <row r="82" spans="1:30" s="95" customFormat="1" ht="18" customHeight="1" x14ac:dyDescent="0.2">
      <c r="A82" s="236"/>
      <c r="B82" s="235"/>
      <c r="C82" s="232"/>
      <c r="E82" s="229" t="s">
        <v>63</v>
      </c>
      <c r="F82" s="229"/>
      <c r="G82" s="229"/>
      <c r="H82" s="229"/>
      <c r="I82" s="229"/>
      <c r="J82" s="229"/>
      <c r="K82" s="229"/>
      <c r="L82" s="229"/>
      <c r="M82" s="229"/>
      <c r="N82" s="229"/>
      <c r="O82" s="229"/>
      <c r="P82" s="229"/>
      <c r="Q82" s="229"/>
      <c r="R82" s="229"/>
      <c r="S82" s="229"/>
      <c r="T82" s="229"/>
      <c r="U82" s="229"/>
      <c r="V82" s="229"/>
      <c r="W82" s="230"/>
      <c r="Y82" s="25"/>
      <c r="Z82" s="25"/>
      <c r="AA82" s="25"/>
      <c r="AB82" s="25"/>
      <c r="AC82" s="25"/>
      <c r="AD82" s="25"/>
    </row>
    <row r="83" spans="1:30" s="95" customFormat="1" ht="18" customHeight="1" x14ac:dyDescent="0.2">
      <c r="A83" s="237"/>
      <c r="B83" s="238"/>
      <c r="C83" s="233"/>
      <c r="D83" s="130"/>
      <c r="E83" s="131" t="s">
        <v>43</v>
      </c>
      <c r="F83" s="131" t="s">
        <v>44</v>
      </c>
      <c r="G83" s="131" t="s">
        <v>45</v>
      </c>
      <c r="H83" s="131" t="s">
        <v>46</v>
      </c>
      <c r="I83" s="131" t="s">
        <v>47</v>
      </c>
      <c r="J83" s="131" t="s">
        <v>48</v>
      </c>
      <c r="K83" s="131" t="s">
        <v>49</v>
      </c>
      <c r="L83" s="132" t="s">
        <v>50</v>
      </c>
      <c r="M83" s="131" t="s">
        <v>51</v>
      </c>
      <c r="N83" s="131" t="s">
        <v>52</v>
      </c>
      <c r="O83" s="131" t="s">
        <v>53</v>
      </c>
      <c r="P83" s="131" t="s">
        <v>54</v>
      </c>
      <c r="Q83" s="131" t="s">
        <v>55</v>
      </c>
      <c r="R83" s="131" t="s">
        <v>56</v>
      </c>
      <c r="S83" s="131" t="s">
        <v>57</v>
      </c>
      <c r="T83" s="131" t="s">
        <v>58</v>
      </c>
      <c r="U83" s="131" t="s">
        <v>59</v>
      </c>
      <c r="V83" s="131" t="s">
        <v>60</v>
      </c>
      <c r="W83" s="151" t="s">
        <v>42</v>
      </c>
      <c r="Y83" s="25"/>
      <c r="Z83" s="25"/>
      <c r="AA83" s="25"/>
      <c r="AB83" s="25"/>
      <c r="AC83" s="25"/>
      <c r="AD83" s="25"/>
    </row>
    <row r="84" spans="1:30" ht="15.75" customHeight="1" x14ac:dyDescent="0.2">
      <c r="A84" s="134" t="s">
        <v>133</v>
      </c>
      <c r="B84" s="184" t="s">
        <v>3</v>
      </c>
      <c r="C84" s="162">
        <v>4010</v>
      </c>
      <c r="D84" s="162"/>
      <c r="E84" s="162">
        <v>392</v>
      </c>
      <c r="F84" s="162">
        <v>228</v>
      </c>
      <c r="G84" s="162">
        <v>107</v>
      </c>
      <c r="H84" s="162">
        <v>1076</v>
      </c>
      <c r="I84" s="162">
        <v>216</v>
      </c>
      <c r="J84" s="162">
        <v>-556</v>
      </c>
      <c r="K84" s="162">
        <v>214</v>
      </c>
      <c r="L84" s="162">
        <v>316</v>
      </c>
      <c r="M84" s="162">
        <v>299</v>
      </c>
      <c r="N84" s="162">
        <v>227</v>
      </c>
      <c r="O84" s="162">
        <v>388</v>
      </c>
      <c r="P84" s="162">
        <v>325</v>
      </c>
      <c r="Q84" s="162">
        <v>336</v>
      </c>
      <c r="R84" s="162">
        <v>213</v>
      </c>
      <c r="S84" s="162">
        <v>111</v>
      </c>
      <c r="T84" s="162">
        <v>35</v>
      </c>
      <c r="U84" s="162">
        <v>33</v>
      </c>
      <c r="V84" s="162">
        <v>32</v>
      </c>
      <c r="W84" s="178">
        <v>18</v>
      </c>
    </row>
    <row r="85" spans="1:30" ht="15.75" customHeight="1" x14ac:dyDescent="0.2">
      <c r="A85" s="12"/>
      <c r="B85" s="184" t="s">
        <v>35</v>
      </c>
      <c r="C85" s="161"/>
      <c r="D85" s="162"/>
      <c r="E85" s="162"/>
      <c r="F85" s="162"/>
      <c r="G85" s="162"/>
      <c r="H85" s="162"/>
      <c r="I85" s="162"/>
      <c r="J85" s="162"/>
      <c r="K85" s="162"/>
      <c r="L85" s="162"/>
      <c r="M85" s="162"/>
      <c r="N85" s="162"/>
      <c r="O85" s="162"/>
      <c r="P85" s="162"/>
      <c r="Q85" s="162"/>
      <c r="R85" s="162"/>
      <c r="S85" s="162"/>
      <c r="T85" s="162"/>
      <c r="U85" s="162"/>
      <c r="V85" s="162"/>
      <c r="W85" s="178"/>
    </row>
    <row r="86" spans="1:30" ht="15.75" customHeight="1" x14ac:dyDescent="0.2">
      <c r="A86" s="12" t="s">
        <v>134</v>
      </c>
      <c r="B86" s="185" t="s">
        <v>4</v>
      </c>
      <c r="C86" s="165">
        <v>-611</v>
      </c>
      <c r="D86" s="167"/>
      <c r="E86" s="167">
        <v>-72</v>
      </c>
      <c r="F86" s="167">
        <v>-29</v>
      </c>
      <c r="G86" s="167">
        <v>-71</v>
      </c>
      <c r="H86" s="167">
        <v>812</v>
      </c>
      <c r="I86" s="167">
        <v>-138</v>
      </c>
      <c r="J86" s="167">
        <v>-341</v>
      </c>
      <c r="K86" s="167">
        <v>-364</v>
      </c>
      <c r="L86" s="167">
        <v>-132</v>
      </c>
      <c r="M86" s="167">
        <v>-55</v>
      </c>
      <c r="N86" s="167">
        <v>-25</v>
      </c>
      <c r="O86" s="167">
        <v>-22</v>
      </c>
      <c r="P86" s="167">
        <v>-61</v>
      </c>
      <c r="Q86" s="167">
        <v>-28</v>
      </c>
      <c r="R86" s="167">
        <v>-11</v>
      </c>
      <c r="S86" s="167">
        <v>-17</v>
      </c>
      <c r="T86" s="167">
        <v>-13</v>
      </c>
      <c r="U86" s="167">
        <v>-9</v>
      </c>
      <c r="V86" s="167">
        <v>-13</v>
      </c>
      <c r="W86" s="168">
        <v>-22</v>
      </c>
    </row>
    <row r="87" spans="1:30" ht="15.75" customHeight="1" x14ac:dyDescent="0.2">
      <c r="A87" s="12" t="s">
        <v>135</v>
      </c>
      <c r="B87" s="185" t="s">
        <v>5</v>
      </c>
      <c r="C87" s="167">
        <v>1259</v>
      </c>
      <c r="D87" s="167"/>
      <c r="E87" s="167">
        <v>180</v>
      </c>
      <c r="F87" s="167">
        <v>101</v>
      </c>
      <c r="G87" s="167">
        <v>113</v>
      </c>
      <c r="H87" s="167">
        <v>-386</v>
      </c>
      <c r="I87" s="167">
        <v>-55</v>
      </c>
      <c r="J87" s="167">
        <v>223</v>
      </c>
      <c r="K87" s="167">
        <v>371</v>
      </c>
      <c r="L87" s="167">
        <v>216</v>
      </c>
      <c r="M87" s="167">
        <v>112</v>
      </c>
      <c r="N87" s="167">
        <v>28</v>
      </c>
      <c r="O87" s="167">
        <v>67</v>
      </c>
      <c r="P87" s="167">
        <v>42</v>
      </c>
      <c r="Q87" s="167">
        <v>39</v>
      </c>
      <c r="R87" s="167">
        <v>51</v>
      </c>
      <c r="S87" s="167">
        <v>38</v>
      </c>
      <c r="T87" s="167">
        <v>18</v>
      </c>
      <c r="U87" s="167">
        <v>43</v>
      </c>
      <c r="V87" s="167">
        <v>28</v>
      </c>
      <c r="W87" s="168">
        <v>30</v>
      </c>
    </row>
    <row r="88" spans="1:30" ht="15.75" customHeight="1" x14ac:dyDescent="0.2">
      <c r="A88" s="12" t="s">
        <v>136</v>
      </c>
      <c r="B88" s="185" t="s">
        <v>6</v>
      </c>
      <c r="C88" s="167">
        <v>200</v>
      </c>
      <c r="D88" s="167"/>
      <c r="E88" s="167">
        <v>46</v>
      </c>
      <c r="F88" s="167">
        <v>42</v>
      </c>
      <c r="G88" s="167">
        <v>7</v>
      </c>
      <c r="H88" s="167">
        <v>-196</v>
      </c>
      <c r="I88" s="167">
        <v>-48</v>
      </c>
      <c r="J88" s="167">
        <v>20</v>
      </c>
      <c r="K88" s="167">
        <v>37</v>
      </c>
      <c r="L88" s="167">
        <v>55</v>
      </c>
      <c r="M88" s="167">
        <v>40</v>
      </c>
      <c r="N88" s="167">
        <v>24</v>
      </c>
      <c r="O88" s="167">
        <v>10</v>
      </c>
      <c r="P88" s="167">
        <v>48</v>
      </c>
      <c r="Q88" s="167">
        <v>46</v>
      </c>
      <c r="R88" s="167">
        <v>16</v>
      </c>
      <c r="S88" s="167">
        <v>7</v>
      </c>
      <c r="T88" s="167">
        <v>11</v>
      </c>
      <c r="U88" s="167">
        <v>22</v>
      </c>
      <c r="V88" s="167">
        <v>7</v>
      </c>
      <c r="W88" s="168">
        <v>6</v>
      </c>
    </row>
    <row r="89" spans="1:30" ht="15.75" customHeight="1" x14ac:dyDescent="0.2">
      <c r="A89" s="12" t="s">
        <v>137</v>
      </c>
      <c r="B89" s="185" t="s">
        <v>7</v>
      </c>
      <c r="C89" s="167">
        <v>258</v>
      </c>
      <c r="D89" s="167"/>
      <c r="E89" s="167">
        <v>54</v>
      </c>
      <c r="F89" s="167">
        <v>16</v>
      </c>
      <c r="G89" s="167">
        <v>23</v>
      </c>
      <c r="H89" s="167">
        <v>-174</v>
      </c>
      <c r="I89" s="167">
        <v>-3</v>
      </c>
      <c r="J89" s="167">
        <v>28</v>
      </c>
      <c r="K89" s="167">
        <v>41</v>
      </c>
      <c r="L89" s="167">
        <v>41</v>
      </c>
      <c r="M89" s="167">
        <v>48</v>
      </c>
      <c r="N89" s="167">
        <v>51</v>
      </c>
      <c r="O89" s="167">
        <v>30</v>
      </c>
      <c r="P89" s="167">
        <v>34</v>
      </c>
      <c r="Q89" s="167">
        <v>34</v>
      </c>
      <c r="R89" s="167">
        <v>23</v>
      </c>
      <c r="S89" s="167">
        <v>14</v>
      </c>
      <c r="T89" s="167">
        <v>-4</v>
      </c>
      <c r="U89" s="167">
        <v>-3</v>
      </c>
      <c r="V89" s="167">
        <v>-2</v>
      </c>
      <c r="W89" s="168">
        <v>7</v>
      </c>
    </row>
    <row r="90" spans="1:30" ht="15.75" customHeight="1" x14ac:dyDescent="0.2">
      <c r="A90" s="12" t="s">
        <v>138</v>
      </c>
      <c r="B90" s="186" t="s">
        <v>84</v>
      </c>
      <c r="C90" s="167">
        <v>-223</v>
      </c>
      <c r="D90" s="167"/>
      <c r="E90" s="167">
        <v>-252</v>
      </c>
      <c r="F90" s="167">
        <v>-155</v>
      </c>
      <c r="G90" s="167">
        <v>-81</v>
      </c>
      <c r="H90" s="167">
        <v>1248</v>
      </c>
      <c r="I90" s="167">
        <v>849</v>
      </c>
      <c r="J90" s="167">
        <v>-405</v>
      </c>
      <c r="K90" s="167">
        <v>-478</v>
      </c>
      <c r="L90" s="167">
        <v>-255</v>
      </c>
      <c r="M90" s="167">
        <v>-149</v>
      </c>
      <c r="N90" s="167">
        <v>-68</v>
      </c>
      <c r="O90" s="167">
        <v>-69</v>
      </c>
      <c r="P90" s="167">
        <v>-122</v>
      </c>
      <c r="Q90" s="167">
        <v>-117</v>
      </c>
      <c r="R90" s="167">
        <v>-49</v>
      </c>
      <c r="S90" s="167">
        <v>-32</v>
      </c>
      <c r="T90" s="167">
        <v>-29</v>
      </c>
      <c r="U90" s="167">
        <v>-10</v>
      </c>
      <c r="V90" s="167">
        <v>-27</v>
      </c>
      <c r="W90" s="168">
        <v>-22</v>
      </c>
    </row>
    <row r="91" spans="1:30" ht="15.75" customHeight="1" x14ac:dyDescent="0.2">
      <c r="A91" s="12" t="s">
        <v>139</v>
      </c>
      <c r="B91" s="185" t="s">
        <v>9</v>
      </c>
      <c r="C91" s="167">
        <v>44</v>
      </c>
      <c r="D91" s="167"/>
      <c r="E91" s="167">
        <v>14</v>
      </c>
      <c r="F91" s="167">
        <v>8</v>
      </c>
      <c r="G91" s="167">
        <v>3</v>
      </c>
      <c r="H91" s="167">
        <v>-91</v>
      </c>
      <c r="I91" s="167">
        <v>3</v>
      </c>
      <c r="J91" s="167">
        <v>-14</v>
      </c>
      <c r="K91" s="167">
        <v>36</v>
      </c>
      <c r="L91" s="167">
        <v>18</v>
      </c>
      <c r="M91" s="167">
        <v>-11</v>
      </c>
      <c r="N91" s="167">
        <v>33</v>
      </c>
      <c r="O91" s="167">
        <v>9</v>
      </c>
      <c r="P91" s="167">
        <v>23</v>
      </c>
      <c r="Q91" s="167">
        <v>4</v>
      </c>
      <c r="R91" s="167">
        <v>6</v>
      </c>
      <c r="S91" s="167">
        <v>4</v>
      </c>
      <c r="T91" s="167">
        <v>3</v>
      </c>
      <c r="U91" s="167">
        <v>5</v>
      </c>
      <c r="V91" s="167">
        <v>-2</v>
      </c>
      <c r="W91" s="168">
        <v>-7</v>
      </c>
    </row>
    <row r="92" spans="1:30" ht="15.75" customHeight="1" x14ac:dyDescent="0.2">
      <c r="A92" s="12" t="s">
        <v>140</v>
      </c>
      <c r="B92" s="185" t="s">
        <v>72</v>
      </c>
      <c r="C92" s="167">
        <v>272</v>
      </c>
      <c r="D92" s="167"/>
      <c r="E92" s="167">
        <v>-2</v>
      </c>
      <c r="F92" s="167">
        <v>41</v>
      </c>
      <c r="G92" s="167">
        <v>5</v>
      </c>
      <c r="H92" s="167">
        <v>-285</v>
      </c>
      <c r="I92" s="167">
        <v>-10</v>
      </c>
      <c r="J92" s="167">
        <v>21</v>
      </c>
      <c r="K92" s="167">
        <v>63</v>
      </c>
      <c r="L92" s="167">
        <v>57</v>
      </c>
      <c r="M92" s="167">
        <v>36</v>
      </c>
      <c r="N92" s="167">
        <v>39</v>
      </c>
      <c r="O92" s="167">
        <v>83</v>
      </c>
      <c r="P92" s="167">
        <v>68</v>
      </c>
      <c r="Q92" s="167">
        <v>79</v>
      </c>
      <c r="R92" s="167">
        <v>53</v>
      </c>
      <c r="S92" s="167">
        <v>14</v>
      </c>
      <c r="T92" s="167">
        <v>7</v>
      </c>
      <c r="U92" s="167">
        <v>-3</v>
      </c>
      <c r="V92" s="167">
        <v>2</v>
      </c>
      <c r="W92" s="168">
        <v>4</v>
      </c>
    </row>
    <row r="93" spans="1:30" ht="15.75" customHeight="1" x14ac:dyDescent="0.2">
      <c r="A93" s="12" t="s">
        <v>141</v>
      </c>
      <c r="B93" s="185" t="s">
        <v>11</v>
      </c>
      <c r="C93" s="167">
        <v>124</v>
      </c>
      <c r="D93" s="167"/>
      <c r="E93" s="167">
        <v>-23</v>
      </c>
      <c r="F93" s="167">
        <v>-36</v>
      </c>
      <c r="G93" s="167">
        <v>-4</v>
      </c>
      <c r="H93" s="167">
        <v>693</v>
      </c>
      <c r="I93" s="167">
        <v>-151</v>
      </c>
      <c r="J93" s="167">
        <v>-150</v>
      </c>
      <c r="K93" s="167">
        <v>-46</v>
      </c>
      <c r="L93" s="167">
        <v>-46</v>
      </c>
      <c r="M93" s="167">
        <v>-28</v>
      </c>
      <c r="N93" s="167">
        <v>4</v>
      </c>
      <c r="O93" s="167">
        <v>-13</v>
      </c>
      <c r="P93" s="167">
        <v>-27</v>
      </c>
      <c r="Q93" s="167">
        <v>-8</v>
      </c>
      <c r="R93" s="167">
        <v>1</v>
      </c>
      <c r="S93" s="167">
        <v>5</v>
      </c>
      <c r="T93" s="167">
        <v>-11</v>
      </c>
      <c r="U93" s="167">
        <v>-18</v>
      </c>
      <c r="V93" s="167">
        <v>-4</v>
      </c>
      <c r="W93" s="168">
        <v>-14</v>
      </c>
    </row>
    <row r="94" spans="1:30" ht="15.75" customHeight="1" x14ac:dyDescent="0.2">
      <c r="A94" s="12" t="s">
        <v>142</v>
      </c>
      <c r="B94" s="185" t="s">
        <v>12</v>
      </c>
      <c r="C94" s="167">
        <v>-11</v>
      </c>
      <c r="D94" s="167"/>
      <c r="E94" s="167">
        <v>8</v>
      </c>
      <c r="F94" s="167">
        <v>12</v>
      </c>
      <c r="G94" s="167">
        <v>-23</v>
      </c>
      <c r="H94" s="167">
        <v>-80</v>
      </c>
      <c r="I94" s="167">
        <v>-54</v>
      </c>
      <c r="J94" s="167">
        <v>1</v>
      </c>
      <c r="K94" s="167">
        <v>30</v>
      </c>
      <c r="L94" s="167">
        <v>13</v>
      </c>
      <c r="M94" s="167">
        <v>18</v>
      </c>
      <c r="N94" s="167">
        <v>-9</v>
      </c>
      <c r="O94" s="167">
        <v>18</v>
      </c>
      <c r="P94" s="167">
        <v>29</v>
      </c>
      <c r="Q94" s="167">
        <v>3</v>
      </c>
      <c r="R94" s="167">
        <v>13</v>
      </c>
      <c r="S94" s="167">
        <v>11</v>
      </c>
      <c r="T94" s="167">
        <v>4</v>
      </c>
      <c r="U94" s="167">
        <v>-1</v>
      </c>
      <c r="V94" s="167">
        <v>2</v>
      </c>
      <c r="W94" s="168">
        <v>-6</v>
      </c>
    </row>
    <row r="95" spans="1:30" ht="15.75" customHeight="1" x14ac:dyDescent="0.2">
      <c r="A95" s="12" t="s">
        <v>143</v>
      </c>
      <c r="B95" s="185" t="s">
        <v>13</v>
      </c>
      <c r="C95" s="167">
        <v>-172</v>
      </c>
      <c r="D95" s="167"/>
      <c r="E95" s="167">
        <v>53</v>
      </c>
      <c r="F95" s="167">
        <v>-1</v>
      </c>
      <c r="G95" s="167">
        <v>4</v>
      </c>
      <c r="H95" s="167">
        <v>-138</v>
      </c>
      <c r="I95" s="167">
        <v>-85</v>
      </c>
      <c r="J95" s="167">
        <v>-90</v>
      </c>
      <c r="K95" s="167">
        <v>40</v>
      </c>
      <c r="L95" s="167">
        <v>61</v>
      </c>
      <c r="M95" s="167">
        <v>18</v>
      </c>
      <c r="N95" s="167">
        <v>-19</v>
      </c>
      <c r="O95" s="167">
        <v>-32</v>
      </c>
      <c r="P95" s="167">
        <v>-32</v>
      </c>
      <c r="Q95" s="167">
        <v>-16</v>
      </c>
      <c r="R95" s="167">
        <v>10</v>
      </c>
      <c r="S95" s="167">
        <v>14</v>
      </c>
      <c r="T95" s="167">
        <v>9</v>
      </c>
      <c r="U95" s="167">
        <v>12</v>
      </c>
      <c r="V95" s="167">
        <v>9</v>
      </c>
      <c r="W95" s="168">
        <v>11</v>
      </c>
    </row>
    <row r="96" spans="1:30" ht="15.75" customHeight="1" x14ac:dyDescent="0.2">
      <c r="A96" s="12" t="s">
        <v>144</v>
      </c>
      <c r="B96" s="185" t="s">
        <v>14</v>
      </c>
      <c r="C96" s="167">
        <v>355</v>
      </c>
      <c r="D96" s="167"/>
      <c r="E96" s="167">
        <v>47</v>
      </c>
      <c r="F96" s="167">
        <v>32</v>
      </c>
      <c r="G96" s="167">
        <v>0</v>
      </c>
      <c r="H96" s="167">
        <v>-171</v>
      </c>
      <c r="I96" s="167">
        <v>3</v>
      </c>
      <c r="J96" s="167">
        <v>48</v>
      </c>
      <c r="K96" s="167">
        <v>125</v>
      </c>
      <c r="L96" s="167">
        <v>64</v>
      </c>
      <c r="M96" s="167">
        <v>53</v>
      </c>
      <c r="N96" s="167">
        <v>28</v>
      </c>
      <c r="O96" s="167">
        <v>25</v>
      </c>
      <c r="P96" s="167">
        <v>16</v>
      </c>
      <c r="Q96" s="167">
        <v>30</v>
      </c>
      <c r="R96" s="167">
        <v>8</v>
      </c>
      <c r="S96" s="167">
        <v>9</v>
      </c>
      <c r="T96" s="167">
        <v>13</v>
      </c>
      <c r="U96" s="167">
        <v>11</v>
      </c>
      <c r="V96" s="167">
        <v>6</v>
      </c>
      <c r="W96" s="168">
        <v>8</v>
      </c>
    </row>
    <row r="97" spans="1:23" ht="15.75" customHeight="1" x14ac:dyDescent="0.2">
      <c r="A97" s="12" t="s">
        <v>145</v>
      </c>
      <c r="B97" s="185" t="s">
        <v>15</v>
      </c>
      <c r="C97" s="167">
        <v>0</v>
      </c>
      <c r="D97" s="167"/>
      <c r="E97" s="167">
        <v>20</v>
      </c>
      <c r="F97" s="167">
        <v>24</v>
      </c>
      <c r="G97" s="167">
        <v>-16</v>
      </c>
      <c r="H97" s="167">
        <v>-78</v>
      </c>
      <c r="I97" s="167">
        <v>-87</v>
      </c>
      <c r="J97" s="167">
        <v>-10</v>
      </c>
      <c r="K97" s="167">
        <v>36</v>
      </c>
      <c r="L97" s="167">
        <v>41</v>
      </c>
      <c r="M97" s="167">
        <v>13</v>
      </c>
      <c r="N97" s="167">
        <v>0</v>
      </c>
      <c r="O97" s="167">
        <v>-16</v>
      </c>
      <c r="P97" s="167">
        <v>3</v>
      </c>
      <c r="Q97" s="167">
        <v>-16</v>
      </c>
      <c r="R97" s="167">
        <v>26</v>
      </c>
      <c r="S97" s="167">
        <v>19</v>
      </c>
      <c r="T97" s="167">
        <v>17</v>
      </c>
      <c r="U97" s="167">
        <v>7</v>
      </c>
      <c r="V97" s="167">
        <v>13</v>
      </c>
      <c r="W97" s="168">
        <v>4</v>
      </c>
    </row>
    <row r="98" spans="1:23" ht="15.75" customHeight="1" x14ac:dyDescent="0.2">
      <c r="A98" s="12" t="s">
        <v>146</v>
      </c>
      <c r="B98" s="185" t="s">
        <v>16</v>
      </c>
      <c r="C98" s="167">
        <v>479</v>
      </c>
      <c r="D98" s="167"/>
      <c r="E98" s="167">
        <v>62</v>
      </c>
      <c r="F98" s="167">
        <v>38</v>
      </c>
      <c r="G98" s="167">
        <v>11</v>
      </c>
      <c r="H98" s="167">
        <v>-83</v>
      </c>
      <c r="I98" s="167">
        <v>60</v>
      </c>
      <c r="J98" s="167">
        <v>141</v>
      </c>
      <c r="K98" s="167">
        <v>102</v>
      </c>
      <c r="L98" s="167">
        <v>41</v>
      </c>
      <c r="M98" s="167">
        <v>33</v>
      </c>
      <c r="N98" s="167">
        <v>-11</v>
      </c>
      <c r="O98" s="167">
        <v>10</v>
      </c>
      <c r="P98" s="167">
        <v>35</v>
      </c>
      <c r="Q98" s="167">
        <v>18</v>
      </c>
      <c r="R98" s="167">
        <v>10</v>
      </c>
      <c r="S98" s="167">
        <v>6</v>
      </c>
      <c r="T98" s="167">
        <v>3</v>
      </c>
      <c r="U98" s="167">
        <v>-2</v>
      </c>
      <c r="V98" s="167">
        <v>5</v>
      </c>
      <c r="W98" s="168">
        <v>0</v>
      </c>
    </row>
    <row r="99" spans="1:23" ht="15.75" customHeight="1" x14ac:dyDescent="0.2">
      <c r="A99" s="12" t="s">
        <v>147</v>
      </c>
      <c r="B99" s="185" t="s">
        <v>17</v>
      </c>
      <c r="C99" s="167">
        <v>467</v>
      </c>
      <c r="D99" s="167"/>
      <c r="E99" s="167">
        <v>83</v>
      </c>
      <c r="F99" s="167">
        <v>52</v>
      </c>
      <c r="G99" s="167">
        <v>-8</v>
      </c>
      <c r="H99" s="167">
        <v>-98</v>
      </c>
      <c r="I99" s="167">
        <v>-115</v>
      </c>
      <c r="J99" s="167">
        <v>36</v>
      </c>
      <c r="K99" s="167">
        <v>128</v>
      </c>
      <c r="L99" s="167">
        <v>87</v>
      </c>
      <c r="M99" s="167">
        <v>53</v>
      </c>
      <c r="N99" s="167">
        <v>14</v>
      </c>
      <c r="O99" s="167">
        <v>18</v>
      </c>
      <c r="P99" s="167">
        <v>69</v>
      </c>
      <c r="Q99" s="167">
        <v>59</v>
      </c>
      <c r="R99" s="167">
        <v>55</v>
      </c>
      <c r="S99" s="167">
        <v>19</v>
      </c>
      <c r="T99" s="167">
        <v>0</v>
      </c>
      <c r="U99" s="167">
        <v>0</v>
      </c>
      <c r="V99" s="167">
        <v>4</v>
      </c>
      <c r="W99" s="168">
        <v>11</v>
      </c>
    </row>
    <row r="100" spans="1:23" ht="15.75" customHeight="1" x14ac:dyDescent="0.2">
      <c r="A100" s="12" t="s">
        <v>148</v>
      </c>
      <c r="B100" s="185" t="s">
        <v>18</v>
      </c>
      <c r="C100" s="167">
        <v>-2119</v>
      </c>
      <c r="D100" s="167"/>
      <c r="E100" s="167">
        <v>-298</v>
      </c>
      <c r="F100" s="167">
        <v>-257</v>
      </c>
      <c r="G100" s="167">
        <v>-168</v>
      </c>
      <c r="H100" s="167">
        <v>1595</v>
      </c>
      <c r="I100" s="167">
        <v>21</v>
      </c>
      <c r="J100" s="167">
        <v>-471</v>
      </c>
      <c r="K100" s="167">
        <v>-734</v>
      </c>
      <c r="L100" s="167">
        <v>-616</v>
      </c>
      <c r="M100" s="167">
        <v>-240</v>
      </c>
      <c r="N100" s="167">
        <v>-89</v>
      </c>
      <c r="O100" s="167">
        <v>-97</v>
      </c>
      <c r="P100" s="167">
        <v>-92</v>
      </c>
      <c r="Q100" s="167">
        <v>-105</v>
      </c>
      <c r="R100" s="167">
        <v>-146</v>
      </c>
      <c r="S100" s="167">
        <v>-106</v>
      </c>
      <c r="T100" s="167">
        <v>-94</v>
      </c>
      <c r="U100" s="167">
        <v>-86</v>
      </c>
      <c r="V100" s="167">
        <v>-75</v>
      </c>
      <c r="W100" s="168">
        <v>-61</v>
      </c>
    </row>
    <row r="101" spans="1:23" ht="15.75" customHeight="1" x14ac:dyDescent="0.2">
      <c r="A101" s="12" t="s">
        <v>149</v>
      </c>
      <c r="B101" s="185" t="s">
        <v>19</v>
      </c>
      <c r="C101" s="167">
        <v>957</v>
      </c>
      <c r="D101" s="167"/>
      <c r="E101" s="167">
        <v>61</v>
      </c>
      <c r="F101" s="167">
        <v>95</v>
      </c>
      <c r="G101" s="167">
        <v>29</v>
      </c>
      <c r="H101" s="167">
        <v>-422</v>
      </c>
      <c r="I101" s="167">
        <v>119</v>
      </c>
      <c r="J101" s="167">
        <v>112</v>
      </c>
      <c r="K101" s="167">
        <v>159</v>
      </c>
      <c r="L101" s="167">
        <v>131</v>
      </c>
      <c r="M101" s="167">
        <v>104</v>
      </c>
      <c r="N101" s="167">
        <v>79</v>
      </c>
      <c r="O101" s="167">
        <v>144</v>
      </c>
      <c r="P101" s="167">
        <v>102</v>
      </c>
      <c r="Q101" s="167">
        <v>66</v>
      </c>
      <c r="R101" s="167">
        <v>34</v>
      </c>
      <c r="S101" s="167">
        <v>25</v>
      </c>
      <c r="T101" s="167">
        <v>38</v>
      </c>
      <c r="U101" s="167">
        <v>31</v>
      </c>
      <c r="V101" s="167">
        <v>39</v>
      </c>
      <c r="W101" s="168">
        <v>11</v>
      </c>
    </row>
    <row r="102" spans="1:23" ht="15.75" customHeight="1" x14ac:dyDescent="0.2">
      <c r="A102" s="12" t="s">
        <v>150</v>
      </c>
      <c r="B102" s="185" t="s">
        <v>20</v>
      </c>
      <c r="C102" s="167">
        <v>-202</v>
      </c>
      <c r="D102" s="167"/>
      <c r="E102" s="167">
        <v>13</v>
      </c>
      <c r="F102" s="167">
        <v>-6</v>
      </c>
      <c r="G102" s="167">
        <v>-31</v>
      </c>
      <c r="H102" s="167">
        <v>-36</v>
      </c>
      <c r="I102" s="167">
        <v>-34</v>
      </c>
      <c r="J102" s="167">
        <v>-56</v>
      </c>
      <c r="K102" s="167">
        <v>-7</v>
      </c>
      <c r="L102" s="167">
        <v>-10</v>
      </c>
      <c r="M102" s="167">
        <v>-15</v>
      </c>
      <c r="N102" s="167">
        <v>-12</v>
      </c>
      <c r="O102" s="167">
        <v>-4</v>
      </c>
      <c r="P102" s="167">
        <v>-2</v>
      </c>
      <c r="Q102" s="167">
        <v>1</v>
      </c>
      <c r="R102" s="167">
        <v>-9</v>
      </c>
      <c r="S102" s="167">
        <v>12</v>
      </c>
      <c r="T102" s="167">
        <v>-2</v>
      </c>
      <c r="U102" s="167">
        <v>-6</v>
      </c>
      <c r="V102" s="167">
        <v>-7</v>
      </c>
      <c r="W102" s="168">
        <v>9</v>
      </c>
    </row>
    <row r="103" spans="1:23" ht="15.75" customHeight="1" x14ac:dyDescent="0.2">
      <c r="A103" s="12" t="s">
        <v>151</v>
      </c>
      <c r="B103" s="185" t="s">
        <v>21</v>
      </c>
      <c r="C103" s="167">
        <v>-222</v>
      </c>
      <c r="D103" s="167"/>
      <c r="E103" s="167">
        <v>6</v>
      </c>
      <c r="F103" s="167">
        <v>-36</v>
      </c>
      <c r="G103" s="167">
        <v>-9</v>
      </c>
      <c r="H103" s="167">
        <v>-77</v>
      </c>
      <c r="I103" s="167">
        <v>-25</v>
      </c>
      <c r="J103" s="167">
        <v>25</v>
      </c>
      <c r="K103" s="167">
        <v>1</v>
      </c>
      <c r="L103" s="167">
        <v>-21</v>
      </c>
      <c r="M103" s="167">
        <v>-20</v>
      </c>
      <c r="N103" s="167">
        <v>-8</v>
      </c>
      <c r="O103" s="167">
        <v>-14</v>
      </c>
      <c r="P103" s="167">
        <v>-10</v>
      </c>
      <c r="Q103" s="167">
        <v>-3</v>
      </c>
      <c r="R103" s="167">
        <v>-8</v>
      </c>
      <c r="S103" s="167">
        <v>-12</v>
      </c>
      <c r="T103" s="167">
        <v>-3</v>
      </c>
      <c r="U103" s="167">
        <v>-14</v>
      </c>
      <c r="V103" s="167">
        <v>5</v>
      </c>
      <c r="W103" s="168">
        <v>1</v>
      </c>
    </row>
    <row r="104" spans="1:23" ht="15.75" customHeight="1" x14ac:dyDescent="0.2">
      <c r="A104" s="12" t="s">
        <v>152</v>
      </c>
      <c r="B104" s="185" t="s">
        <v>22</v>
      </c>
      <c r="C104" s="167">
        <v>284</v>
      </c>
      <c r="D104" s="167"/>
      <c r="E104" s="167">
        <v>26</v>
      </c>
      <c r="F104" s="167">
        <v>5</v>
      </c>
      <c r="G104" s="167">
        <v>51</v>
      </c>
      <c r="H104" s="167">
        <v>-106</v>
      </c>
      <c r="I104" s="167">
        <v>53</v>
      </c>
      <c r="J104" s="167">
        <v>51</v>
      </c>
      <c r="K104" s="167">
        <v>6</v>
      </c>
      <c r="L104" s="167">
        <v>26</v>
      </c>
      <c r="M104" s="167">
        <v>25</v>
      </c>
      <c r="N104" s="167">
        <v>18</v>
      </c>
      <c r="O104" s="167">
        <v>20</v>
      </c>
      <c r="P104" s="167">
        <v>47</v>
      </c>
      <c r="Q104" s="167">
        <v>37</v>
      </c>
      <c r="R104" s="167">
        <v>15</v>
      </c>
      <c r="S104" s="167">
        <v>10</v>
      </c>
      <c r="T104" s="167">
        <v>9</v>
      </c>
      <c r="U104" s="167">
        <v>-3</v>
      </c>
      <c r="V104" s="167">
        <v>-1</v>
      </c>
      <c r="W104" s="168">
        <v>-5</v>
      </c>
    </row>
    <row r="105" spans="1:23" ht="15.75" customHeight="1" x14ac:dyDescent="0.2">
      <c r="A105" s="12" t="s">
        <v>153</v>
      </c>
      <c r="B105" s="186" t="s">
        <v>85</v>
      </c>
      <c r="C105" s="167">
        <v>52</v>
      </c>
      <c r="D105" s="167"/>
      <c r="E105" s="167">
        <v>19</v>
      </c>
      <c r="F105" s="167">
        <v>22</v>
      </c>
      <c r="G105" s="167">
        <v>2</v>
      </c>
      <c r="H105" s="167">
        <v>-86</v>
      </c>
      <c r="I105" s="167">
        <v>14</v>
      </c>
      <c r="J105" s="167">
        <v>-6</v>
      </c>
      <c r="K105" s="167">
        <v>21</v>
      </c>
      <c r="L105" s="167">
        <v>15</v>
      </c>
      <c r="M105" s="167">
        <v>13</v>
      </c>
      <c r="N105" s="167">
        <v>5</v>
      </c>
      <c r="O105" s="167">
        <v>-2</v>
      </c>
      <c r="P105" s="167">
        <v>14</v>
      </c>
      <c r="Q105" s="167">
        <v>10</v>
      </c>
      <c r="R105" s="167">
        <v>2</v>
      </c>
      <c r="S105" s="167">
        <v>6</v>
      </c>
      <c r="T105" s="167">
        <v>0</v>
      </c>
      <c r="U105" s="167">
        <v>0</v>
      </c>
      <c r="V105" s="167">
        <v>-1</v>
      </c>
      <c r="W105" s="168">
        <v>4</v>
      </c>
    </row>
    <row r="106" spans="1:23" ht="15.75" customHeight="1" x14ac:dyDescent="0.2">
      <c r="A106" s="12" t="s">
        <v>154</v>
      </c>
      <c r="B106" s="185" t="s">
        <v>23</v>
      </c>
      <c r="C106" s="167">
        <v>294</v>
      </c>
      <c r="D106" s="167"/>
      <c r="E106" s="167">
        <v>43</v>
      </c>
      <c r="F106" s="167">
        <v>15</v>
      </c>
      <c r="G106" s="167">
        <v>64</v>
      </c>
      <c r="H106" s="167">
        <v>-77</v>
      </c>
      <c r="I106" s="167">
        <v>-23</v>
      </c>
      <c r="J106" s="167">
        <v>-27</v>
      </c>
      <c r="K106" s="167">
        <v>19</v>
      </c>
      <c r="L106" s="167">
        <v>56</v>
      </c>
      <c r="M106" s="167">
        <v>-1</v>
      </c>
      <c r="N106" s="167">
        <v>17</v>
      </c>
      <c r="O106" s="167">
        <v>15</v>
      </c>
      <c r="P106" s="167">
        <v>22</v>
      </c>
      <c r="Q106" s="167">
        <v>44</v>
      </c>
      <c r="R106" s="167">
        <v>32</v>
      </c>
      <c r="S106" s="167">
        <v>19</v>
      </c>
      <c r="T106" s="167">
        <v>19</v>
      </c>
      <c r="U106" s="167">
        <v>15</v>
      </c>
      <c r="V106" s="167">
        <v>21</v>
      </c>
      <c r="W106" s="168">
        <v>21</v>
      </c>
    </row>
    <row r="107" spans="1:23" ht="15.75" customHeight="1" x14ac:dyDescent="0.2">
      <c r="A107" s="12" t="s">
        <v>155</v>
      </c>
      <c r="B107" s="185" t="s">
        <v>24</v>
      </c>
      <c r="C107" s="167">
        <v>186</v>
      </c>
      <c r="D107" s="167"/>
      <c r="E107" s="167">
        <v>78</v>
      </c>
      <c r="F107" s="167">
        <v>18</v>
      </c>
      <c r="G107" s="167">
        <v>-18</v>
      </c>
      <c r="H107" s="167">
        <v>-53</v>
      </c>
      <c r="I107" s="167">
        <v>-1</v>
      </c>
      <c r="J107" s="167">
        <v>93</v>
      </c>
      <c r="K107" s="167">
        <v>87</v>
      </c>
      <c r="L107" s="167">
        <v>-7</v>
      </c>
      <c r="M107" s="167">
        <v>30</v>
      </c>
      <c r="N107" s="167">
        <v>1</v>
      </c>
      <c r="O107" s="167">
        <v>33</v>
      </c>
      <c r="P107" s="167">
        <v>-16</v>
      </c>
      <c r="Q107" s="167">
        <v>-8</v>
      </c>
      <c r="R107" s="167">
        <v>5</v>
      </c>
      <c r="S107" s="167">
        <v>-22</v>
      </c>
      <c r="T107" s="167">
        <v>-21</v>
      </c>
      <c r="U107" s="167">
        <v>-5</v>
      </c>
      <c r="V107" s="167">
        <v>-5</v>
      </c>
      <c r="W107" s="168">
        <v>-3</v>
      </c>
    </row>
    <row r="108" spans="1:23" ht="15.75" customHeight="1" x14ac:dyDescent="0.2">
      <c r="A108" s="12" t="s">
        <v>156</v>
      </c>
      <c r="B108" s="185" t="s">
        <v>25</v>
      </c>
      <c r="C108" s="167">
        <v>68</v>
      </c>
      <c r="D108" s="167"/>
      <c r="E108" s="167">
        <v>8</v>
      </c>
      <c r="F108" s="167">
        <v>2</v>
      </c>
      <c r="G108" s="167">
        <v>7</v>
      </c>
      <c r="H108" s="167">
        <v>-65</v>
      </c>
      <c r="I108" s="167">
        <v>19</v>
      </c>
      <c r="J108" s="167">
        <v>6</v>
      </c>
      <c r="K108" s="167">
        <v>4</v>
      </c>
      <c r="L108" s="167">
        <v>23</v>
      </c>
      <c r="M108" s="167">
        <v>12</v>
      </c>
      <c r="N108" s="167">
        <v>7</v>
      </c>
      <c r="O108" s="167">
        <v>16</v>
      </c>
      <c r="P108" s="167">
        <v>2</v>
      </c>
      <c r="Q108" s="167">
        <v>6</v>
      </c>
      <c r="R108" s="167">
        <v>5</v>
      </c>
      <c r="S108" s="167">
        <v>-2</v>
      </c>
      <c r="T108" s="167">
        <v>8</v>
      </c>
      <c r="U108" s="167">
        <v>7</v>
      </c>
      <c r="V108" s="167">
        <v>3</v>
      </c>
      <c r="W108" s="168">
        <v>0</v>
      </c>
    </row>
    <row r="109" spans="1:23" ht="15.75" customHeight="1" x14ac:dyDescent="0.2">
      <c r="A109" s="12" t="s">
        <v>157</v>
      </c>
      <c r="B109" s="185" t="s">
        <v>26</v>
      </c>
      <c r="C109" s="167">
        <v>727</v>
      </c>
      <c r="D109" s="167"/>
      <c r="E109" s="167">
        <v>79</v>
      </c>
      <c r="F109" s="167">
        <v>85</v>
      </c>
      <c r="G109" s="167">
        <v>47</v>
      </c>
      <c r="H109" s="167">
        <v>-252</v>
      </c>
      <c r="I109" s="167">
        <v>90</v>
      </c>
      <c r="J109" s="167">
        <v>53</v>
      </c>
      <c r="K109" s="167">
        <v>119</v>
      </c>
      <c r="L109" s="167">
        <v>92</v>
      </c>
      <c r="M109" s="167">
        <v>69</v>
      </c>
      <c r="N109" s="167">
        <v>51</v>
      </c>
      <c r="O109" s="167">
        <v>52</v>
      </c>
      <c r="P109" s="167">
        <v>60</v>
      </c>
      <c r="Q109" s="167">
        <v>58</v>
      </c>
      <c r="R109" s="167">
        <v>27</v>
      </c>
      <c r="S109" s="167">
        <v>27</v>
      </c>
      <c r="T109" s="167">
        <v>16</v>
      </c>
      <c r="U109" s="167">
        <v>19</v>
      </c>
      <c r="V109" s="167">
        <v>14</v>
      </c>
      <c r="W109" s="168">
        <v>21</v>
      </c>
    </row>
    <row r="110" spans="1:23" ht="15.75" customHeight="1" x14ac:dyDescent="0.2">
      <c r="A110" s="12" t="s">
        <v>158</v>
      </c>
      <c r="B110" s="185" t="s">
        <v>27</v>
      </c>
      <c r="C110" s="167">
        <v>-309</v>
      </c>
      <c r="D110" s="167"/>
      <c r="E110" s="167">
        <v>-33</v>
      </c>
      <c r="F110" s="167">
        <v>-7</v>
      </c>
      <c r="G110" s="167">
        <v>-23</v>
      </c>
      <c r="H110" s="167">
        <v>-72</v>
      </c>
      <c r="I110" s="167">
        <v>40</v>
      </c>
      <c r="J110" s="167">
        <v>-17</v>
      </c>
      <c r="K110" s="167">
        <v>-24</v>
      </c>
      <c r="L110" s="167">
        <v>16</v>
      </c>
      <c r="M110" s="167">
        <v>-15</v>
      </c>
      <c r="N110" s="167">
        <v>-47</v>
      </c>
      <c r="O110" s="167">
        <v>-13</v>
      </c>
      <c r="P110" s="167">
        <v>-26</v>
      </c>
      <c r="Q110" s="167">
        <v>-13</v>
      </c>
      <c r="R110" s="167">
        <v>-9</v>
      </c>
      <c r="S110" s="167">
        <v>-30</v>
      </c>
      <c r="T110" s="167">
        <v>6</v>
      </c>
      <c r="U110" s="167">
        <v>-13</v>
      </c>
      <c r="V110" s="167">
        <v>-12</v>
      </c>
      <c r="W110" s="168">
        <v>-17</v>
      </c>
    </row>
    <row r="111" spans="1:23" ht="15.75" customHeight="1" x14ac:dyDescent="0.2">
      <c r="A111" s="12" t="s">
        <v>159</v>
      </c>
      <c r="B111" s="185" t="s">
        <v>8</v>
      </c>
      <c r="C111" s="167">
        <v>673</v>
      </c>
      <c r="D111" s="167"/>
      <c r="E111" s="167">
        <v>67</v>
      </c>
      <c r="F111" s="167">
        <v>74</v>
      </c>
      <c r="G111" s="167">
        <v>38</v>
      </c>
      <c r="H111" s="167">
        <v>-121</v>
      </c>
      <c r="I111" s="167">
        <v>-52</v>
      </c>
      <c r="J111" s="167">
        <v>32</v>
      </c>
      <c r="K111" s="167">
        <v>105</v>
      </c>
      <c r="L111" s="167">
        <v>110</v>
      </c>
      <c r="M111" s="167">
        <v>97</v>
      </c>
      <c r="N111" s="167">
        <v>54</v>
      </c>
      <c r="O111" s="167">
        <v>67</v>
      </c>
      <c r="P111" s="167">
        <v>64</v>
      </c>
      <c r="Q111" s="167">
        <v>63</v>
      </c>
      <c r="R111" s="167">
        <v>43</v>
      </c>
      <c r="S111" s="167">
        <v>20</v>
      </c>
      <c r="T111" s="167">
        <v>4</v>
      </c>
      <c r="U111" s="167">
        <v>8</v>
      </c>
      <c r="V111" s="167">
        <v>6</v>
      </c>
      <c r="W111" s="168">
        <v>-6</v>
      </c>
    </row>
    <row r="112" spans="1:23" ht="15.75" customHeight="1" x14ac:dyDescent="0.2">
      <c r="A112" s="12" t="s">
        <v>160</v>
      </c>
      <c r="B112" s="185" t="s">
        <v>28</v>
      </c>
      <c r="C112" s="167">
        <v>-77</v>
      </c>
      <c r="D112" s="167"/>
      <c r="E112" s="167">
        <v>-19</v>
      </c>
      <c r="F112" s="167">
        <v>7</v>
      </c>
      <c r="G112" s="167">
        <v>-2</v>
      </c>
      <c r="H112" s="167">
        <v>-78</v>
      </c>
      <c r="I112" s="167">
        <v>0</v>
      </c>
      <c r="J112" s="167">
        <v>0</v>
      </c>
      <c r="K112" s="167">
        <v>9</v>
      </c>
      <c r="L112" s="167">
        <v>3</v>
      </c>
      <c r="M112" s="167">
        <v>0</v>
      </c>
      <c r="N112" s="167">
        <v>0</v>
      </c>
      <c r="O112" s="167">
        <v>-3</v>
      </c>
      <c r="P112" s="167">
        <v>3</v>
      </c>
      <c r="Q112" s="167">
        <v>0</v>
      </c>
      <c r="R112" s="167">
        <v>-2</v>
      </c>
      <c r="S112" s="167">
        <v>-1</v>
      </c>
      <c r="T112" s="167">
        <v>1</v>
      </c>
      <c r="U112" s="167">
        <v>3</v>
      </c>
      <c r="V112" s="167">
        <v>1</v>
      </c>
      <c r="W112" s="168">
        <v>1</v>
      </c>
    </row>
    <row r="113" spans="1:23" ht="15.75" customHeight="1" x14ac:dyDescent="0.2">
      <c r="A113" s="12" t="s">
        <v>161</v>
      </c>
      <c r="B113" s="185" t="s">
        <v>29</v>
      </c>
      <c r="C113" s="167">
        <v>178</v>
      </c>
      <c r="D113" s="167"/>
      <c r="E113" s="167">
        <v>48</v>
      </c>
      <c r="F113" s="167">
        <v>33</v>
      </c>
      <c r="G113" s="167">
        <v>29</v>
      </c>
      <c r="H113" s="167">
        <v>-158</v>
      </c>
      <c r="I113" s="167">
        <v>-11</v>
      </c>
      <c r="J113" s="167">
        <v>-26</v>
      </c>
      <c r="K113" s="167">
        <v>23</v>
      </c>
      <c r="L113" s="167">
        <v>50</v>
      </c>
      <c r="M113" s="167">
        <v>24</v>
      </c>
      <c r="N113" s="167">
        <v>29</v>
      </c>
      <c r="O113" s="167">
        <v>38</v>
      </c>
      <c r="P113" s="167">
        <v>28</v>
      </c>
      <c r="Q113" s="167">
        <v>24</v>
      </c>
      <c r="R113" s="167">
        <v>3</v>
      </c>
      <c r="S113" s="167">
        <v>11</v>
      </c>
      <c r="T113" s="167">
        <v>6</v>
      </c>
      <c r="U113" s="167">
        <v>10</v>
      </c>
      <c r="V113" s="167">
        <v>-3</v>
      </c>
      <c r="W113" s="168">
        <v>20</v>
      </c>
    </row>
    <row r="114" spans="1:23" ht="15.75" customHeight="1" x14ac:dyDescent="0.2">
      <c r="A114" s="12" t="s">
        <v>162</v>
      </c>
      <c r="B114" s="185" t="s">
        <v>30</v>
      </c>
      <c r="C114" s="167">
        <v>491</v>
      </c>
      <c r="D114" s="167"/>
      <c r="E114" s="167">
        <v>57</v>
      </c>
      <c r="F114" s="167">
        <v>50</v>
      </c>
      <c r="G114" s="167">
        <v>63</v>
      </c>
      <c r="H114" s="167">
        <v>-158</v>
      </c>
      <c r="I114" s="167">
        <v>-12</v>
      </c>
      <c r="J114" s="167">
        <v>129</v>
      </c>
      <c r="K114" s="167">
        <v>137</v>
      </c>
      <c r="L114" s="167">
        <v>107</v>
      </c>
      <c r="M114" s="167">
        <v>20</v>
      </c>
      <c r="N114" s="167">
        <v>42</v>
      </c>
      <c r="O114" s="167">
        <v>8</v>
      </c>
      <c r="P114" s="167">
        <v>-1</v>
      </c>
      <c r="Q114" s="167">
        <v>-1</v>
      </c>
      <c r="R114" s="167">
        <v>1</v>
      </c>
      <c r="S114" s="167">
        <v>22</v>
      </c>
      <c r="T114" s="167">
        <v>0</v>
      </c>
      <c r="U114" s="167">
        <v>7</v>
      </c>
      <c r="V114" s="167">
        <v>9</v>
      </c>
      <c r="W114" s="168">
        <v>11</v>
      </c>
    </row>
    <row r="115" spans="1:23" ht="15.75" customHeight="1" x14ac:dyDescent="0.2">
      <c r="A115" s="12" t="s">
        <v>163</v>
      </c>
      <c r="B115" s="185" t="s">
        <v>31</v>
      </c>
      <c r="C115" s="167">
        <v>362</v>
      </c>
      <c r="D115" s="167"/>
      <c r="E115" s="167">
        <v>43</v>
      </c>
      <c r="F115" s="167">
        <v>16</v>
      </c>
      <c r="G115" s="167">
        <v>38</v>
      </c>
      <c r="H115" s="167">
        <v>375</v>
      </c>
      <c r="I115" s="167">
        <v>-154</v>
      </c>
      <c r="J115" s="167">
        <v>-43</v>
      </c>
      <c r="K115" s="167">
        <v>106</v>
      </c>
      <c r="L115" s="167">
        <v>20</v>
      </c>
      <c r="M115" s="167">
        <v>5</v>
      </c>
      <c r="N115" s="167">
        <v>4</v>
      </c>
      <c r="O115" s="167">
        <v>-7</v>
      </c>
      <c r="P115" s="167">
        <v>-12</v>
      </c>
      <c r="Q115" s="167">
        <v>5</v>
      </c>
      <c r="R115" s="167">
        <v>-9</v>
      </c>
      <c r="S115" s="167">
        <v>0</v>
      </c>
      <c r="T115" s="167">
        <v>-11</v>
      </c>
      <c r="U115" s="167">
        <v>0</v>
      </c>
      <c r="V115" s="167">
        <v>-2</v>
      </c>
      <c r="W115" s="168">
        <v>-12</v>
      </c>
    </row>
    <row r="116" spans="1:23" ht="15.75" customHeight="1" x14ac:dyDescent="0.2">
      <c r="A116" s="12" t="s">
        <v>164</v>
      </c>
      <c r="B116" s="185" t="s">
        <v>10</v>
      </c>
      <c r="C116" s="167">
        <v>-188</v>
      </c>
      <c r="D116" s="167"/>
      <c r="E116" s="167">
        <v>-19</v>
      </c>
      <c r="F116" s="167">
        <v>-28</v>
      </c>
      <c r="G116" s="167">
        <v>-2</v>
      </c>
      <c r="H116" s="167">
        <v>16</v>
      </c>
      <c r="I116" s="167">
        <v>-33</v>
      </c>
      <c r="J116" s="167">
        <v>-9</v>
      </c>
      <c r="K116" s="167">
        <v>-50</v>
      </c>
      <c r="L116" s="167">
        <v>-19</v>
      </c>
      <c r="M116" s="167">
        <v>-20</v>
      </c>
      <c r="N116" s="167">
        <v>-16</v>
      </c>
      <c r="O116" s="167">
        <v>6</v>
      </c>
      <c r="P116" s="167">
        <v>0</v>
      </c>
      <c r="Q116" s="167">
        <v>-18</v>
      </c>
      <c r="R116" s="167">
        <v>2</v>
      </c>
      <c r="S116" s="167">
        <v>0</v>
      </c>
      <c r="T116" s="167">
        <v>5</v>
      </c>
      <c r="U116" s="167">
        <v>-7</v>
      </c>
      <c r="V116" s="167">
        <v>4</v>
      </c>
      <c r="W116" s="168">
        <v>0</v>
      </c>
    </row>
    <row r="117" spans="1:23" ht="15.75" customHeight="1" x14ac:dyDescent="0.2">
      <c r="A117" s="170" t="s">
        <v>165</v>
      </c>
      <c r="B117" s="187" t="s">
        <v>32</v>
      </c>
      <c r="C117" s="172">
        <v>414</v>
      </c>
      <c r="D117" s="172"/>
      <c r="E117" s="172">
        <v>-5</v>
      </c>
      <c r="F117" s="172">
        <v>-5</v>
      </c>
      <c r="G117" s="172">
        <v>29</v>
      </c>
      <c r="H117" s="172">
        <v>-122</v>
      </c>
      <c r="I117" s="172">
        <v>36</v>
      </c>
      <c r="J117" s="172">
        <v>90</v>
      </c>
      <c r="K117" s="172">
        <v>112</v>
      </c>
      <c r="L117" s="172">
        <v>79</v>
      </c>
      <c r="M117" s="172">
        <v>30</v>
      </c>
      <c r="N117" s="172">
        <v>3</v>
      </c>
      <c r="O117" s="172">
        <v>11</v>
      </c>
      <c r="P117" s="172">
        <v>17</v>
      </c>
      <c r="Q117" s="172">
        <v>43</v>
      </c>
      <c r="R117" s="172">
        <v>15</v>
      </c>
      <c r="S117" s="172">
        <v>21</v>
      </c>
      <c r="T117" s="172">
        <v>26</v>
      </c>
      <c r="U117" s="172">
        <v>13</v>
      </c>
      <c r="V117" s="172">
        <v>8</v>
      </c>
      <c r="W117" s="173">
        <v>13</v>
      </c>
    </row>
    <row r="118" spans="1:23" ht="12" customHeight="1" x14ac:dyDescent="0.2"/>
    <row r="119" spans="1:23" ht="10.5" customHeight="1" x14ac:dyDescent="0.2">
      <c r="A119" s="227" t="s">
        <v>321</v>
      </c>
      <c r="B119" s="227"/>
      <c r="C119" s="101"/>
    </row>
  </sheetData>
  <sortState ref="B86:W117">
    <sortCondition ref="B86"/>
  </sortState>
  <mergeCells count="23">
    <mergeCell ref="AA36:AC36"/>
    <mergeCell ref="A1:G1"/>
    <mergeCell ref="Z34:AD34"/>
    <mergeCell ref="AA13:AC13"/>
    <mergeCell ref="Z14:AD14"/>
    <mergeCell ref="Z16:AD16"/>
    <mergeCell ref="Z25:AD25"/>
    <mergeCell ref="A119:B119"/>
    <mergeCell ref="I1:J1"/>
    <mergeCell ref="A3:B5"/>
    <mergeCell ref="A42:B44"/>
    <mergeCell ref="C81:C83"/>
    <mergeCell ref="E81:W81"/>
    <mergeCell ref="E82:W82"/>
    <mergeCell ref="C80:J80"/>
    <mergeCell ref="A81:B83"/>
    <mergeCell ref="E4:W4"/>
    <mergeCell ref="E43:W43"/>
    <mergeCell ref="C3:C5"/>
    <mergeCell ref="C41:J41"/>
    <mergeCell ref="E3:W3"/>
    <mergeCell ref="C42:C44"/>
    <mergeCell ref="E42:W42"/>
  </mergeCells>
  <phoneticPr fontId="4" type="noConversion"/>
  <hyperlinks>
    <hyperlink ref="I1" location="Contents!A1" display="back to contents"/>
    <hyperlink ref="AC21" location="'Council 15-16'!A1" display="2015/16"/>
    <hyperlink ref="AB21" location="'Council 14-15'!A1" display="2014/15"/>
    <hyperlink ref="AA21" location="'Council 13-14'!A1" display="2013/14"/>
    <hyperlink ref="AC20" location="'Council 12-13'!A1" display="2012/13"/>
    <hyperlink ref="AB20" location="'Council 11-12'!A1" display="2011/12"/>
    <hyperlink ref="AA20" location="'Council 10-11'!A1" display="2010/11"/>
    <hyperlink ref="AC19" location="'Council 09-10'!A1" display="2009/10"/>
    <hyperlink ref="AB19" location="'Council 08-09'!A1" display="2008/09"/>
    <hyperlink ref="AA19" location="'Council 07-08'!A1" display="2007/08"/>
    <hyperlink ref="AC18" location="'Council 06-07'!A1" display="2006/07"/>
    <hyperlink ref="AB18" location="'Council 05-06'!A1" display="2005/06"/>
    <hyperlink ref="AA18" location="'Council 04-05'!A1" display="2004/05"/>
    <hyperlink ref="AC17" location="'Council 03-04'!A1" display="2003/04"/>
    <hyperlink ref="AB17" location="'Council 02-03'!A1" display="2002/03"/>
    <hyperlink ref="AA17" location="'Council 01-02'!A1" display="2001/02"/>
    <hyperlink ref="AA22" location="'Council 16-17'!A1" display="2016-17"/>
    <hyperlink ref="AB22" location="'Council 17-18'!A1" display="2017-18"/>
    <hyperlink ref="AC22" location="'Council 18-19'!A1" display="2018-19"/>
    <hyperlink ref="AA23" location="'Council 19-20'!A1" display="2019-20"/>
    <hyperlink ref="AA32" location="'NHS Board 19-20'!A1" display="2019-20"/>
    <hyperlink ref="AC31" location="'NHS Board 18-19'!A1" display="2018-19"/>
    <hyperlink ref="AB31" location="'NHS Board 17-18'!A1" display="2017-18"/>
    <hyperlink ref="AA31" location="'NHS Board 16-17'!A1" display="2016-17"/>
    <hyperlink ref="AC30" location="'NHS Board 15-16'!A1" display="2015-16"/>
    <hyperlink ref="AB30" location="'NHS Board 14-15'!A1" display="2014-15"/>
    <hyperlink ref="AA30" location="'NHS Board 13-14'!A1" display="2013-14"/>
    <hyperlink ref="AC29" location="'NHS Board 12-13'!A1" display="2012-13"/>
    <hyperlink ref="AB29" location="'NHS Board 11-12'!A1" display="2011-12"/>
    <hyperlink ref="AA29" location="'NHS Board 10-11'!A1" display="2010-11"/>
    <hyperlink ref="AA28" location="'NHS Board 07-08'!A1" display="2007-08"/>
    <hyperlink ref="AB28" location="'NHS Board 08-09'!A1" display="2008-09"/>
    <hyperlink ref="AC28" location="'NHS Board 09-10'!A1" display="2009-10"/>
    <hyperlink ref="AC27" location="'NHS Board 06-07'!A1" display="2006-07"/>
    <hyperlink ref="AB27" location="'NHS Board 05-06'!A1" display="2005-06"/>
    <hyperlink ref="AA27" location="'NHS Board 04-05'!A1" display="2004-05"/>
    <hyperlink ref="AC26" location="'NHS Board 03-04'!A1" display="2003-04"/>
    <hyperlink ref="AB26" location="'NHS Board 02-03'!A1" display="2002-03"/>
    <hyperlink ref="AA26" location="'NHS Board 01-02'!A1" display="2001-02"/>
    <hyperlink ref="AB35" location="'Migration 18-20'!A1" display="2018-2020 Totals"/>
    <hyperlink ref="AA36" location="'Migration 18-20 as % of MYE'!A1" display="2018-2020 as % of Population"/>
    <hyperlink ref="AB37" location="'Migration 18-20 Chart'!A1" display="Interactive Graph"/>
  </hyperlinks>
  <pageMargins left="0.75" right="0.75" top="1" bottom="1" header="0.5" footer="0.5"/>
  <pageSetup paperSize="9" scale="55" orientation="landscape"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D79"/>
  <sheetViews>
    <sheetView showGridLines="0" zoomScaleNormal="100" workbookViewId="0">
      <selection sqref="A1:G1"/>
    </sheetView>
  </sheetViews>
  <sheetFormatPr defaultRowHeight="15" x14ac:dyDescent="0.2"/>
  <cols>
    <col min="1" max="1" width="11.85546875" style="122" customWidth="1"/>
    <col min="2" max="2" width="24.7109375" style="25" customWidth="1"/>
    <col min="3" max="3" width="11.7109375" style="25" customWidth="1"/>
    <col min="4" max="4" width="5.7109375" style="25" customWidth="1"/>
    <col min="5" max="24" width="9.7109375" style="25" customWidth="1"/>
    <col min="25" max="25" width="9.140625" style="25" customWidth="1"/>
    <col min="26" max="26" width="11.42578125" style="25" customWidth="1"/>
    <col min="27" max="27" width="17.7109375" style="25" customWidth="1"/>
    <col min="28" max="28" width="17.85546875" style="25" customWidth="1"/>
    <col min="29" max="29" width="18.5703125" style="25" customWidth="1"/>
    <col min="30" max="30" width="12" style="25" customWidth="1"/>
    <col min="31" max="16384" width="9.140625" style="25"/>
  </cols>
  <sheetData>
    <row r="1" spans="1:30" ht="18" customHeight="1" x14ac:dyDescent="0.2">
      <c r="A1" s="226" t="s">
        <v>332</v>
      </c>
      <c r="B1" s="226"/>
      <c r="C1" s="226"/>
      <c r="D1" s="226"/>
      <c r="E1" s="226"/>
      <c r="F1" s="226"/>
      <c r="G1" s="226"/>
      <c r="H1" s="120"/>
      <c r="I1" s="228" t="s">
        <v>209</v>
      </c>
      <c r="J1" s="228"/>
      <c r="L1" s="121"/>
      <c r="N1" s="264"/>
      <c r="O1" s="264"/>
      <c r="P1" s="264"/>
    </row>
    <row r="2" spans="1:30" ht="15" customHeight="1" x14ac:dyDescent="0.2">
      <c r="B2" s="123"/>
      <c r="C2" s="124"/>
      <c r="D2" s="124"/>
      <c r="E2" s="124"/>
      <c r="F2" s="124"/>
      <c r="G2" s="124"/>
      <c r="H2" s="124"/>
      <c r="I2" s="124"/>
      <c r="J2" s="125"/>
      <c r="K2" s="125"/>
      <c r="L2" s="126"/>
      <c r="N2" s="127"/>
      <c r="O2" s="127"/>
      <c r="P2" s="127"/>
      <c r="W2" s="128"/>
    </row>
    <row r="3" spans="1:30" ht="18" customHeight="1" x14ac:dyDescent="0.2">
      <c r="A3" s="234" t="s">
        <v>208</v>
      </c>
      <c r="B3" s="235"/>
      <c r="C3" s="261" t="s">
        <v>34</v>
      </c>
      <c r="D3" s="129"/>
      <c r="E3" s="229" t="s">
        <v>2</v>
      </c>
      <c r="F3" s="229"/>
      <c r="G3" s="229"/>
      <c r="H3" s="229"/>
      <c r="I3" s="229"/>
      <c r="J3" s="229"/>
      <c r="K3" s="229"/>
      <c r="L3" s="229"/>
      <c r="M3" s="229"/>
      <c r="N3" s="229"/>
      <c r="O3" s="229"/>
      <c r="P3" s="229"/>
      <c r="Q3" s="229"/>
      <c r="R3" s="229"/>
      <c r="S3" s="229"/>
      <c r="T3" s="229"/>
      <c r="U3" s="229"/>
      <c r="V3" s="229"/>
      <c r="W3" s="230"/>
    </row>
    <row r="4" spans="1:30" s="95" customFormat="1" ht="18" customHeight="1" x14ac:dyDescent="0.2">
      <c r="A4" s="236"/>
      <c r="B4" s="235"/>
      <c r="C4" s="262"/>
      <c r="E4" s="229" t="s">
        <v>63</v>
      </c>
      <c r="F4" s="229"/>
      <c r="G4" s="229"/>
      <c r="H4" s="229"/>
      <c r="I4" s="229"/>
      <c r="J4" s="229"/>
      <c r="K4" s="229"/>
      <c r="L4" s="229"/>
      <c r="M4" s="229"/>
      <c r="N4" s="229"/>
      <c r="O4" s="229"/>
      <c r="P4" s="229"/>
      <c r="Q4" s="229"/>
      <c r="R4" s="229"/>
      <c r="S4" s="229"/>
      <c r="T4" s="229"/>
      <c r="U4" s="229"/>
      <c r="V4" s="229"/>
      <c r="W4" s="230"/>
      <c r="Y4" s="25"/>
      <c r="Z4" s="25"/>
      <c r="AA4" s="25"/>
      <c r="AB4" s="25"/>
      <c r="AC4" s="25"/>
      <c r="AD4" s="25"/>
    </row>
    <row r="5" spans="1:30" s="95" customFormat="1" ht="18" customHeight="1" x14ac:dyDescent="0.2">
      <c r="A5" s="237"/>
      <c r="B5" s="238"/>
      <c r="C5" s="263"/>
      <c r="D5" s="130"/>
      <c r="E5" s="131" t="s">
        <v>43</v>
      </c>
      <c r="F5" s="131" t="s">
        <v>44</v>
      </c>
      <c r="G5" s="131" t="s">
        <v>45</v>
      </c>
      <c r="H5" s="131" t="s">
        <v>46</v>
      </c>
      <c r="I5" s="131" t="s">
        <v>47</v>
      </c>
      <c r="J5" s="131" t="s">
        <v>48</v>
      </c>
      <c r="K5" s="131" t="s">
        <v>49</v>
      </c>
      <c r="L5" s="132" t="s">
        <v>50</v>
      </c>
      <c r="M5" s="131" t="s">
        <v>51</v>
      </c>
      <c r="N5" s="131" t="s">
        <v>52</v>
      </c>
      <c r="O5" s="131" t="s">
        <v>53</v>
      </c>
      <c r="P5" s="131" t="s">
        <v>54</v>
      </c>
      <c r="Q5" s="131" t="s">
        <v>55</v>
      </c>
      <c r="R5" s="131" t="s">
        <v>56</v>
      </c>
      <c r="S5" s="131" t="s">
        <v>57</v>
      </c>
      <c r="T5" s="131" t="s">
        <v>58</v>
      </c>
      <c r="U5" s="131" t="s">
        <v>59</v>
      </c>
      <c r="V5" s="131" t="s">
        <v>60</v>
      </c>
      <c r="W5" s="133" t="s">
        <v>42</v>
      </c>
      <c r="Y5" s="25"/>
      <c r="Z5" s="25"/>
      <c r="AA5" s="25"/>
      <c r="AB5" s="25"/>
      <c r="AC5" s="25"/>
      <c r="AD5" s="25"/>
    </row>
    <row r="6" spans="1:30" ht="15" customHeight="1" x14ac:dyDescent="0.2">
      <c r="A6" s="134" t="s">
        <v>133</v>
      </c>
      <c r="B6" s="135" t="s">
        <v>3</v>
      </c>
      <c r="C6" s="136">
        <v>16882</v>
      </c>
      <c r="D6" s="136"/>
      <c r="E6" s="136">
        <v>999</v>
      </c>
      <c r="F6" s="136">
        <v>668</v>
      </c>
      <c r="G6" s="136">
        <v>760</v>
      </c>
      <c r="H6" s="136">
        <v>4915</v>
      </c>
      <c r="I6" s="136">
        <v>4551</v>
      </c>
      <c r="J6" s="136">
        <v>-344</v>
      </c>
      <c r="K6" s="136">
        <v>1073</v>
      </c>
      <c r="L6" s="136">
        <v>986</v>
      </c>
      <c r="M6" s="136">
        <v>705</v>
      </c>
      <c r="N6" s="136">
        <v>563</v>
      </c>
      <c r="O6" s="136">
        <v>626</v>
      </c>
      <c r="P6" s="136">
        <v>522</v>
      </c>
      <c r="Q6" s="136">
        <v>518</v>
      </c>
      <c r="R6" s="136">
        <v>307</v>
      </c>
      <c r="S6" s="136">
        <v>112</v>
      </c>
      <c r="T6" s="136">
        <v>-28</v>
      </c>
      <c r="U6" s="136">
        <v>-41</v>
      </c>
      <c r="V6" s="136">
        <v>23</v>
      </c>
      <c r="W6" s="137">
        <v>-33</v>
      </c>
    </row>
    <row r="7" spans="1:30" ht="15" customHeight="1" x14ac:dyDescent="0.2">
      <c r="B7" s="135" t="s">
        <v>83</v>
      </c>
      <c r="C7" s="136"/>
      <c r="D7" s="136"/>
      <c r="E7" s="136"/>
      <c r="F7" s="136"/>
      <c r="G7" s="136"/>
      <c r="H7" s="136"/>
      <c r="I7" s="136"/>
      <c r="J7" s="136"/>
      <c r="K7" s="136"/>
      <c r="L7" s="136"/>
      <c r="M7" s="136"/>
      <c r="N7" s="136"/>
      <c r="O7" s="136"/>
      <c r="P7" s="136"/>
      <c r="Q7" s="136"/>
      <c r="R7" s="136"/>
      <c r="S7" s="136"/>
      <c r="T7" s="136"/>
      <c r="U7" s="136"/>
      <c r="V7" s="136"/>
      <c r="W7" s="137"/>
    </row>
    <row r="8" spans="1:30" ht="15" customHeight="1" x14ac:dyDescent="0.2">
      <c r="A8" s="122" t="s">
        <v>181</v>
      </c>
      <c r="B8" s="138" t="s">
        <v>70</v>
      </c>
      <c r="C8" s="139">
        <v>543</v>
      </c>
      <c r="D8" s="139"/>
      <c r="E8" s="139">
        <v>75</v>
      </c>
      <c r="F8" s="139">
        <v>11</v>
      </c>
      <c r="G8" s="139">
        <v>67</v>
      </c>
      <c r="H8" s="139">
        <v>-135</v>
      </c>
      <c r="I8" s="139">
        <v>-205</v>
      </c>
      <c r="J8" s="139">
        <v>-140</v>
      </c>
      <c r="K8" s="139">
        <v>49</v>
      </c>
      <c r="L8" s="139">
        <v>101</v>
      </c>
      <c r="M8" s="139">
        <v>39</v>
      </c>
      <c r="N8" s="139">
        <v>96</v>
      </c>
      <c r="O8" s="139">
        <v>126</v>
      </c>
      <c r="P8" s="139">
        <v>134</v>
      </c>
      <c r="Q8" s="139">
        <v>204</v>
      </c>
      <c r="R8" s="139">
        <v>132</v>
      </c>
      <c r="S8" s="139">
        <v>27</v>
      </c>
      <c r="T8" s="139">
        <v>-19</v>
      </c>
      <c r="U8" s="139">
        <v>-14</v>
      </c>
      <c r="V8" s="139">
        <v>2</v>
      </c>
      <c r="W8" s="140">
        <v>-7</v>
      </c>
    </row>
    <row r="9" spans="1:30" ht="15" customHeight="1" x14ac:dyDescent="0.2">
      <c r="A9" s="141" t="s">
        <v>182</v>
      </c>
      <c r="B9" s="138" t="s">
        <v>71</v>
      </c>
      <c r="C9" s="139">
        <v>270</v>
      </c>
      <c r="D9" s="139"/>
      <c r="E9" s="139">
        <v>75</v>
      </c>
      <c r="F9" s="139">
        <v>32</v>
      </c>
      <c r="G9" s="139">
        <v>29</v>
      </c>
      <c r="H9" s="139">
        <v>-130</v>
      </c>
      <c r="I9" s="139">
        <v>-52</v>
      </c>
      <c r="J9" s="139">
        <v>-22</v>
      </c>
      <c r="K9" s="139">
        <v>30</v>
      </c>
      <c r="L9" s="139">
        <v>79</v>
      </c>
      <c r="M9" s="139">
        <v>79</v>
      </c>
      <c r="N9" s="139">
        <v>60</v>
      </c>
      <c r="O9" s="139">
        <v>11</v>
      </c>
      <c r="P9" s="139">
        <v>44</v>
      </c>
      <c r="Q9" s="139">
        <v>54</v>
      </c>
      <c r="R9" s="139">
        <v>22</v>
      </c>
      <c r="S9" s="139">
        <v>-11</v>
      </c>
      <c r="T9" s="139">
        <v>-11</v>
      </c>
      <c r="U9" s="139">
        <v>-11</v>
      </c>
      <c r="V9" s="139">
        <v>-6</v>
      </c>
      <c r="W9" s="140">
        <v>-2</v>
      </c>
    </row>
    <row r="10" spans="1:30" ht="15" customHeight="1" x14ac:dyDescent="0.2">
      <c r="A10" s="141" t="s">
        <v>183</v>
      </c>
      <c r="B10" s="138" t="s">
        <v>72</v>
      </c>
      <c r="C10" s="139">
        <v>335</v>
      </c>
      <c r="D10" s="139"/>
      <c r="E10" s="139">
        <v>61</v>
      </c>
      <c r="F10" s="139">
        <v>51</v>
      </c>
      <c r="G10" s="139">
        <v>32</v>
      </c>
      <c r="H10" s="139">
        <v>-169</v>
      </c>
      <c r="I10" s="139">
        <v>-40</v>
      </c>
      <c r="J10" s="139">
        <v>-26</v>
      </c>
      <c r="K10" s="139">
        <v>-5</v>
      </c>
      <c r="L10" s="139">
        <v>67</v>
      </c>
      <c r="M10" s="139">
        <v>45</v>
      </c>
      <c r="N10" s="139">
        <v>-1</v>
      </c>
      <c r="O10" s="139">
        <v>67</v>
      </c>
      <c r="P10" s="139">
        <v>111</v>
      </c>
      <c r="Q10" s="139">
        <v>81</v>
      </c>
      <c r="R10" s="139">
        <v>49</v>
      </c>
      <c r="S10" s="139">
        <v>11</v>
      </c>
      <c r="T10" s="139">
        <v>-1</v>
      </c>
      <c r="U10" s="139">
        <v>4</v>
      </c>
      <c r="V10" s="139">
        <v>-3</v>
      </c>
      <c r="W10" s="140">
        <v>1</v>
      </c>
    </row>
    <row r="11" spans="1:30" ht="15" customHeight="1" x14ac:dyDescent="0.2">
      <c r="A11" s="141" t="s">
        <v>195</v>
      </c>
      <c r="B11" s="138" t="s">
        <v>17</v>
      </c>
      <c r="C11" s="139">
        <v>1435</v>
      </c>
      <c r="D11" s="139"/>
      <c r="E11" s="139">
        <v>151</v>
      </c>
      <c r="F11" s="139">
        <v>89</v>
      </c>
      <c r="G11" s="139">
        <v>79</v>
      </c>
      <c r="H11" s="139">
        <v>884</v>
      </c>
      <c r="I11" s="139">
        <v>-637</v>
      </c>
      <c r="J11" s="139">
        <v>-169</v>
      </c>
      <c r="K11" s="139">
        <v>171</v>
      </c>
      <c r="L11" s="139">
        <v>185</v>
      </c>
      <c r="M11" s="139">
        <v>79</v>
      </c>
      <c r="N11" s="139">
        <v>123</v>
      </c>
      <c r="O11" s="139">
        <v>95</v>
      </c>
      <c r="P11" s="139">
        <v>93</v>
      </c>
      <c r="Q11" s="139">
        <v>130</v>
      </c>
      <c r="R11" s="139">
        <v>112</v>
      </c>
      <c r="S11" s="139">
        <v>12</v>
      </c>
      <c r="T11" s="139">
        <v>22</v>
      </c>
      <c r="U11" s="139">
        <v>-12</v>
      </c>
      <c r="V11" s="139">
        <v>24</v>
      </c>
      <c r="W11" s="140">
        <v>4</v>
      </c>
    </row>
    <row r="12" spans="1:30" ht="15" customHeight="1" x14ac:dyDescent="0.2">
      <c r="A12" s="141" t="s">
        <v>185</v>
      </c>
      <c r="B12" s="138" t="s">
        <v>73</v>
      </c>
      <c r="C12" s="139">
        <v>463</v>
      </c>
      <c r="D12" s="139"/>
      <c r="E12" s="139">
        <v>95</v>
      </c>
      <c r="F12" s="139">
        <v>75</v>
      </c>
      <c r="G12" s="139">
        <v>81</v>
      </c>
      <c r="H12" s="139">
        <v>241</v>
      </c>
      <c r="I12" s="139">
        <v>-148</v>
      </c>
      <c r="J12" s="139">
        <v>-154</v>
      </c>
      <c r="K12" s="139">
        <v>73</v>
      </c>
      <c r="L12" s="139">
        <v>92</v>
      </c>
      <c r="M12" s="139">
        <v>86</v>
      </c>
      <c r="N12" s="139">
        <v>27</v>
      </c>
      <c r="O12" s="139">
        <v>45</v>
      </c>
      <c r="P12" s="139">
        <v>-32</v>
      </c>
      <c r="Q12" s="139">
        <v>-26</v>
      </c>
      <c r="R12" s="139">
        <v>-48</v>
      </c>
      <c r="S12" s="139">
        <v>8</v>
      </c>
      <c r="T12" s="139">
        <v>12</v>
      </c>
      <c r="U12" s="139">
        <v>17</v>
      </c>
      <c r="V12" s="139">
        <v>5</v>
      </c>
      <c r="W12" s="140">
        <v>14</v>
      </c>
    </row>
    <row r="13" spans="1:30" ht="15" customHeight="1" x14ac:dyDescent="0.2">
      <c r="A13" s="141" t="s">
        <v>186</v>
      </c>
      <c r="B13" s="138" t="s">
        <v>74</v>
      </c>
      <c r="C13" s="139">
        <v>395</v>
      </c>
      <c r="D13" s="139"/>
      <c r="E13" s="139">
        <v>94</v>
      </c>
      <c r="F13" s="139">
        <v>90</v>
      </c>
      <c r="G13" s="139">
        <v>114</v>
      </c>
      <c r="H13" s="139">
        <v>337</v>
      </c>
      <c r="I13" s="139">
        <v>73</v>
      </c>
      <c r="J13" s="139">
        <v>-337</v>
      </c>
      <c r="K13" s="139">
        <v>-51</v>
      </c>
      <c r="L13" s="139">
        <v>26</v>
      </c>
      <c r="M13" s="139">
        <v>-31</v>
      </c>
      <c r="N13" s="139">
        <v>28</v>
      </c>
      <c r="O13" s="139">
        <v>11</v>
      </c>
      <c r="P13" s="139">
        <v>-22</v>
      </c>
      <c r="Q13" s="139">
        <v>0</v>
      </c>
      <c r="R13" s="139">
        <v>-4</v>
      </c>
      <c r="S13" s="139">
        <v>9</v>
      </c>
      <c r="T13" s="139">
        <v>35</v>
      </c>
      <c r="U13" s="139">
        <v>-2</v>
      </c>
      <c r="V13" s="139">
        <v>20</v>
      </c>
      <c r="W13" s="140">
        <v>5</v>
      </c>
      <c r="Z13" s="27"/>
      <c r="AA13" s="239" t="s">
        <v>68</v>
      </c>
      <c r="AB13" s="239"/>
      <c r="AC13" s="239"/>
      <c r="AD13" s="27"/>
    </row>
    <row r="14" spans="1:30" ht="15" customHeight="1" x14ac:dyDescent="0.2">
      <c r="A14" s="141" t="s">
        <v>212</v>
      </c>
      <c r="B14" s="138" t="s">
        <v>129</v>
      </c>
      <c r="C14" s="139">
        <v>5145</v>
      </c>
      <c r="D14" s="139"/>
      <c r="E14" s="139">
        <v>-96</v>
      </c>
      <c r="F14" s="139">
        <v>88</v>
      </c>
      <c r="G14" s="139">
        <v>72</v>
      </c>
      <c r="H14" s="139">
        <v>2162</v>
      </c>
      <c r="I14" s="139">
        <v>3092</v>
      </c>
      <c r="J14" s="139">
        <v>425</v>
      </c>
      <c r="K14" s="139">
        <v>67</v>
      </c>
      <c r="L14" s="139">
        <v>-116</v>
      </c>
      <c r="M14" s="139">
        <v>7</v>
      </c>
      <c r="N14" s="139">
        <v>-48</v>
      </c>
      <c r="O14" s="139">
        <v>-103</v>
      </c>
      <c r="P14" s="139">
        <v>-97</v>
      </c>
      <c r="Q14" s="139">
        <v>-179</v>
      </c>
      <c r="R14" s="139">
        <v>-75</v>
      </c>
      <c r="S14" s="139">
        <v>8</v>
      </c>
      <c r="T14" s="139">
        <v>-23</v>
      </c>
      <c r="U14" s="139">
        <v>-12</v>
      </c>
      <c r="V14" s="139">
        <v>-11</v>
      </c>
      <c r="W14" s="140">
        <v>-16</v>
      </c>
      <c r="Z14" s="240" t="s">
        <v>86</v>
      </c>
      <c r="AA14" s="240"/>
      <c r="AB14" s="240"/>
      <c r="AC14" s="240"/>
      <c r="AD14" s="240"/>
    </row>
    <row r="15" spans="1:30" ht="15" customHeight="1" x14ac:dyDescent="0.2">
      <c r="A15" s="122" t="s">
        <v>188</v>
      </c>
      <c r="B15" s="138" t="s">
        <v>19</v>
      </c>
      <c r="C15" s="139">
        <v>301</v>
      </c>
      <c r="D15" s="139"/>
      <c r="E15" s="139">
        <v>51</v>
      </c>
      <c r="F15" s="139">
        <v>-15</v>
      </c>
      <c r="G15" s="139">
        <v>7</v>
      </c>
      <c r="H15" s="139">
        <v>-416</v>
      </c>
      <c r="I15" s="139">
        <v>-94</v>
      </c>
      <c r="J15" s="139">
        <v>-73</v>
      </c>
      <c r="K15" s="139">
        <v>45</v>
      </c>
      <c r="L15" s="139">
        <v>110</v>
      </c>
      <c r="M15" s="139">
        <v>127</v>
      </c>
      <c r="N15" s="139">
        <v>201</v>
      </c>
      <c r="O15" s="139">
        <v>153</v>
      </c>
      <c r="P15" s="139">
        <v>197</v>
      </c>
      <c r="Q15" s="139">
        <v>80</v>
      </c>
      <c r="R15" s="139">
        <v>26</v>
      </c>
      <c r="S15" s="139">
        <v>-8</v>
      </c>
      <c r="T15" s="139">
        <v>-46</v>
      </c>
      <c r="U15" s="139">
        <v>-23</v>
      </c>
      <c r="V15" s="139">
        <v>-9</v>
      </c>
      <c r="W15" s="140">
        <v>-12</v>
      </c>
      <c r="Z15" s="28"/>
      <c r="AA15" s="28"/>
      <c r="AB15" s="28"/>
      <c r="AC15" s="28"/>
      <c r="AD15" s="28"/>
    </row>
    <row r="16" spans="1:30" ht="15" customHeight="1" x14ac:dyDescent="0.2">
      <c r="A16" s="122" t="s">
        <v>213</v>
      </c>
      <c r="B16" s="138" t="s">
        <v>76</v>
      </c>
      <c r="C16" s="139">
        <v>1610</v>
      </c>
      <c r="D16" s="139"/>
      <c r="E16" s="139">
        <v>308</v>
      </c>
      <c r="F16" s="139">
        <v>111</v>
      </c>
      <c r="G16" s="139">
        <v>86</v>
      </c>
      <c r="H16" s="139">
        <v>-211</v>
      </c>
      <c r="I16" s="139">
        <v>33</v>
      </c>
      <c r="J16" s="139">
        <v>243</v>
      </c>
      <c r="K16" s="139">
        <v>416</v>
      </c>
      <c r="L16" s="139">
        <v>246</v>
      </c>
      <c r="M16" s="139">
        <v>135</v>
      </c>
      <c r="N16" s="139">
        <v>74</v>
      </c>
      <c r="O16" s="139">
        <v>100</v>
      </c>
      <c r="P16" s="139">
        <v>38</v>
      </c>
      <c r="Q16" s="139">
        <v>53</v>
      </c>
      <c r="R16" s="139">
        <v>33</v>
      </c>
      <c r="S16" s="139">
        <v>-12</v>
      </c>
      <c r="T16" s="139">
        <v>-11</v>
      </c>
      <c r="U16" s="139">
        <v>-13</v>
      </c>
      <c r="V16" s="139">
        <v>-11</v>
      </c>
      <c r="W16" s="140">
        <v>-8</v>
      </c>
      <c r="Z16" s="241" t="s">
        <v>125</v>
      </c>
      <c r="AA16" s="241"/>
      <c r="AB16" s="241"/>
      <c r="AC16" s="241"/>
      <c r="AD16" s="241"/>
    </row>
    <row r="17" spans="1:30" ht="15" customHeight="1" x14ac:dyDescent="0.2">
      <c r="A17" s="122" t="s">
        <v>190</v>
      </c>
      <c r="B17" s="138" t="s">
        <v>77</v>
      </c>
      <c r="C17" s="139">
        <v>5376</v>
      </c>
      <c r="D17" s="139"/>
      <c r="E17" s="139">
        <v>57</v>
      </c>
      <c r="F17" s="139">
        <v>61</v>
      </c>
      <c r="G17" s="139">
        <v>127</v>
      </c>
      <c r="H17" s="139">
        <v>1965</v>
      </c>
      <c r="I17" s="139">
        <v>2588</v>
      </c>
      <c r="J17" s="139">
        <v>240</v>
      </c>
      <c r="K17" s="139">
        <v>273</v>
      </c>
      <c r="L17" s="139">
        <v>83</v>
      </c>
      <c r="M17" s="139">
        <v>-32</v>
      </c>
      <c r="N17" s="139">
        <v>-55</v>
      </c>
      <c r="O17" s="139">
        <v>44</v>
      </c>
      <c r="P17" s="139">
        <v>-28</v>
      </c>
      <c r="Q17" s="139">
        <v>-10</v>
      </c>
      <c r="R17" s="139">
        <v>-1</v>
      </c>
      <c r="S17" s="139">
        <v>38</v>
      </c>
      <c r="T17" s="139">
        <v>-1</v>
      </c>
      <c r="U17" s="139">
        <v>23</v>
      </c>
      <c r="V17" s="139">
        <v>8</v>
      </c>
      <c r="W17" s="140">
        <v>-4</v>
      </c>
      <c r="Z17" s="29"/>
      <c r="AA17" s="30" t="s">
        <v>108</v>
      </c>
      <c r="AB17" s="30" t="s">
        <v>109</v>
      </c>
      <c r="AC17" s="30" t="s">
        <v>110</v>
      </c>
      <c r="AD17" s="31"/>
    </row>
    <row r="18" spans="1:30" ht="15" customHeight="1" x14ac:dyDescent="0.2">
      <c r="A18" s="122" t="s">
        <v>191</v>
      </c>
      <c r="B18" s="138" t="s">
        <v>78</v>
      </c>
      <c r="C18" s="139">
        <v>167</v>
      </c>
      <c r="D18" s="139"/>
      <c r="E18" s="139">
        <v>25</v>
      </c>
      <c r="F18" s="139">
        <v>-3</v>
      </c>
      <c r="G18" s="139">
        <v>0</v>
      </c>
      <c r="H18" s="139">
        <v>-39</v>
      </c>
      <c r="I18" s="139">
        <v>7</v>
      </c>
      <c r="J18" s="139">
        <v>29</v>
      </c>
      <c r="K18" s="139">
        <v>7</v>
      </c>
      <c r="L18" s="139">
        <v>16</v>
      </c>
      <c r="M18" s="139">
        <v>16</v>
      </c>
      <c r="N18" s="139">
        <v>33</v>
      </c>
      <c r="O18" s="139">
        <v>27</v>
      </c>
      <c r="P18" s="139">
        <v>10</v>
      </c>
      <c r="Q18" s="139">
        <v>2</v>
      </c>
      <c r="R18" s="139">
        <v>18</v>
      </c>
      <c r="S18" s="139">
        <v>5</v>
      </c>
      <c r="T18" s="139">
        <v>5</v>
      </c>
      <c r="U18" s="139">
        <v>-1</v>
      </c>
      <c r="V18" s="139">
        <v>5</v>
      </c>
      <c r="W18" s="140">
        <v>5</v>
      </c>
      <c r="Z18" s="29"/>
      <c r="AA18" s="30" t="s">
        <v>111</v>
      </c>
      <c r="AB18" s="30" t="s">
        <v>112</v>
      </c>
      <c r="AC18" s="30" t="s">
        <v>113</v>
      </c>
      <c r="AD18" s="31"/>
    </row>
    <row r="19" spans="1:30" ht="15" customHeight="1" x14ac:dyDescent="0.2">
      <c r="A19" s="122" t="s">
        <v>192</v>
      </c>
      <c r="B19" s="138" t="s">
        <v>79</v>
      </c>
      <c r="C19" s="139">
        <v>-31</v>
      </c>
      <c r="D19" s="139"/>
      <c r="E19" s="139">
        <v>-4</v>
      </c>
      <c r="F19" s="139">
        <v>8</v>
      </c>
      <c r="G19" s="139">
        <v>13</v>
      </c>
      <c r="H19" s="139">
        <v>-44</v>
      </c>
      <c r="I19" s="139">
        <v>34</v>
      </c>
      <c r="J19" s="139">
        <v>3</v>
      </c>
      <c r="K19" s="139">
        <v>-13</v>
      </c>
      <c r="L19" s="139">
        <v>-7</v>
      </c>
      <c r="M19" s="139">
        <v>5</v>
      </c>
      <c r="N19" s="139">
        <v>5</v>
      </c>
      <c r="O19" s="139">
        <v>-12</v>
      </c>
      <c r="P19" s="139">
        <v>4</v>
      </c>
      <c r="Q19" s="139">
        <v>-5</v>
      </c>
      <c r="R19" s="139">
        <v>-6</v>
      </c>
      <c r="S19" s="139">
        <v>-11</v>
      </c>
      <c r="T19" s="139">
        <v>-5</v>
      </c>
      <c r="U19" s="139">
        <v>4</v>
      </c>
      <c r="V19" s="139">
        <v>3</v>
      </c>
      <c r="W19" s="140">
        <v>-3</v>
      </c>
      <c r="Z19" s="29"/>
      <c r="AA19" s="30" t="s">
        <v>114</v>
      </c>
      <c r="AB19" s="30" t="s">
        <v>115</v>
      </c>
      <c r="AC19" s="30" t="s">
        <v>116</v>
      </c>
      <c r="AD19" s="31"/>
    </row>
    <row r="20" spans="1:30" ht="15" customHeight="1" x14ac:dyDescent="0.2">
      <c r="A20" s="122" t="s">
        <v>196</v>
      </c>
      <c r="B20" s="138" t="s">
        <v>80</v>
      </c>
      <c r="C20" s="139">
        <v>912</v>
      </c>
      <c r="D20" s="139"/>
      <c r="E20" s="139">
        <v>106</v>
      </c>
      <c r="F20" s="139">
        <v>70</v>
      </c>
      <c r="G20" s="139">
        <v>65</v>
      </c>
      <c r="H20" s="139">
        <v>535</v>
      </c>
      <c r="I20" s="139">
        <v>-82</v>
      </c>
      <c r="J20" s="139">
        <v>-359</v>
      </c>
      <c r="K20" s="139">
        <v>9</v>
      </c>
      <c r="L20" s="139">
        <v>99</v>
      </c>
      <c r="M20" s="139">
        <v>124</v>
      </c>
      <c r="N20" s="139">
        <v>10</v>
      </c>
      <c r="O20" s="139">
        <v>64</v>
      </c>
      <c r="P20" s="139">
        <v>57</v>
      </c>
      <c r="Q20" s="139">
        <v>121</v>
      </c>
      <c r="R20" s="139">
        <v>41</v>
      </c>
      <c r="S20" s="139">
        <v>43</v>
      </c>
      <c r="T20" s="139">
        <v>18</v>
      </c>
      <c r="U20" s="139">
        <v>4</v>
      </c>
      <c r="V20" s="139">
        <v>-3</v>
      </c>
      <c r="W20" s="140">
        <v>-10</v>
      </c>
      <c r="Z20" s="29"/>
      <c r="AA20" s="30" t="s">
        <v>117</v>
      </c>
      <c r="AB20" s="30" t="s">
        <v>118</v>
      </c>
      <c r="AC20" s="30" t="s">
        <v>119</v>
      </c>
      <c r="AD20" s="31"/>
    </row>
    <row r="21" spans="1:30" ht="15" customHeight="1" x14ac:dyDescent="0.2">
      <c r="A21" s="122" t="s">
        <v>194</v>
      </c>
      <c r="B21" s="138" t="s">
        <v>81</v>
      </c>
      <c r="C21" s="139">
        <v>-39</v>
      </c>
      <c r="D21" s="139"/>
      <c r="E21" s="139">
        <v>1</v>
      </c>
      <c r="F21" s="139">
        <v>0</v>
      </c>
      <c r="G21" s="139">
        <v>-12</v>
      </c>
      <c r="H21" s="139">
        <v>-65</v>
      </c>
      <c r="I21" s="139">
        <v>-18</v>
      </c>
      <c r="J21" s="139">
        <v>-4</v>
      </c>
      <c r="K21" s="139">
        <v>2</v>
      </c>
      <c r="L21" s="139">
        <v>5</v>
      </c>
      <c r="M21" s="139">
        <v>26</v>
      </c>
      <c r="N21" s="139">
        <v>10</v>
      </c>
      <c r="O21" s="139">
        <v>-2</v>
      </c>
      <c r="P21" s="139">
        <v>13</v>
      </c>
      <c r="Q21" s="139">
        <v>13</v>
      </c>
      <c r="R21" s="139">
        <v>8</v>
      </c>
      <c r="S21" s="139">
        <v>-7</v>
      </c>
      <c r="T21" s="139">
        <v>-3</v>
      </c>
      <c r="U21" s="139">
        <v>-5</v>
      </c>
      <c r="V21" s="139">
        <v>-1</v>
      </c>
      <c r="W21" s="140">
        <v>0</v>
      </c>
      <c r="Z21" s="29"/>
      <c r="AA21" s="30" t="s">
        <v>120</v>
      </c>
      <c r="AB21" s="30" t="s">
        <v>121</v>
      </c>
      <c r="AC21" s="30" t="s">
        <v>122</v>
      </c>
      <c r="AD21" s="31"/>
    </row>
    <row r="22" spans="1:30" ht="15" customHeight="1" x14ac:dyDescent="0.2">
      <c r="A22" s="142"/>
      <c r="B22" s="138"/>
      <c r="C22" s="143"/>
      <c r="D22" s="143"/>
      <c r="E22" s="143"/>
      <c r="F22" s="143"/>
      <c r="G22" s="143"/>
      <c r="H22" s="143"/>
      <c r="I22" s="143"/>
      <c r="J22" s="143"/>
      <c r="K22" s="143"/>
      <c r="L22" s="143"/>
      <c r="M22" s="143"/>
      <c r="N22" s="143"/>
      <c r="O22" s="143"/>
      <c r="P22" s="143"/>
      <c r="Q22" s="143"/>
      <c r="R22" s="143"/>
      <c r="S22" s="143"/>
      <c r="T22" s="143"/>
      <c r="U22" s="143"/>
      <c r="V22" s="143"/>
      <c r="W22" s="144"/>
      <c r="Z22" s="29"/>
      <c r="AA22" s="30" t="s">
        <v>124</v>
      </c>
      <c r="AB22" s="30" t="s">
        <v>128</v>
      </c>
      <c r="AC22" s="30" t="s">
        <v>214</v>
      </c>
      <c r="AD22" s="31"/>
    </row>
    <row r="23" spans="1:30" ht="15" customHeight="1" x14ac:dyDescent="0.2">
      <c r="B23" s="145"/>
      <c r="C23" s="95"/>
      <c r="D23" s="95"/>
      <c r="E23" s="95"/>
      <c r="F23" s="95"/>
      <c r="G23" s="95"/>
      <c r="H23" s="95"/>
      <c r="I23" s="95"/>
      <c r="J23" s="95"/>
      <c r="K23" s="95"/>
      <c r="L23" s="95"/>
      <c r="M23" s="95"/>
      <c r="N23" s="95"/>
      <c r="O23" s="95"/>
      <c r="P23" s="95"/>
      <c r="Q23" s="95"/>
      <c r="R23" s="95"/>
      <c r="S23" s="95"/>
      <c r="T23" s="95"/>
      <c r="U23" s="95"/>
      <c r="V23" s="95"/>
      <c r="W23" s="95"/>
      <c r="Z23" s="29"/>
      <c r="AA23" s="30" t="s">
        <v>325</v>
      </c>
      <c r="AB23" s="31"/>
      <c r="AC23" s="31"/>
      <c r="AD23" s="31"/>
    </row>
    <row r="24" spans="1:30" s="95" customFormat="1" ht="18" customHeight="1" x14ac:dyDescent="0.2">
      <c r="A24" s="122"/>
      <c r="B24" s="123"/>
      <c r="C24" s="146" t="s">
        <v>326</v>
      </c>
      <c r="D24" s="124"/>
      <c r="E24" s="124"/>
      <c r="F24" s="124"/>
      <c r="G24" s="124"/>
      <c r="H24" s="124"/>
      <c r="I24" s="124"/>
      <c r="J24" s="125"/>
      <c r="K24" s="125"/>
      <c r="L24" s="126"/>
      <c r="M24" s="25"/>
      <c r="N24" s="127"/>
      <c r="O24" s="127"/>
      <c r="P24" s="127"/>
      <c r="Q24" s="25"/>
      <c r="R24" s="25"/>
      <c r="S24" s="25"/>
      <c r="T24" s="25"/>
      <c r="U24" s="25"/>
      <c r="V24" s="25"/>
      <c r="W24" s="128"/>
      <c r="X24" s="25"/>
      <c r="Y24" s="25"/>
      <c r="Z24" s="32"/>
      <c r="AA24" s="32"/>
      <c r="AB24" s="32"/>
      <c r="AC24" s="32"/>
      <c r="AD24" s="32"/>
    </row>
    <row r="25" spans="1:30" s="95" customFormat="1" ht="18" customHeight="1" x14ac:dyDescent="0.2">
      <c r="A25" s="234" t="s">
        <v>208</v>
      </c>
      <c r="B25" s="235"/>
      <c r="C25" s="231" t="s">
        <v>34</v>
      </c>
      <c r="D25" s="129"/>
      <c r="E25" s="229" t="s">
        <v>0</v>
      </c>
      <c r="F25" s="229"/>
      <c r="G25" s="229"/>
      <c r="H25" s="229"/>
      <c r="I25" s="229"/>
      <c r="J25" s="229"/>
      <c r="K25" s="229"/>
      <c r="L25" s="229"/>
      <c r="M25" s="229"/>
      <c r="N25" s="229"/>
      <c r="O25" s="229"/>
      <c r="P25" s="229"/>
      <c r="Q25" s="229"/>
      <c r="R25" s="229"/>
      <c r="S25" s="229"/>
      <c r="T25" s="229"/>
      <c r="U25" s="229"/>
      <c r="V25" s="229"/>
      <c r="W25" s="230"/>
      <c r="X25" s="25"/>
      <c r="Y25" s="25"/>
      <c r="Z25" s="241" t="s">
        <v>126</v>
      </c>
      <c r="AA25" s="241"/>
      <c r="AB25" s="241"/>
      <c r="AC25" s="241"/>
      <c r="AD25" s="241"/>
    </row>
    <row r="26" spans="1:30" s="95" customFormat="1" ht="18" customHeight="1" x14ac:dyDescent="0.2">
      <c r="A26" s="236"/>
      <c r="B26" s="235"/>
      <c r="C26" s="232"/>
      <c r="E26" s="229" t="s">
        <v>63</v>
      </c>
      <c r="F26" s="229"/>
      <c r="G26" s="229"/>
      <c r="H26" s="229"/>
      <c r="I26" s="229"/>
      <c r="J26" s="229"/>
      <c r="K26" s="229"/>
      <c r="L26" s="229"/>
      <c r="M26" s="229"/>
      <c r="N26" s="229"/>
      <c r="O26" s="229"/>
      <c r="P26" s="229"/>
      <c r="Q26" s="229"/>
      <c r="R26" s="229"/>
      <c r="S26" s="229"/>
      <c r="T26" s="229"/>
      <c r="U26" s="229"/>
      <c r="V26" s="229"/>
      <c r="W26" s="230"/>
      <c r="X26" s="25"/>
      <c r="Y26" s="25"/>
      <c r="Z26" s="29"/>
      <c r="AA26" s="33" t="s">
        <v>108</v>
      </c>
      <c r="AB26" s="33" t="s">
        <v>109</v>
      </c>
      <c r="AC26" s="33" t="s">
        <v>110</v>
      </c>
      <c r="AD26" s="31"/>
    </row>
    <row r="27" spans="1:30" s="95" customFormat="1" ht="18" customHeight="1" x14ac:dyDescent="0.2">
      <c r="A27" s="237"/>
      <c r="B27" s="238"/>
      <c r="C27" s="233"/>
      <c r="D27" s="130"/>
      <c r="E27" s="131" t="s">
        <v>43</v>
      </c>
      <c r="F27" s="131" t="s">
        <v>44</v>
      </c>
      <c r="G27" s="131" t="s">
        <v>45</v>
      </c>
      <c r="H27" s="131" t="s">
        <v>46</v>
      </c>
      <c r="I27" s="131" t="s">
        <v>47</v>
      </c>
      <c r="J27" s="131" t="s">
        <v>48</v>
      </c>
      <c r="K27" s="131" t="s">
        <v>49</v>
      </c>
      <c r="L27" s="132" t="s">
        <v>50</v>
      </c>
      <c r="M27" s="131" t="s">
        <v>51</v>
      </c>
      <c r="N27" s="131" t="s">
        <v>52</v>
      </c>
      <c r="O27" s="131" t="s">
        <v>53</v>
      </c>
      <c r="P27" s="131" t="s">
        <v>54</v>
      </c>
      <c r="Q27" s="131" t="s">
        <v>55</v>
      </c>
      <c r="R27" s="131" t="s">
        <v>56</v>
      </c>
      <c r="S27" s="131" t="s">
        <v>57</v>
      </c>
      <c r="T27" s="131" t="s">
        <v>58</v>
      </c>
      <c r="U27" s="131" t="s">
        <v>59</v>
      </c>
      <c r="V27" s="131" t="s">
        <v>60</v>
      </c>
      <c r="W27" s="133" t="s">
        <v>42</v>
      </c>
      <c r="X27" s="25"/>
      <c r="Y27" s="25"/>
      <c r="Z27" s="29"/>
      <c r="AA27" s="33" t="s">
        <v>111</v>
      </c>
      <c r="AB27" s="33" t="s">
        <v>112</v>
      </c>
      <c r="AC27" s="33" t="s">
        <v>113</v>
      </c>
      <c r="AD27" s="31"/>
    </row>
    <row r="28" spans="1:30" ht="15" customHeight="1" x14ac:dyDescent="0.2">
      <c r="A28" s="134" t="s">
        <v>133</v>
      </c>
      <c r="B28" s="135" t="s">
        <v>3</v>
      </c>
      <c r="C28" s="136">
        <v>8314</v>
      </c>
      <c r="D28" s="136"/>
      <c r="E28" s="136">
        <v>580</v>
      </c>
      <c r="F28" s="136">
        <v>342</v>
      </c>
      <c r="G28" s="136">
        <v>386</v>
      </c>
      <c r="H28" s="136">
        <v>2203</v>
      </c>
      <c r="I28" s="136">
        <v>2255</v>
      </c>
      <c r="J28" s="136">
        <v>-21</v>
      </c>
      <c r="K28" s="136">
        <v>577</v>
      </c>
      <c r="L28" s="136">
        <v>531</v>
      </c>
      <c r="M28" s="136">
        <v>354</v>
      </c>
      <c r="N28" s="136">
        <v>237</v>
      </c>
      <c r="O28" s="136">
        <v>241</v>
      </c>
      <c r="P28" s="136">
        <v>216</v>
      </c>
      <c r="Q28" s="136">
        <v>247</v>
      </c>
      <c r="R28" s="136">
        <v>131</v>
      </c>
      <c r="S28" s="136">
        <v>57</v>
      </c>
      <c r="T28" s="136">
        <v>-7</v>
      </c>
      <c r="U28" s="136">
        <v>0</v>
      </c>
      <c r="V28" s="136">
        <v>16</v>
      </c>
      <c r="W28" s="137">
        <v>-31</v>
      </c>
      <c r="Z28" s="29"/>
      <c r="AA28" s="33" t="s">
        <v>114</v>
      </c>
      <c r="AB28" s="33" t="s">
        <v>115</v>
      </c>
      <c r="AC28" s="33" t="s">
        <v>116</v>
      </c>
      <c r="AD28" s="31"/>
    </row>
    <row r="29" spans="1:30" ht="15" customHeight="1" x14ac:dyDescent="0.2">
      <c r="B29" s="135" t="s">
        <v>83</v>
      </c>
      <c r="C29" s="136"/>
      <c r="D29" s="136"/>
      <c r="E29" s="136"/>
      <c r="F29" s="136"/>
      <c r="G29" s="136"/>
      <c r="H29" s="136"/>
      <c r="I29" s="136"/>
      <c r="J29" s="136"/>
      <c r="K29" s="136"/>
      <c r="L29" s="136"/>
      <c r="M29" s="136"/>
      <c r="N29" s="136"/>
      <c r="O29" s="136"/>
      <c r="P29" s="136"/>
      <c r="Q29" s="136"/>
      <c r="R29" s="136"/>
      <c r="S29" s="136"/>
      <c r="T29" s="136"/>
      <c r="U29" s="136"/>
      <c r="V29" s="136"/>
      <c r="W29" s="137"/>
      <c r="Z29" s="34"/>
      <c r="AA29" s="33" t="s">
        <v>117</v>
      </c>
      <c r="AB29" s="35" t="s">
        <v>118</v>
      </c>
      <c r="AC29" s="35" t="s">
        <v>119</v>
      </c>
      <c r="AD29" s="31"/>
    </row>
    <row r="30" spans="1:30" ht="15" customHeight="1" x14ac:dyDescent="0.2">
      <c r="A30" s="122" t="s">
        <v>181</v>
      </c>
      <c r="B30" s="138" t="s">
        <v>70</v>
      </c>
      <c r="C30" s="139">
        <v>330</v>
      </c>
      <c r="D30" s="139"/>
      <c r="E30" s="139">
        <v>60</v>
      </c>
      <c r="F30" s="139">
        <v>-16</v>
      </c>
      <c r="G30" s="139">
        <v>29</v>
      </c>
      <c r="H30" s="139">
        <v>-39</v>
      </c>
      <c r="I30" s="139">
        <v>-96</v>
      </c>
      <c r="J30" s="139">
        <v>-77</v>
      </c>
      <c r="K30" s="139">
        <v>14</v>
      </c>
      <c r="L30" s="139">
        <v>46</v>
      </c>
      <c r="M30" s="139">
        <v>23</v>
      </c>
      <c r="N30" s="139">
        <v>59</v>
      </c>
      <c r="O30" s="139">
        <v>66</v>
      </c>
      <c r="P30" s="139">
        <v>72</v>
      </c>
      <c r="Q30" s="139">
        <v>101</v>
      </c>
      <c r="R30" s="139">
        <v>63</v>
      </c>
      <c r="S30" s="139">
        <v>27</v>
      </c>
      <c r="T30" s="139">
        <v>-3</v>
      </c>
      <c r="U30" s="139">
        <v>0</v>
      </c>
      <c r="V30" s="139">
        <v>9</v>
      </c>
      <c r="W30" s="140">
        <v>-8</v>
      </c>
      <c r="Y30" s="95"/>
      <c r="Z30" s="34"/>
      <c r="AA30" s="35" t="s">
        <v>120</v>
      </c>
      <c r="AB30" s="35" t="s">
        <v>121</v>
      </c>
      <c r="AC30" s="35" t="s">
        <v>122</v>
      </c>
      <c r="AD30" s="31"/>
    </row>
    <row r="31" spans="1:30" ht="15" customHeight="1" x14ac:dyDescent="0.2">
      <c r="A31" s="141" t="s">
        <v>182</v>
      </c>
      <c r="B31" s="138" t="s">
        <v>71</v>
      </c>
      <c r="C31" s="139">
        <v>147</v>
      </c>
      <c r="D31" s="139"/>
      <c r="E31" s="139">
        <v>34</v>
      </c>
      <c r="F31" s="139">
        <v>19</v>
      </c>
      <c r="G31" s="139">
        <v>11</v>
      </c>
      <c r="H31" s="139">
        <v>-43</v>
      </c>
      <c r="I31" s="139">
        <v>-25</v>
      </c>
      <c r="J31" s="139">
        <v>-17</v>
      </c>
      <c r="K31" s="139">
        <v>10</v>
      </c>
      <c r="L31" s="139">
        <v>19</v>
      </c>
      <c r="M31" s="139">
        <v>31</v>
      </c>
      <c r="N31" s="139">
        <v>20</v>
      </c>
      <c r="O31" s="139">
        <v>12</v>
      </c>
      <c r="P31" s="139">
        <v>33</v>
      </c>
      <c r="Q31" s="139">
        <v>19</v>
      </c>
      <c r="R31" s="139">
        <v>23</v>
      </c>
      <c r="S31" s="139">
        <v>6</v>
      </c>
      <c r="T31" s="139">
        <v>1</v>
      </c>
      <c r="U31" s="139">
        <v>-1</v>
      </c>
      <c r="V31" s="139">
        <v>-7</v>
      </c>
      <c r="W31" s="140">
        <v>2</v>
      </c>
      <c r="Y31" s="95"/>
      <c r="Z31" s="34"/>
      <c r="AA31" s="35" t="s">
        <v>124</v>
      </c>
      <c r="AB31" s="35" t="s">
        <v>128</v>
      </c>
      <c r="AC31" s="35" t="s">
        <v>214</v>
      </c>
      <c r="AD31" s="31"/>
    </row>
    <row r="32" spans="1:30" ht="15" customHeight="1" x14ac:dyDescent="0.2">
      <c r="A32" s="141" t="s">
        <v>183</v>
      </c>
      <c r="B32" s="138" t="s">
        <v>72</v>
      </c>
      <c r="C32" s="139">
        <v>164</v>
      </c>
      <c r="D32" s="139"/>
      <c r="E32" s="139">
        <v>44</v>
      </c>
      <c r="F32" s="139">
        <v>44</v>
      </c>
      <c r="G32" s="139">
        <v>22</v>
      </c>
      <c r="H32" s="139">
        <v>-67</v>
      </c>
      <c r="I32" s="139">
        <v>-53</v>
      </c>
      <c r="J32" s="139">
        <v>-27</v>
      </c>
      <c r="K32" s="139">
        <v>-22</v>
      </c>
      <c r="L32" s="139">
        <v>39</v>
      </c>
      <c r="M32" s="139">
        <v>27</v>
      </c>
      <c r="N32" s="139">
        <v>-16</v>
      </c>
      <c r="O32" s="139">
        <v>13</v>
      </c>
      <c r="P32" s="139">
        <v>67</v>
      </c>
      <c r="Q32" s="139">
        <v>67</v>
      </c>
      <c r="R32" s="139">
        <v>17</v>
      </c>
      <c r="S32" s="139">
        <v>9</v>
      </c>
      <c r="T32" s="139">
        <v>7</v>
      </c>
      <c r="U32" s="139">
        <v>0</v>
      </c>
      <c r="V32" s="139">
        <v>2</v>
      </c>
      <c r="W32" s="140">
        <v>-9</v>
      </c>
      <c r="Y32" s="95"/>
      <c r="Z32" s="34"/>
      <c r="AA32" s="35" t="s">
        <v>325</v>
      </c>
      <c r="AB32" s="36"/>
      <c r="AC32" s="36"/>
      <c r="AD32" s="36"/>
    </row>
    <row r="33" spans="1:30" ht="15" customHeight="1" x14ac:dyDescent="0.2">
      <c r="A33" s="141" t="s">
        <v>195</v>
      </c>
      <c r="B33" s="138" t="s">
        <v>17</v>
      </c>
      <c r="C33" s="139">
        <v>630</v>
      </c>
      <c r="D33" s="139"/>
      <c r="E33" s="139">
        <v>73</v>
      </c>
      <c r="F33" s="139">
        <v>49</v>
      </c>
      <c r="G33" s="139">
        <v>49</v>
      </c>
      <c r="H33" s="139">
        <v>361</v>
      </c>
      <c r="I33" s="139">
        <v>-237</v>
      </c>
      <c r="J33" s="139">
        <v>-131</v>
      </c>
      <c r="K33" s="139">
        <v>55</v>
      </c>
      <c r="L33" s="139">
        <v>95</v>
      </c>
      <c r="M33" s="139">
        <v>26</v>
      </c>
      <c r="N33" s="139">
        <v>91</v>
      </c>
      <c r="O33" s="139">
        <v>43</v>
      </c>
      <c r="P33" s="139">
        <v>36</v>
      </c>
      <c r="Q33" s="139">
        <v>52</v>
      </c>
      <c r="R33" s="139">
        <v>59</v>
      </c>
      <c r="S33" s="139">
        <v>9</v>
      </c>
      <c r="T33" s="139">
        <v>7</v>
      </c>
      <c r="U33" s="139">
        <v>-4</v>
      </c>
      <c r="V33" s="139">
        <v>2</v>
      </c>
      <c r="W33" s="140">
        <v>-5</v>
      </c>
      <c r="Y33" s="95"/>
      <c r="Z33" s="32"/>
      <c r="AA33" s="32"/>
      <c r="AB33" s="32"/>
      <c r="AC33" s="32"/>
      <c r="AD33" s="32"/>
    </row>
    <row r="34" spans="1:30" ht="15" customHeight="1" x14ac:dyDescent="0.2">
      <c r="A34" s="141" t="s">
        <v>185</v>
      </c>
      <c r="B34" s="138" t="s">
        <v>73</v>
      </c>
      <c r="C34" s="139">
        <v>72</v>
      </c>
      <c r="D34" s="139"/>
      <c r="E34" s="139">
        <v>58</v>
      </c>
      <c r="F34" s="139">
        <v>62</v>
      </c>
      <c r="G34" s="139">
        <v>39</v>
      </c>
      <c r="H34" s="139">
        <v>75</v>
      </c>
      <c r="I34" s="139">
        <v>-56</v>
      </c>
      <c r="J34" s="139">
        <v>-124</v>
      </c>
      <c r="K34" s="139">
        <v>3</v>
      </c>
      <c r="L34" s="139">
        <v>33</v>
      </c>
      <c r="M34" s="139">
        <v>43</v>
      </c>
      <c r="N34" s="139">
        <v>9</v>
      </c>
      <c r="O34" s="139">
        <v>19</v>
      </c>
      <c r="P34" s="139">
        <v>-54</v>
      </c>
      <c r="Q34" s="139">
        <v>-12</v>
      </c>
      <c r="R34" s="139">
        <v>-36</v>
      </c>
      <c r="S34" s="139">
        <v>0</v>
      </c>
      <c r="T34" s="139">
        <v>5</v>
      </c>
      <c r="U34" s="139">
        <v>8</v>
      </c>
      <c r="V34" s="139">
        <v>-3</v>
      </c>
      <c r="W34" s="140">
        <v>3</v>
      </c>
      <c r="Z34" s="241" t="s">
        <v>127</v>
      </c>
      <c r="AA34" s="241"/>
      <c r="AB34" s="241"/>
      <c r="AC34" s="241"/>
      <c r="AD34" s="241"/>
    </row>
    <row r="35" spans="1:30" ht="15" customHeight="1" x14ac:dyDescent="0.2">
      <c r="A35" s="141" t="s">
        <v>186</v>
      </c>
      <c r="B35" s="138" t="s">
        <v>74</v>
      </c>
      <c r="C35" s="139">
        <v>-70</v>
      </c>
      <c r="D35" s="139"/>
      <c r="E35" s="139">
        <v>49</v>
      </c>
      <c r="F35" s="139">
        <v>54</v>
      </c>
      <c r="G35" s="139">
        <v>61</v>
      </c>
      <c r="H35" s="139">
        <v>104</v>
      </c>
      <c r="I35" s="139">
        <v>104</v>
      </c>
      <c r="J35" s="139">
        <v>-199</v>
      </c>
      <c r="K35" s="139">
        <v>-68</v>
      </c>
      <c r="L35" s="139">
        <v>-30</v>
      </c>
      <c r="M35" s="139">
        <v>-38</v>
      </c>
      <c r="N35" s="139">
        <v>-17</v>
      </c>
      <c r="O35" s="139">
        <v>-3</v>
      </c>
      <c r="P35" s="139">
        <v>-38</v>
      </c>
      <c r="Q35" s="139">
        <v>-40</v>
      </c>
      <c r="R35" s="139">
        <v>-22</v>
      </c>
      <c r="S35" s="139">
        <v>-10</v>
      </c>
      <c r="T35" s="139">
        <v>16</v>
      </c>
      <c r="U35" s="139">
        <v>-6</v>
      </c>
      <c r="V35" s="139">
        <v>11</v>
      </c>
      <c r="W35" s="140">
        <v>2</v>
      </c>
      <c r="Z35" s="37"/>
      <c r="AA35" s="38"/>
      <c r="AB35" s="39" t="s">
        <v>323</v>
      </c>
      <c r="AC35" s="37"/>
      <c r="AD35" s="39"/>
    </row>
    <row r="36" spans="1:30" ht="15" customHeight="1" x14ac:dyDescent="0.2">
      <c r="A36" s="141" t="s">
        <v>212</v>
      </c>
      <c r="B36" s="138" t="s">
        <v>129</v>
      </c>
      <c r="C36" s="139">
        <v>3045</v>
      </c>
      <c r="D36" s="139"/>
      <c r="E36" s="139">
        <v>-9</v>
      </c>
      <c r="F36" s="139">
        <v>44</v>
      </c>
      <c r="G36" s="139">
        <v>40</v>
      </c>
      <c r="H36" s="139">
        <v>1077</v>
      </c>
      <c r="I36" s="139">
        <v>1545</v>
      </c>
      <c r="J36" s="139">
        <v>488</v>
      </c>
      <c r="K36" s="139">
        <v>166</v>
      </c>
      <c r="L36" s="139">
        <v>-9</v>
      </c>
      <c r="M36" s="139">
        <v>-31</v>
      </c>
      <c r="N36" s="139">
        <v>-12</v>
      </c>
      <c r="O36" s="139">
        <v>-63</v>
      </c>
      <c r="P36" s="139">
        <v>-46</v>
      </c>
      <c r="Q36" s="139">
        <v>-76</v>
      </c>
      <c r="R36" s="139">
        <v>-50</v>
      </c>
      <c r="S36" s="139">
        <v>-12</v>
      </c>
      <c r="T36" s="139">
        <v>-11</v>
      </c>
      <c r="U36" s="139">
        <v>-1</v>
      </c>
      <c r="V36" s="139">
        <v>2</v>
      </c>
      <c r="W36" s="140">
        <v>3</v>
      </c>
      <c r="Z36" s="39"/>
      <c r="AA36" s="243" t="s">
        <v>324</v>
      </c>
      <c r="AB36" s="243"/>
      <c r="AC36" s="243"/>
      <c r="AD36" s="38"/>
    </row>
    <row r="37" spans="1:30" ht="15" customHeight="1" x14ac:dyDescent="0.2">
      <c r="A37" s="122" t="s">
        <v>188</v>
      </c>
      <c r="B37" s="138" t="s">
        <v>19</v>
      </c>
      <c r="C37" s="139">
        <v>304</v>
      </c>
      <c r="D37" s="139"/>
      <c r="E37" s="139">
        <v>19</v>
      </c>
      <c r="F37" s="139">
        <v>18</v>
      </c>
      <c r="G37" s="139">
        <v>3</v>
      </c>
      <c r="H37" s="139">
        <v>-119</v>
      </c>
      <c r="I37" s="139">
        <v>-59</v>
      </c>
      <c r="J37" s="139">
        <v>-82</v>
      </c>
      <c r="K37" s="139">
        <v>42</v>
      </c>
      <c r="L37" s="139">
        <v>67</v>
      </c>
      <c r="M37" s="139">
        <v>77</v>
      </c>
      <c r="N37" s="139">
        <v>128</v>
      </c>
      <c r="O37" s="139">
        <v>63</v>
      </c>
      <c r="P37" s="139">
        <v>83</v>
      </c>
      <c r="Q37" s="139">
        <v>65</v>
      </c>
      <c r="R37" s="139">
        <v>35</v>
      </c>
      <c r="S37" s="139">
        <v>4</v>
      </c>
      <c r="T37" s="139">
        <v>-25</v>
      </c>
      <c r="U37" s="139">
        <v>-7</v>
      </c>
      <c r="V37" s="139">
        <v>-2</v>
      </c>
      <c r="W37" s="140">
        <v>-6</v>
      </c>
      <c r="Z37" s="38"/>
      <c r="AA37" s="38"/>
      <c r="AB37" s="39" t="s">
        <v>87</v>
      </c>
      <c r="AC37" s="38"/>
    </row>
    <row r="38" spans="1:30" ht="15" customHeight="1" x14ac:dyDescent="0.2">
      <c r="A38" s="122" t="s">
        <v>213</v>
      </c>
      <c r="B38" s="138" t="s">
        <v>76</v>
      </c>
      <c r="C38" s="139">
        <v>644</v>
      </c>
      <c r="D38" s="139"/>
      <c r="E38" s="139">
        <v>113</v>
      </c>
      <c r="F38" s="139">
        <v>10</v>
      </c>
      <c r="G38" s="139">
        <v>29</v>
      </c>
      <c r="H38" s="139">
        <v>-65</v>
      </c>
      <c r="I38" s="139">
        <v>-22</v>
      </c>
      <c r="J38" s="139">
        <v>58</v>
      </c>
      <c r="K38" s="139">
        <v>202</v>
      </c>
      <c r="L38" s="139">
        <v>128</v>
      </c>
      <c r="M38" s="139">
        <v>92</v>
      </c>
      <c r="N38" s="139">
        <v>35</v>
      </c>
      <c r="O38" s="139">
        <v>36</v>
      </c>
      <c r="P38" s="139">
        <v>8</v>
      </c>
      <c r="Q38" s="139">
        <v>37</v>
      </c>
      <c r="R38" s="139">
        <v>3</v>
      </c>
      <c r="S38" s="139">
        <v>-7</v>
      </c>
      <c r="T38" s="139">
        <v>-4</v>
      </c>
      <c r="U38" s="139">
        <v>-1</v>
      </c>
      <c r="V38" s="139">
        <v>-1</v>
      </c>
      <c r="W38" s="140">
        <v>-7</v>
      </c>
    </row>
    <row r="39" spans="1:30" ht="15" customHeight="1" x14ac:dyDescent="0.2">
      <c r="A39" s="122" t="s">
        <v>190</v>
      </c>
      <c r="B39" s="138" t="s">
        <v>77</v>
      </c>
      <c r="C39" s="139">
        <v>2549</v>
      </c>
      <c r="D39" s="139"/>
      <c r="E39" s="139">
        <v>54</v>
      </c>
      <c r="F39" s="139">
        <v>11</v>
      </c>
      <c r="G39" s="139">
        <v>84</v>
      </c>
      <c r="H39" s="139">
        <v>800</v>
      </c>
      <c r="I39" s="139">
        <v>1119</v>
      </c>
      <c r="J39" s="139">
        <v>273</v>
      </c>
      <c r="K39" s="139">
        <v>164</v>
      </c>
      <c r="L39" s="139">
        <v>85</v>
      </c>
      <c r="M39" s="139">
        <v>5</v>
      </c>
      <c r="N39" s="139">
        <v>-81</v>
      </c>
      <c r="O39" s="139">
        <v>38</v>
      </c>
      <c r="P39" s="139">
        <v>10</v>
      </c>
      <c r="Q39" s="139">
        <v>-33</v>
      </c>
      <c r="R39" s="139">
        <v>5</v>
      </c>
      <c r="S39" s="139">
        <v>9</v>
      </c>
      <c r="T39" s="139">
        <v>-10</v>
      </c>
      <c r="U39" s="139">
        <v>3</v>
      </c>
      <c r="V39" s="139">
        <v>10</v>
      </c>
      <c r="W39" s="140">
        <v>3</v>
      </c>
    </row>
    <row r="40" spans="1:30" ht="15" customHeight="1" x14ac:dyDescent="0.2">
      <c r="A40" s="122" t="s">
        <v>191</v>
      </c>
      <c r="B40" s="138" t="s">
        <v>78</v>
      </c>
      <c r="C40" s="139">
        <v>91</v>
      </c>
      <c r="D40" s="139"/>
      <c r="E40" s="139">
        <v>8</v>
      </c>
      <c r="F40" s="139">
        <v>-2</v>
      </c>
      <c r="G40" s="139">
        <v>-1</v>
      </c>
      <c r="H40" s="139">
        <v>-14</v>
      </c>
      <c r="I40" s="139">
        <v>10</v>
      </c>
      <c r="J40" s="139">
        <v>19</v>
      </c>
      <c r="K40" s="139">
        <v>8</v>
      </c>
      <c r="L40" s="139">
        <v>4</v>
      </c>
      <c r="M40" s="139">
        <v>11</v>
      </c>
      <c r="N40" s="139">
        <v>9</v>
      </c>
      <c r="O40" s="139">
        <v>13</v>
      </c>
      <c r="P40" s="139">
        <v>8</v>
      </c>
      <c r="Q40" s="139">
        <v>2</v>
      </c>
      <c r="R40" s="139">
        <v>8</v>
      </c>
      <c r="S40" s="139">
        <v>1</v>
      </c>
      <c r="T40" s="139">
        <v>2</v>
      </c>
      <c r="U40" s="139">
        <v>1</v>
      </c>
      <c r="V40" s="139">
        <v>3</v>
      </c>
      <c r="W40" s="140">
        <v>1</v>
      </c>
    </row>
    <row r="41" spans="1:30" ht="15" customHeight="1" x14ac:dyDescent="0.2">
      <c r="A41" s="122" t="s">
        <v>192</v>
      </c>
      <c r="B41" s="138" t="s">
        <v>79</v>
      </c>
      <c r="C41" s="139">
        <v>-54</v>
      </c>
      <c r="D41" s="139"/>
      <c r="E41" s="139">
        <v>-3</v>
      </c>
      <c r="F41" s="139">
        <v>4</v>
      </c>
      <c r="G41" s="139">
        <v>5</v>
      </c>
      <c r="H41" s="139">
        <v>-16</v>
      </c>
      <c r="I41" s="139">
        <v>0</v>
      </c>
      <c r="J41" s="139">
        <v>-5</v>
      </c>
      <c r="K41" s="139">
        <v>-12</v>
      </c>
      <c r="L41" s="139">
        <v>-3</v>
      </c>
      <c r="M41" s="139">
        <v>2</v>
      </c>
      <c r="N41" s="139">
        <v>1</v>
      </c>
      <c r="O41" s="139">
        <v>-9</v>
      </c>
      <c r="P41" s="139">
        <v>-7</v>
      </c>
      <c r="Q41" s="139">
        <v>-1</v>
      </c>
      <c r="R41" s="139">
        <v>-2</v>
      </c>
      <c r="S41" s="139">
        <v>-6</v>
      </c>
      <c r="T41" s="139">
        <v>-5</v>
      </c>
      <c r="U41" s="139">
        <v>2</v>
      </c>
      <c r="V41" s="139">
        <v>2</v>
      </c>
      <c r="W41" s="140">
        <v>-1</v>
      </c>
      <c r="X41" s="95"/>
    </row>
    <row r="42" spans="1:30" ht="15" customHeight="1" x14ac:dyDescent="0.2">
      <c r="A42" s="122" t="s">
        <v>196</v>
      </c>
      <c r="B42" s="138" t="s">
        <v>80</v>
      </c>
      <c r="C42" s="139">
        <v>475</v>
      </c>
      <c r="D42" s="139"/>
      <c r="E42" s="139">
        <v>77</v>
      </c>
      <c r="F42" s="139">
        <v>42</v>
      </c>
      <c r="G42" s="139">
        <v>25</v>
      </c>
      <c r="H42" s="139">
        <v>176</v>
      </c>
      <c r="I42" s="139">
        <v>34</v>
      </c>
      <c r="J42" s="139">
        <v>-195</v>
      </c>
      <c r="K42" s="139">
        <v>7</v>
      </c>
      <c r="L42" s="139">
        <v>50</v>
      </c>
      <c r="M42" s="139">
        <v>80</v>
      </c>
      <c r="N42" s="139">
        <v>6</v>
      </c>
      <c r="O42" s="139">
        <v>19</v>
      </c>
      <c r="P42" s="139">
        <v>36</v>
      </c>
      <c r="Q42" s="139">
        <v>59</v>
      </c>
      <c r="R42" s="139">
        <v>21</v>
      </c>
      <c r="S42" s="139">
        <v>34</v>
      </c>
      <c r="T42" s="139">
        <v>16</v>
      </c>
      <c r="U42" s="139">
        <v>7</v>
      </c>
      <c r="V42" s="139">
        <v>-10</v>
      </c>
      <c r="W42" s="140">
        <v>-9</v>
      </c>
      <c r="X42" s="95"/>
    </row>
    <row r="43" spans="1:30" ht="15" customHeight="1" x14ac:dyDescent="0.2">
      <c r="A43" s="122" t="s">
        <v>194</v>
      </c>
      <c r="B43" s="138" t="s">
        <v>81</v>
      </c>
      <c r="C43" s="139">
        <v>-13</v>
      </c>
      <c r="D43" s="139"/>
      <c r="E43" s="139">
        <v>3</v>
      </c>
      <c r="F43" s="139">
        <v>3</v>
      </c>
      <c r="G43" s="139">
        <v>-10</v>
      </c>
      <c r="H43" s="139">
        <v>-27</v>
      </c>
      <c r="I43" s="139">
        <v>-9</v>
      </c>
      <c r="J43" s="139">
        <v>-2</v>
      </c>
      <c r="K43" s="139">
        <v>8</v>
      </c>
      <c r="L43" s="139">
        <v>7</v>
      </c>
      <c r="M43" s="139">
        <v>6</v>
      </c>
      <c r="N43" s="139">
        <v>5</v>
      </c>
      <c r="O43" s="139">
        <v>-6</v>
      </c>
      <c r="P43" s="139">
        <v>8</v>
      </c>
      <c r="Q43" s="139">
        <v>7</v>
      </c>
      <c r="R43" s="139">
        <v>7</v>
      </c>
      <c r="S43" s="139">
        <v>-7</v>
      </c>
      <c r="T43" s="139">
        <v>-3</v>
      </c>
      <c r="U43" s="139">
        <v>-1</v>
      </c>
      <c r="V43" s="139">
        <v>-2</v>
      </c>
      <c r="W43" s="140">
        <v>0</v>
      </c>
      <c r="X43" s="95"/>
    </row>
    <row r="44" spans="1:30" ht="15" customHeight="1" x14ac:dyDescent="0.2">
      <c r="A44" s="142"/>
      <c r="B44" s="138"/>
      <c r="C44" s="143"/>
      <c r="D44" s="143"/>
      <c r="E44" s="143"/>
      <c r="F44" s="143"/>
      <c r="G44" s="143"/>
      <c r="H44" s="143"/>
      <c r="I44" s="143"/>
      <c r="J44" s="143"/>
      <c r="K44" s="143"/>
      <c r="L44" s="143"/>
      <c r="M44" s="143"/>
      <c r="N44" s="143"/>
      <c r="O44" s="143"/>
      <c r="P44" s="143"/>
      <c r="Q44" s="143"/>
      <c r="R44" s="143"/>
      <c r="S44" s="143"/>
      <c r="T44" s="143"/>
      <c r="U44" s="143"/>
      <c r="V44" s="143"/>
      <c r="W44" s="144"/>
      <c r="X44" s="95"/>
    </row>
    <row r="45" spans="1:30" x14ac:dyDescent="0.2">
      <c r="B45" s="145"/>
      <c r="C45" s="95"/>
      <c r="D45" s="95"/>
      <c r="E45" s="95"/>
      <c r="F45" s="95"/>
      <c r="G45" s="95"/>
      <c r="H45" s="95"/>
      <c r="I45" s="95"/>
      <c r="J45" s="95"/>
      <c r="K45" s="95"/>
      <c r="L45" s="95"/>
      <c r="M45" s="95"/>
      <c r="N45" s="95"/>
      <c r="O45" s="95"/>
      <c r="P45" s="95"/>
      <c r="Q45" s="95"/>
      <c r="R45" s="95"/>
      <c r="S45" s="95"/>
      <c r="T45" s="95"/>
      <c r="U45" s="95"/>
      <c r="V45" s="95"/>
      <c r="W45" s="95"/>
    </row>
    <row r="46" spans="1:30" s="95" customFormat="1" ht="15.75" x14ac:dyDescent="0.2">
      <c r="A46" s="122"/>
      <c r="B46" s="123"/>
      <c r="C46" s="146" t="s">
        <v>326</v>
      </c>
      <c r="D46" s="124"/>
      <c r="E46" s="124"/>
      <c r="F46" s="124"/>
      <c r="G46" s="124"/>
      <c r="H46" s="124"/>
      <c r="I46" s="124"/>
      <c r="J46" s="125"/>
      <c r="K46" s="125"/>
      <c r="L46" s="126"/>
      <c r="M46" s="25"/>
      <c r="N46" s="127"/>
      <c r="O46" s="127"/>
      <c r="P46" s="127"/>
      <c r="Q46" s="25"/>
      <c r="R46" s="25"/>
      <c r="S46" s="25"/>
      <c r="T46" s="25"/>
      <c r="U46" s="25"/>
      <c r="V46" s="25"/>
      <c r="W46" s="128"/>
      <c r="X46" s="25"/>
      <c r="Y46" s="25"/>
      <c r="Z46" s="25"/>
      <c r="AA46" s="25"/>
      <c r="AB46" s="25"/>
      <c r="AC46" s="25"/>
      <c r="AD46" s="25"/>
    </row>
    <row r="47" spans="1:30" s="95" customFormat="1" ht="18" customHeight="1" x14ac:dyDescent="0.2">
      <c r="A47" s="234" t="s">
        <v>208</v>
      </c>
      <c r="B47" s="235"/>
      <c r="C47" s="261" t="s">
        <v>34</v>
      </c>
      <c r="D47" s="129"/>
      <c r="E47" s="229" t="s">
        <v>1</v>
      </c>
      <c r="F47" s="229"/>
      <c r="G47" s="229"/>
      <c r="H47" s="229"/>
      <c r="I47" s="229"/>
      <c r="J47" s="229"/>
      <c r="K47" s="229"/>
      <c r="L47" s="229"/>
      <c r="M47" s="229"/>
      <c r="N47" s="229"/>
      <c r="O47" s="229"/>
      <c r="P47" s="229"/>
      <c r="Q47" s="229"/>
      <c r="R47" s="229"/>
      <c r="S47" s="229"/>
      <c r="T47" s="229"/>
      <c r="U47" s="229"/>
      <c r="V47" s="229"/>
      <c r="W47" s="230"/>
      <c r="X47" s="25"/>
      <c r="Y47" s="25"/>
      <c r="Z47" s="25"/>
      <c r="AA47" s="25"/>
      <c r="AB47" s="25"/>
      <c r="AC47" s="25"/>
      <c r="AD47" s="25"/>
    </row>
    <row r="48" spans="1:30" s="95" customFormat="1" ht="18" customHeight="1" x14ac:dyDescent="0.2">
      <c r="A48" s="236"/>
      <c r="B48" s="235"/>
      <c r="C48" s="262"/>
      <c r="E48" s="229" t="s">
        <v>63</v>
      </c>
      <c r="F48" s="229"/>
      <c r="G48" s="229"/>
      <c r="H48" s="229"/>
      <c r="I48" s="229"/>
      <c r="J48" s="229"/>
      <c r="K48" s="229"/>
      <c r="L48" s="229"/>
      <c r="M48" s="229"/>
      <c r="N48" s="229"/>
      <c r="O48" s="229"/>
      <c r="P48" s="229"/>
      <c r="Q48" s="229"/>
      <c r="R48" s="229"/>
      <c r="S48" s="229"/>
      <c r="T48" s="229"/>
      <c r="U48" s="229"/>
      <c r="V48" s="229"/>
      <c r="W48" s="230"/>
      <c r="X48" s="25"/>
      <c r="Y48" s="25"/>
      <c r="Z48" s="25"/>
      <c r="AA48" s="25"/>
      <c r="AB48" s="25"/>
      <c r="AC48" s="25"/>
      <c r="AD48" s="25"/>
    </row>
    <row r="49" spans="1:30" s="95" customFormat="1" ht="18" customHeight="1" x14ac:dyDescent="0.2">
      <c r="A49" s="237"/>
      <c r="B49" s="238"/>
      <c r="C49" s="263"/>
      <c r="D49" s="130"/>
      <c r="E49" s="131" t="s">
        <v>43</v>
      </c>
      <c r="F49" s="131" t="s">
        <v>44</v>
      </c>
      <c r="G49" s="131" t="s">
        <v>45</v>
      </c>
      <c r="H49" s="131" t="s">
        <v>46</v>
      </c>
      <c r="I49" s="131" t="s">
        <v>47</v>
      </c>
      <c r="J49" s="131" t="s">
        <v>48</v>
      </c>
      <c r="K49" s="131" t="s">
        <v>49</v>
      </c>
      <c r="L49" s="132" t="s">
        <v>50</v>
      </c>
      <c r="M49" s="131" t="s">
        <v>51</v>
      </c>
      <c r="N49" s="131" t="s">
        <v>52</v>
      </c>
      <c r="O49" s="131" t="s">
        <v>53</v>
      </c>
      <c r="P49" s="131" t="s">
        <v>54</v>
      </c>
      <c r="Q49" s="131" t="s">
        <v>55</v>
      </c>
      <c r="R49" s="131" t="s">
        <v>56</v>
      </c>
      <c r="S49" s="131" t="s">
        <v>57</v>
      </c>
      <c r="T49" s="131" t="s">
        <v>58</v>
      </c>
      <c r="U49" s="131" t="s">
        <v>59</v>
      </c>
      <c r="V49" s="131" t="s">
        <v>60</v>
      </c>
      <c r="W49" s="133" t="s">
        <v>42</v>
      </c>
      <c r="X49" s="25"/>
      <c r="Y49" s="25"/>
      <c r="Z49" s="25"/>
      <c r="AA49" s="25"/>
      <c r="AB49" s="25"/>
      <c r="AC49" s="25"/>
      <c r="AD49" s="25"/>
    </row>
    <row r="50" spans="1:30" ht="15" customHeight="1" x14ac:dyDescent="0.2">
      <c r="A50" s="134" t="s">
        <v>133</v>
      </c>
      <c r="B50" s="135" t="s">
        <v>3</v>
      </c>
      <c r="C50" s="136">
        <v>8568</v>
      </c>
      <c r="D50" s="136"/>
      <c r="E50" s="136">
        <v>419</v>
      </c>
      <c r="F50" s="136">
        <v>326</v>
      </c>
      <c r="G50" s="136">
        <v>374</v>
      </c>
      <c r="H50" s="136">
        <v>2712</v>
      </c>
      <c r="I50" s="136">
        <v>2296</v>
      </c>
      <c r="J50" s="136">
        <v>-323</v>
      </c>
      <c r="K50" s="136">
        <v>496</v>
      </c>
      <c r="L50" s="136">
        <v>455</v>
      </c>
      <c r="M50" s="136">
        <v>351</v>
      </c>
      <c r="N50" s="136">
        <v>326</v>
      </c>
      <c r="O50" s="136">
        <v>385</v>
      </c>
      <c r="P50" s="136">
        <v>306</v>
      </c>
      <c r="Q50" s="136">
        <v>271</v>
      </c>
      <c r="R50" s="136">
        <v>176</v>
      </c>
      <c r="S50" s="136">
        <v>55</v>
      </c>
      <c r="T50" s="136">
        <v>-21</v>
      </c>
      <c r="U50" s="136">
        <v>-41</v>
      </c>
      <c r="V50" s="136">
        <v>7</v>
      </c>
      <c r="W50" s="137">
        <v>-2</v>
      </c>
    </row>
    <row r="51" spans="1:30" ht="15" customHeight="1" x14ac:dyDescent="0.2">
      <c r="B51" s="135" t="s">
        <v>83</v>
      </c>
      <c r="C51" s="136"/>
      <c r="D51" s="136"/>
      <c r="E51" s="136"/>
      <c r="F51" s="136"/>
      <c r="G51" s="136"/>
      <c r="H51" s="136"/>
      <c r="I51" s="136"/>
      <c r="J51" s="136"/>
      <c r="K51" s="136"/>
      <c r="L51" s="136"/>
      <c r="M51" s="136"/>
      <c r="N51" s="136"/>
      <c r="O51" s="136"/>
      <c r="P51" s="136"/>
      <c r="Q51" s="136"/>
      <c r="R51" s="136"/>
      <c r="S51" s="136"/>
      <c r="T51" s="136"/>
      <c r="U51" s="136"/>
      <c r="V51" s="136"/>
      <c r="W51" s="137"/>
    </row>
    <row r="52" spans="1:30" ht="15" customHeight="1" x14ac:dyDescent="0.2">
      <c r="A52" s="122" t="s">
        <v>181</v>
      </c>
      <c r="B52" s="138" t="s">
        <v>70</v>
      </c>
      <c r="C52" s="139">
        <v>213</v>
      </c>
      <c r="D52" s="139"/>
      <c r="E52" s="139">
        <v>15</v>
      </c>
      <c r="F52" s="139">
        <v>27</v>
      </c>
      <c r="G52" s="139">
        <v>38</v>
      </c>
      <c r="H52" s="139">
        <v>-96</v>
      </c>
      <c r="I52" s="139">
        <v>-109</v>
      </c>
      <c r="J52" s="139">
        <v>-63</v>
      </c>
      <c r="K52" s="139">
        <v>35</v>
      </c>
      <c r="L52" s="139">
        <v>55</v>
      </c>
      <c r="M52" s="139">
        <v>16</v>
      </c>
      <c r="N52" s="139">
        <v>37</v>
      </c>
      <c r="O52" s="139">
        <v>60</v>
      </c>
      <c r="P52" s="139">
        <v>62</v>
      </c>
      <c r="Q52" s="139">
        <v>103</v>
      </c>
      <c r="R52" s="139">
        <v>69</v>
      </c>
      <c r="S52" s="139">
        <v>0</v>
      </c>
      <c r="T52" s="139">
        <v>-16</v>
      </c>
      <c r="U52" s="139">
        <v>-14</v>
      </c>
      <c r="V52" s="139">
        <v>-7</v>
      </c>
      <c r="W52" s="140">
        <v>1</v>
      </c>
    </row>
    <row r="53" spans="1:30" ht="15" customHeight="1" x14ac:dyDescent="0.2">
      <c r="A53" s="141" t="s">
        <v>182</v>
      </c>
      <c r="B53" s="138" t="s">
        <v>71</v>
      </c>
      <c r="C53" s="139">
        <v>123</v>
      </c>
      <c r="D53" s="139"/>
      <c r="E53" s="139">
        <v>41</v>
      </c>
      <c r="F53" s="139">
        <v>13</v>
      </c>
      <c r="G53" s="139">
        <v>18</v>
      </c>
      <c r="H53" s="139">
        <v>-87</v>
      </c>
      <c r="I53" s="139">
        <v>-27</v>
      </c>
      <c r="J53" s="139">
        <v>-5</v>
      </c>
      <c r="K53" s="139">
        <v>20</v>
      </c>
      <c r="L53" s="139">
        <v>60</v>
      </c>
      <c r="M53" s="139">
        <v>48</v>
      </c>
      <c r="N53" s="139">
        <v>40</v>
      </c>
      <c r="O53" s="139">
        <v>-1</v>
      </c>
      <c r="P53" s="139">
        <v>11</v>
      </c>
      <c r="Q53" s="139">
        <v>35</v>
      </c>
      <c r="R53" s="139">
        <v>-1</v>
      </c>
      <c r="S53" s="139">
        <v>-17</v>
      </c>
      <c r="T53" s="139">
        <v>-12</v>
      </c>
      <c r="U53" s="139">
        <v>-10</v>
      </c>
      <c r="V53" s="139">
        <v>1</v>
      </c>
      <c r="W53" s="140">
        <v>-4</v>
      </c>
    </row>
    <row r="54" spans="1:30" ht="15" customHeight="1" x14ac:dyDescent="0.2">
      <c r="A54" s="141" t="s">
        <v>183</v>
      </c>
      <c r="B54" s="138" t="s">
        <v>72</v>
      </c>
      <c r="C54" s="139">
        <v>171</v>
      </c>
      <c r="D54" s="139"/>
      <c r="E54" s="139">
        <v>17</v>
      </c>
      <c r="F54" s="139">
        <v>7</v>
      </c>
      <c r="G54" s="139">
        <v>10</v>
      </c>
      <c r="H54" s="139">
        <v>-102</v>
      </c>
      <c r="I54" s="139">
        <v>13</v>
      </c>
      <c r="J54" s="139">
        <v>1</v>
      </c>
      <c r="K54" s="139">
        <v>17</v>
      </c>
      <c r="L54" s="139">
        <v>28</v>
      </c>
      <c r="M54" s="139">
        <v>18</v>
      </c>
      <c r="N54" s="139">
        <v>15</v>
      </c>
      <c r="O54" s="139">
        <v>54</v>
      </c>
      <c r="P54" s="139">
        <v>44</v>
      </c>
      <c r="Q54" s="139">
        <v>14</v>
      </c>
      <c r="R54" s="139">
        <v>32</v>
      </c>
      <c r="S54" s="139">
        <v>2</v>
      </c>
      <c r="T54" s="139">
        <v>-8</v>
      </c>
      <c r="U54" s="139">
        <v>4</v>
      </c>
      <c r="V54" s="139">
        <v>-5</v>
      </c>
      <c r="W54" s="140">
        <v>10</v>
      </c>
    </row>
    <row r="55" spans="1:30" ht="15" customHeight="1" x14ac:dyDescent="0.2">
      <c r="A55" s="141" t="s">
        <v>195</v>
      </c>
      <c r="B55" s="138" t="s">
        <v>17</v>
      </c>
      <c r="C55" s="139">
        <v>805</v>
      </c>
      <c r="D55" s="139"/>
      <c r="E55" s="139">
        <v>78</v>
      </c>
      <c r="F55" s="139">
        <v>40</v>
      </c>
      <c r="G55" s="139">
        <v>30</v>
      </c>
      <c r="H55" s="139">
        <v>523</v>
      </c>
      <c r="I55" s="139">
        <v>-400</v>
      </c>
      <c r="J55" s="139">
        <v>-38</v>
      </c>
      <c r="K55" s="139">
        <v>116</v>
      </c>
      <c r="L55" s="139">
        <v>90</v>
      </c>
      <c r="M55" s="139">
        <v>53</v>
      </c>
      <c r="N55" s="139">
        <v>32</v>
      </c>
      <c r="O55" s="139">
        <v>52</v>
      </c>
      <c r="P55" s="139">
        <v>57</v>
      </c>
      <c r="Q55" s="139">
        <v>78</v>
      </c>
      <c r="R55" s="139">
        <v>53</v>
      </c>
      <c r="S55" s="139">
        <v>3</v>
      </c>
      <c r="T55" s="139">
        <v>15</v>
      </c>
      <c r="U55" s="139">
        <v>-8</v>
      </c>
      <c r="V55" s="139">
        <v>22</v>
      </c>
      <c r="W55" s="140">
        <v>9</v>
      </c>
    </row>
    <row r="56" spans="1:30" ht="15" customHeight="1" x14ac:dyDescent="0.2">
      <c r="A56" s="141" t="s">
        <v>185</v>
      </c>
      <c r="B56" s="138" t="s">
        <v>73</v>
      </c>
      <c r="C56" s="139">
        <v>391</v>
      </c>
      <c r="D56" s="139"/>
      <c r="E56" s="139">
        <v>37</v>
      </c>
      <c r="F56" s="139">
        <v>13</v>
      </c>
      <c r="G56" s="139">
        <v>42</v>
      </c>
      <c r="H56" s="139">
        <v>166</v>
      </c>
      <c r="I56" s="139">
        <v>-92</v>
      </c>
      <c r="J56" s="139">
        <v>-30</v>
      </c>
      <c r="K56" s="139">
        <v>70</v>
      </c>
      <c r="L56" s="139">
        <v>59</v>
      </c>
      <c r="M56" s="139">
        <v>43</v>
      </c>
      <c r="N56" s="139">
        <v>18</v>
      </c>
      <c r="O56" s="139">
        <v>26</v>
      </c>
      <c r="P56" s="139">
        <v>22</v>
      </c>
      <c r="Q56" s="139">
        <v>-14</v>
      </c>
      <c r="R56" s="139">
        <v>-12</v>
      </c>
      <c r="S56" s="139">
        <v>8</v>
      </c>
      <c r="T56" s="139">
        <v>7</v>
      </c>
      <c r="U56" s="139">
        <v>9</v>
      </c>
      <c r="V56" s="139">
        <v>8</v>
      </c>
      <c r="W56" s="140">
        <v>11</v>
      </c>
    </row>
    <row r="57" spans="1:30" ht="15" customHeight="1" x14ac:dyDescent="0.2">
      <c r="A57" s="141" t="s">
        <v>186</v>
      </c>
      <c r="B57" s="138" t="s">
        <v>74</v>
      </c>
      <c r="C57" s="139">
        <v>465</v>
      </c>
      <c r="D57" s="139"/>
      <c r="E57" s="139">
        <v>45</v>
      </c>
      <c r="F57" s="139">
        <v>36</v>
      </c>
      <c r="G57" s="139">
        <v>53</v>
      </c>
      <c r="H57" s="139">
        <v>233</v>
      </c>
      <c r="I57" s="139">
        <v>-31</v>
      </c>
      <c r="J57" s="139">
        <v>-138</v>
      </c>
      <c r="K57" s="139">
        <v>17</v>
      </c>
      <c r="L57" s="139">
        <v>56</v>
      </c>
      <c r="M57" s="139">
        <v>7</v>
      </c>
      <c r="N57" s="139">
        <v>45</v>
      </c>
      <c r="O57" s="139">
        <v>14</v>
      </c>
      <c r="P57" s="139">
        <v>16</v>
      </c>
      <c r="Q57" s="139">
        <v>40</v>
      </c>
      <c r="R57" s="139">
        <v>18</v>
      </c>
      <c r="S57" s="139">
        <v>19</v>
      </c>
      <c r="T57" s="139">
        <v>19</v>
      </c>
      <c r="U57" s="139">
        <v>4</v>
      </c>
      <c r="V57" s="139">
        <v>9</v>
      </c>
      <c r="W57" s="140">
        <v>3</v>
      </c>
    </row>
    <row r="58" spans="1:30" ht="15" customHeight="1" x14ac:dyDescent="0.2">
      <c r="A58" s="141" t="s">
        <v>212</v>
      </c>
      <c r="B58" s="138" t="s">
        <v>129</v>
      </c>
      <c r="C58" s="139">
        <v>2100</v>
      </c>
      <c r="D58" s="139"/>
      <c r="E58" s="139">
        <v>-87</v>
      </c>
      <c r="F58" s="139">
        <v>44</v>
      </c>
      <c r="G58" s="139">
        <v>32</v>
      </c>
      <c r="H58" s="139">
        <v>1085</v>
      </c>
      <c r="I58" s="139">
        <v>1547</v>
      </c>
      <c r="J58" s="139">
        <v>-63</v>
      </c>
      <c r="K58" s="139">
        <v>-99</v>
      </c>
      <c r="L58" s="139">
        <v>-107</v>
      </c>
      <c r="M58" s="139">
        <v>38</v>
      </c>
      <c r="N58" s="139">
        <v>-36</v>
      </c>
      <c r="O58" s="139">
        <v>-40</v>
      </c>
      <c r="P58" s="139">
        <v>-51</v>
      </c>
      <c r="Q58" s="139">
        <v>-103</v>
      </c>
      <c r="R58" s="139">
        <v>-25</v>
      </c>
      <c r="S58" s="139">
        <v>20</v>
      </c>
      <c r="T58" s="139">
        <v>-12</v>
      </c>
      <c r="U58" s="139">
        <v>-11</v>
      </c>
      <c r="V58" s="139">
        <v>-13</v>
      </c>
      <c r="W58" s="140">
        <v>-19</v>
      </c>
    </row>
    <row r="59" spans="1:30" ht="15" customHeight="1" x14ac:dyDescent="0.2">
      <c r="A59" s="122" t="s">
        <v>188</v>
      </c>
      <c r="B59" s="138" t="s">
        <v>19</v>
      </c>
      <c r="C59" s="139">
        <v>-3</v>
      </c>
      <c r="D59" s="139"/>
      <c r="E59" s="139">
        <v>32</v>
      </c>
      <c r="F59" s="139">
        <v>-33</v>
      </c>
      <c r="G59" s="139">
        <v>4</v>
      </c>
      <c r="H59" s="139">
        <v>-297</v>
      </c>
      <c r="I59" s="139">
        <v>-35</v>
      </c>
      <c r="J59" s="139">
        <v>9</v>
      </c>
      <c r="K59" s="139">
        <v>3</v>
      </c>
      <c r="L59" s="139">
        <v>43</v>
      </c>
      <c r="M59" s="139">
        <v>50</v>
      </c>
      <c r="N59" s="139">
        <v>73</v>
      </c>
      <c r="O59" s="139">
        <v>90</v>
      </c>
      <c r="P59" s="139">
        <v>114</v>
      </c>
      <c r="Q59" s="139">
        <v>15</v>
      </c>
      <c r="R59" s="139">
        <v>-9</v>
      </c>
      <c r="S59" s="139">
        <v>-12</v>
      </c>
      <c r="T59" s="139">
        <v>-21</v>
      </c>
      <c r="U59" s="139">
        <v>-16</v>
      </c>
      <c r="V59" s="139">
        <v>-7</v>
      </c>
      <c r="W59" s="140">
        <v>-6</v>
      </c>
    </row>
    <row r="60" spans="1:30" ht="15" customHeight="1" x14ac:dyDescent="0.2">
      <c r="A60" s="122" t="s">
        <v>213</v>
      </c>
      <c r="B60" s="138" t="s">
        <v>76</v>
      </c>
      <c r="C60" s="139">
        <v>966</v>
      </c>
      <c r="D60" s="139"/>
      <c r="E60" s="139">
        <v>195</v>
      </c>
      <c r="F60" s="139">
        <v>101</v>
      </c>
      <c r="G60" s="139">
        <v>57</v>
      </c>
      <c r="H60" s="139">
        <v>-146</v>
      </c>
      <c r="I60" s="139">
        <v>55</v>
      </c>
      <c r="J60" s="139">
        <v>185</v>
      </c>
      <c r="K60" s="139">
        <v>214</v>
      </c>
      <c r="L60" s="139">
        <v>118</v>
      </c>
      <c r="M60" s="139">
        <v>43</v>
      </c>
      <c r="N60" s="139">
        <v>39</v>
      </c>
      <c r="O60" s="139">
        <v>64</v>
      </c>
      <c r="P60" s="139">
        <v>30</v>
      </c>
      <c r="Q60" s="139">
        <v>16</v>
      </c>
      <c r="R60" s="139">
        <v>30</v>
      </c>
      <c r="S60" s="139">
        <v>-5</v>
      </c>
      <c r="T60" s="139">
        <v>-7</v>
      </c>
      <c r="U60" s="139">
        <v>-12</v>
      </c>
      <c r="V60" s="139">
        <v>-10</v>
      </c>
      <c r="W60" s="140">
        <v>-1</v>
      </c>
    </row>
    <row r="61" spans="1:30" ht="15" customHeight="1" x14ac:dyDescent="0.2">
      <c r="A61" s="122" t="s">
        <v>190</v>
      </c>
      <c r="B61" s="138" t="s">
        <v>77</v>
      </c>
      <c r="C61" s="139">
        <v>2827</v>
      </c>
      <c r="D61" s="139"/>
      <c r="E61" s="139">
        <v>3</v>
      </c>
      <c r="F61" s="139">
        <v>50</v>
      </c>
      <c r="G61" s="139">
        <v>43</v>
      </c>
      <c r="H61" s="139">
        <v>1165</v>
      </c>
      <c r="I61" s="139">
        <v>1469</v>
      </c>
      <c r="J61" s="139">
        <v>-33</v>
      </c>
      <c r="K61" s="139">
        <v>109</v>
      </c>
      <c r="L61" s="139">
        <v>-2</v>
      </c>
      <c r="M61" s="139">
        <v>-37</v>
      </c>
      <c r="N61" s="139">
        <v>26</v>
      </c>
      <c r="O61" s="139">
        <v>6</v>
      </c>
      <c r="P61" s="139">
        <v>-38</v>
      </c>
      <c r="Q61" s="139">
        <v>23</v>
      </c>
      <c r="R61" s="139">
        <v>-6</v>
      </c>
      <c r="S61" s="139">
        <v>29</v>
      </c>
      <c r="T61" s="139">
        <v>9</v>
      </c>
      <c r="U61" s="139">
        <v>20</v>
      </c>
      <c r="V61" s="139">
        <v>-2</v>
      </c>
      <c r="W61" s="140">
        <v>-7</v>
      </c>
    </row>
    <row r="62" spans="1:30" ht="15" customHeight="1" x14ac:dyDescent="0.2">
      <c r="A62" s="122" t="s">
        <v>191</v>
      </c>
      <c r="B62" s="138" t="s">
        <v>78</v>
      </c>
      <c r="C62" s="139">
        <v>76</v>
      </c>
      <c r="D62" s="139"/>
      <c r="E62" s="139">
        <v>17</v>
      </c>
      <c r="F62" s="139">
        <v>-1</v>
      </c>
      <c r="G62" s="139">
        <v>1</v>
      </c>
      <c r="H62" s="139">
        <v>-25</v>
      </c>
      <c r="I62" s="139">
        <v>-3</v>
      </c>
      <c r="J62" s="139">
        <v>10</v>
      </c>
      <c r="K62" s="139">
        <v>-1</v>
      </c>
      <c r="L62" s="139">
        <v>12</v>
      </c>
      <c r="M62" s="139">
        <v>5</v>
      </c>
      <c r="N62" s="139">
        <v>24</v>
      </c>
      <c r="O62" s="139">
        <v>14</v>
      </c>
      <c r="P62" s="139">
        <v>2</v>
      </c>
      <c r="Q62" s="139">
        <v>0</v>
      </c>
      <c r="R62" s="139">
        <v>10</v>
      </c>
      <c r="S62" s="139">
        <v>4</v>
      </c>
      <c r="T62" s="139">
        <v>3</v>
      </c>
      <c r="U62" s="139">
        <v>-2</v>
      </c>
      <c r="V62" s="139">
        <v>2</v>
      </c>
      <c r="W62" s="140">
        <v>4</v>
      </c>
    </row>
    <row r="63" spans="1:30" ht="15" customHeight="1" x14ac:dyDescent="0.2">
      <c r="A63" s="122" t="s">
        <v>192</v>
      </c>
      <c r="B63" s="138" t="s">
        <v>79</v>
      </c>
      <c r="C63" s="139">
        <v>23</v>
      </c>
      <c r="D63" s="139"/>
      <c r="E63" s="139">
        <v>-1</v>
      </c>
      <c r="F63" s="139">
        <v>4</v>
      </c>
      <c r="G63" s="139">
        <v>8</v>
      </c>
      <c r="H63" s="139">
        <v>-28</v>
      </c>
      <c r="I63" s="139">
        <v>34</v>
      </c>
      <c r="J63" s="139">
        <v>8</v>
      </c>
      <c r="K63" s="139">
        <v>-1</v>
      </c>
      <c r="L63" s="139">
        <v>-4</v>
      </c>
      <c r="M63" s="139">
        <v>3</v>
      </c>
      <c r="N63" s="139">
        <v>4</v>
      </c>
      <c r="O63" s="139">
        <v>-3</v>
      </c>
      <c r="P63" s="139">
        <v>11</v>
      </c>
      <c r="Q63" s="139">
        <v>-4</v>
      </c>
      <c r="R63" s="139">
        <v>-4</v>
      </c>
      <c r="S63" s="139">
        <v>-5</v>
      </c>
      <c r="T63" s="139">
        <v>0</v>
      </c>
      <c r="U63" s="139">
        <v>2</v>
      </c>
      <c r="V63" s="139">
        <v>1</v>
      </c>
      <c r="W63" s="140">
        <v>-2</v>
      </c>
    </row>
    <row r="64" spans="1:30" ht="15" customHeight="1" x14ac:dyDescent="0.2">
      <c r="A64" s="122" t="s">
        <v>196</v>
      </c>
      <c r="B64" s="138" t="s">
        <v>80</v>
      </c>
      <c r="C64" s="139">
        <v>437</v>
      </c>
      <c r="D64" s="139"/>
      <c r="E64" s="139">
        <v>29</v>
      </c>
      <c r="F64" s="139">
        <v>28</v>
      </c>
      <c r="G64" s="139">
        <v>40</v>
      </c>
      <c r="H64" s="139">
        <v>359</v>
      </c>
      <c r="I64" s="139">
        <v>-116</v>
      </c>
      <c r="J64" s="139">
        <v>-164</v>
      </c>
      <c r="K64" s="139">
        <v>2</v>
      </c>
      <c r="L64" s="139">
        <v>49</v>
      </c>
      <c r="M64" s="139">
        <v>44</v>
      </c>
      <c r="N64" s="139">
        <v>4</v>
      </c>
      <c r="O64" s="139">
        <v>45</v>
      </c>
      <c r="P64" s="139">
        <v>21</v>
      </c>
      <c r="Q64" s="139">
        <v>62</v>
      </c>
      <c r="R64" s="139">
        <v>20</v>
      </c>
      <c r="S64" s="139">
        <v>9</v>
      </c>
      <c r="T64" s="139">
        <v>2</v>
      </c>
      <c r="U64" s="139">
        <v>-3</v>
      </c>
      <c r="V64" s="139">
        <v>7</v>
      </c>
      <c r="W64" s="140">
        <v>-1</v>
      </c>
    </row>
    <row r="65" spans="1:30" ht="15" customHeight="1" x14ac:dyDescent="0.2">
      <c r="A65" s="122" t="s">
        <v>194</v>
      </c>
      <c r="B65" s="138" t="s">
        <v>81</v>
      </c>
      <c r="C65" s="139">
        <v>-26</v>
      </c>
      <c r="D65" s="139"/>
      <c r="E65" s="139">
        <v>-2</v>
      </c>
      <c r="F65" s="139">
        <v>-3</v>
      </c>
      <c r="G65" s="139">
        <v>-2</v>
      </c>
      <c r="H65" s="139">
        <v>-38</v>
      </c>
      <c r="I65" s="139">
        <v>-9</v>
      </c>
      <c r="J65" s="139">
        <v>-2</v>
      </c>
      <c r="K65" s="139">
        <v>-6</v>
      </c>
      <c r="L65" s="139">
        <v>-2</v>
      </c>
      <c r="M65" s="139">
        <v>20</v>
      </c>
      <c r="N65" s="139">
        <v>5</v>
      </c>
      <c r="O65" s="139">
        <v>4</v>
      </c>
      <c r="P65" s="139">
        <v>5</v>
      </c>
      <c r="Q65" s="139">
        <v>6</v>
      </c>
      <c r="R65" s="139">
        <v>1</v>
      </c>
      <c r="S65" s="139">
        <v>0</v>
      </c>
      <c r="T65" s="139">
        <v>0</v>
      </c>
      <c r="U65" s="139">
        <v>-4</v>
      </c>
      <c r="V65" s="139">
        <v>1</v>
      </c>
      <c r="W65" s="140">
        <v>0</v>
      </c>
    </row>
    <row r="66" spans="1:30" ht="15" customHeight="1" x14ac:dyDescent="0.2">
      <c r="A66" s="142"/>
      <c r="B66" s="147"/>
      <c r="C66" s="143"/>
      <c r="D66" s="143"/>
      <c r="E66" s="143"/>
      <c r="F66" s="143"/>
      <c r="G66" s="143"/>
      <c r="H66" s="143"/>
      <c r="I66" s="143"/>
      <c r="J66" s="143"/>
      <c r="K66" s="143"/>
      <c r="L66" s="143"/>
      <c r="M66" s="143"/>
      <c r="N66" s="143"/>
      <c r="O66" s="143"/>
      <c r="P66" s="143"/>
      <c r="Q66" s="143"/>
      <c r="R66" s="143"/>
      <c r="S66" s="143"/>
      <c r="T66" s="143"/>
      <c r="U66" s="143"/>
      <c r="V66" s="143"/>
      <c r="W66" s="144"/>
    </row>
    <row r="67" spans="1:30" ht="12" customHeight="1" x14ac:dyDescent="0.2">
      <c r="B67" s="8"/>
      <c r="C67" s="95"/>
      <c r="D67" s="95"/>
      <c r="E67" s="95"/>
      <c r="F67" s="95"/>
      <c r="G67" s="95"/>
      <c r="H67" s="95"/>
      <c r="I67" s="95"/>
      <c r="J67" s="95"/>
      <c r="K67" s="95"/>
      <c r="L67" s="95"/>
      <c r="M67" s="95"/>
      <c r="N67" s="95"/>
      <c r="O67" s="95"/>
      <c r="P67" s="95"/>
      <c r="Q67" s="95"/>
      <c r="R67" s="95"/>
      <c r="S67" s="95"/>
      <c r="T67" s="95"/>
      <c r="U67" s="95"/>
      <c r="V67" s="95"/>
      <c r="W67" s="95"/>
    </row>
    <row r="68" spans="1:30" x14ac:dyDescent="0.2">
      <c r="A68" s="148" t="s">
        <v>336</v>
      </c>
      <c r="B68" s="148"/>
    </row>
    <row r="69" spans="1:30" x14ac:dyDescent="0.2">
      <c r="A69" s="248" t="s">
        <v>333</v>
      </c>
      <c r="B69" s="248"/>
      <c r="C69" s="248"/>
      <c r="D69" s="248"/>
      <c r="E69" s="248"/>
      <c r="F69" s="248"/>
      <c r="G69" s="248"/>
      <c r="H69" s="248"/>
      <c r="I69" s="248"/>
      <c r="J69" s="248"/>
      <c r="K69" s="248"/>
      <c r="L69" s="196"/>
      <c r="M69" s="197"/>
      <c r="N69" s="197"/>
      <c r="O69" s="197"/>
      <c r="P69" s="197"/>
      <c r="Q69" s="197"/>
      <c r="R69" s="197"/>
      <c r="U69" s="150"/>
      <c r="V69" s="150"/>
      <c r="W69" s="150"/>
      <c r="Y69" s="95"/>
      <c r="Z69" s="95"/>
      <c r="AA69" s="95"/>
      <c r="AB69" s="95"/>
      <c r="AC69" s="95"/>
      <c r="AD69" s="95"/>
    </row>
    <row r="70" spans="1:30" ht="15" customHeight="1" x14ac:dyDescent="0.2">
      <c r="A70" s="247" t="s">
        <v>331</v>
      </c>
      <c r="B70" s="247"/>
      <c r="C70" s="247"/>
      <c r="D70" s="247"/>
      <c r="E70" s="247"/>
      <c r="F70" s="247"/>
      <c r="G70" s="247"/>
      <c r="H70" s="247"/>
      <c r="I70" s="247"/>
      <c r="J70" s="247"/>
      <c r="K70" s="247"/>
      <c r="L70" s="196"/>
      <c r="Y70" s="95"/>
      <c r="Z70" s="95"/>
      <c r="AA70" s="95"/>
      <c r="AB70" s="95"/>
      <c r="AC70" s="95"/>
      <c r="AD70" s="95"/>
    </row>
    <row r="71" spans="1:30" x14ac:dyDescent="0.2">
      <c r="A71" s="247"/>
      <c r="B71" s="247"/>
      <c r="C71" s="247"/>
      <c r="D71" s="247"/>
      <c r="E71" s="247"/>
      <c r="F71" s="247"/>
      <c r="G71" s="247"/>
      <c r="H71" s="247"/>
      <c r="I71" s="247"/>
      <c r="J71" s="247"/>
      <c r="K71" s="247"/>
      <c r="L71" s="196"/>
      <c r="Y71" s="95"/>
      <c r="Z71" s="95"/>
      <c r="AA71" s="95"/>
      <c r="AB71" s="95"/>
      <c r="AC71" s="95"/>
      <c r="AD71" s="95"/>
    </row>
    <row r="72" spans="1:30" x14ac:dyDescent="0.2">
      <c r="A72" s="247"/>
      <c r="B72" s="247"/>
      <c r="C72" s="247"/>
      <c r="D72" s="247"/>
      <c r="E72" s="247"/>
      <c r="F72" s="247"/>
      <c r="G72" s="247"/>
      <c r="H72" s="247"/>
      <c r="I72" s="247"/>
      <c r="J72" s="247"/>
      <c r="K72" s="247"/>
      <c r="L72" s="196"/>
      <c r="Y72" s="95"/>
      <c r="Z72" s="95"/>
      <c r="AA72" s="95"/>
      <c r="AB72" s="95"/>
      <c r="AC72" s="95"/>
      <c r="AD72" s="95"/>
    </row>
    <row r="73" spans="1:30" x14ac:dyDescent="0.2">
      <c r="A73" s="227" t="s">
        <v>321</v>
      </c>
      <c r="B73" s="227"/>
    </row>
    <row r="76" spans="1:30" x14ac:dyDescent="0.2">
      <c r="X76" s="95"/>
    </row>
    <row r="77" spans="1:30" x14ac:dyDescent="0.2">
      <c r="X77" s="95"/>
    </row>
    <row r="78" spans="1:30" x14ac:dyDescent="0.2">
      <c r="X78" s="95"/>
    </row>
    <row r="79" spans="1:30" x14ac:dyDescent="0.2">
      <c r="X79" s="95"/>
    </row>
  </sheetData>
  <mergeCells count="24">
    <mergeCell ref="A1:G1"/>
    <mergeCell ref="I1:J1"/>
    <mergeCell ref="N1:P1"/>
    <mergeCell ref="A3:B5"/>
    <mergeCell ref="C3:C5"/>
    <mergeCell ref="E3:W3"/>
    <mergeCell ref="E4:W4"/>
    <mergeCell ref="AA13:AC13"/>
    <mergeCell ref="Z14:AD14"/>
    <mergeCell ref="Z16:AD16"/>
    <mergeCell ref="A25:B27"/>
    <mergeCell ref="C25:C27"/>
    <mergeCell ref="E25:W25"/>
    <mergeCell ref="E26:W26"/>
    <mergeCell ref="Z25:AD25"/>
    <mergeCell ref="A73:B73"/>
    <mergeCell ref="Z34:AD34"/>
    <mergeCell ref="A47:B49"/>
    <mergeCell ref="C47:C49"/>
    <mergeCell ref="E47:W47"/>
    <mergeCell ref="E48:W48"/>
    <mergeCell ref="AA36:AC36"/>
    <mergeCell ref="A69:K69"/>
    <mergeCell ref="A70:K72"/>
  </mergeCells>
  <hyperlinks>
    <hyperlink ref="I1" location="Contents!A1" display="back to contents"/>
    <hyperlink ref="AC21" location="'Council 15-16'!A1" display="2015/16"/>
    <hyperlink ref="AB21" location="'Council 14-15'!A1" display="2014/15"/>
    <hyperlink ref="AA21" location="'Council 13-14'!A1" display="2013/14"/>
    <hyperlink ref="AC20" location="'Council 12-13'!A1" display="2012/13"/>
    <hyperlink ref="AB20" location="'Council 11-12'!A1" display="2011/12"/>
    <hyperlink ref="AA20" location="'Council 10-11'!A1" display="2010/11"/>
    <hyperlink ref="AC19" location="'Council 09-10'!A1" display="2009/10"/>
    <hyperlink ref="AB19" location="'Council 08-09'!A1" display="2008/09"/>
    <hyperlink ref="AA19" location="'Council 07-08'!A1" display="2007/08"/>
    <hyperlink ref="AC18" location="'Council 06-07'!A1" display="2006/07"/>
    <hyperlink ref="AB18" location="'Council 05-06'!A1" display="2005/06"/>
    <hyperlink ref="AA18" location="'Council 04-05'!A1" display="2004/05"/>
    <hyperlink ref="AC17" location="'Council 03-04'!A1" display="2003/04"/>
    <hyperlink ref="AB17" location="'Council 02-03'!A1" display="2002/03"/>
    <hyperlink ref="AA17" location="'Council 01-02'!A1" display="2001/02"/>
    <hyperlink ref="AA22" location="'Council 16-17'!A1" display="2016-17"/>
    <hyperlink ref="AB22" location="'Council 17-18'!A1" display="2017-18"/>
    <hyperlink ref="AC22" location="'Council 18-19'!A1" display="2018-19"/>
    <hyperlink ref="AA23" location="'Council 19-20'!A1" display="2019-20"/>
    <hyperlink ref="AA32" location="'NHS Board 19-20'!A1" display="2019-20"/>
    <hyperlink ref="AC31" location="'NHS Board 18-19'!A1" display="2018-19"/>
    <hyperlink ref="AB31" location="'NHS Board 17-18'!A1" display="2017-18"/>
    <hyperlink ref="AA31" location="'NHS Board 16-17'!A1" display="2016-17"/>
    <hyperlink ref="AC30" location="'NHS Board 15-16'!A1" display="2015-16"/>
    <hyperlink ref="AB30" location="'NHS Board 14-15'!A1" display="2014-15"/>
    <hyperlink ref="AA30" location="'NHS Board 13-14'!A1" display="2013-14"/>
    <hyperlink ref="AC29" location="'NHS Board 12-13'!A1" display="2012-13"/>
    <hyperlink ref="AB29" location="'NHS Board 11-12'!A1" display="2011-12"/>
    <hyperlink ref="AA29" location="'NHS Board 10-11'!A1" display="2010-11"/>
    <hyperlink ref="AA28" location="'NHS Board 07-08'!A1" display="2007-08"/>
    <hyperlink ref="AB28" location="'NHS Board 08-09'!A1" display="2008-09"/>
    <hyperlink ref="AC28" location="'NHS Board 09-10'!A1" display="2009-10"/>
    <hyperlink ref="AC27" location="'NHS Board 06-07'!A1" display="2006-07"/>
    <hyperlink ref="AB27" location="'NHS Board 05-06'!A1" display="2005-06"/>
    <hyperlink ref="AA27" location="'NHS Board 04-05'!A1" display="2004-05"/>
    <hyperlink ref="AC26" location="'NHS Board 03-04'!A1" display="2003-04"/>
    <hyperlink ref="AB26" location="'NHS Board 02-03'!A1" display="2002-03"/>
    <hyperlink ref="AA26" location="'NHS Board 01-02'!A1" display="2001-02"/>
    <hyperlink ref="AB35" location="'Migration 18-20'!A1" display="2018-2020 Totals"/>
    <hyperlink ref="AA36" location="'Migration 18-20 as % of MYE'!A1" display="2018-2020 as % of Population"/>
    <hyperlink ref="AB37" location="'Migration 18-20 Chart'!A1" display="Interactive Graph"/>
    <hyperlink ref="A70:K72" r:id="rId1" display="4) The International Passenger Survey (IPS) has previously been used to estimate Long Term International Migration (LTIM) at Scotland level. However, in March 2020 the IPS was suspended due to the COVID-19 pandemic. Overseas migration for March to June 20"/>
  </hyperlinks>
  <pageMargins left="0.7" right="0.7" top="0.75" bottom="0.75" header="0.3" footer="0.3"/>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92D050"/>
    <pageSetUpPr fitToPage="1"/>
  </sheetPr>
  <dimension ref="A1:CW143"/>
  <sheetViews>
    <sheetView showGridLines="0" zoomScaleNormal="100" workbookViewId="0">
      <selection sqref="A1:I1"/>
    </sheetView>
  </sheetViews>
  <sheetFormatPr defaultRowHeight="15" x14ac:dyDescent="0.2"/>
  <cols>
    <col min="1" max="1" width="15.5703125" style="74" customWidth="1"/>
    <col min="2" max="2" width="20.85546875" style="73" customWidth="1"/>
    <col min="3" max="3" width="7.7109375" style="73" customWidth="1"/>
    <col min="4" max="4" width="7.7109375" style="103" customWidth="1"/>
    <col min="5" max="92" width="7.7109375" style="73" customWidth="1"/>
    <col min="93" max="93" width="9.140625" style="73"/>
    <col min="94" max="94" width="10.5703125" style="73" customWidth="1"/>
    <col min="95" max="96" width="9.140625" style="74"/>
    <col min="97" max="97" width="11.42578125" style="25" customWidth="1"/>
    <col min="98" max="98" width="17.7109375" style="25" customWidth="1"/>
    <col min="99" max="99" width="17.85546875" style="25" customWidth="1"/>
    <col min="100" max="100" width="18.5703125" style="25" customWidth="1"/>
    <col min="101" max="101" width="12" style="25" customWidth="1"/>
    <col min="102" max="16384" width="9.140625" style="74"/>
  </cols>
  <sheetData>
    <row r="1" spans="1:101" ht="18" customHeight="1" x14ac:dyDescent="0.25">
      <c r="A1" s="271" t="s">
        <v>334</v>
      </c>
      <c r="B1" s="271"/>
      <c r="C1" s="271"/>
      <c r="D1" s="271"/>
      <c r="E1" s="271"/>
      <c r="F1" s="271"/>
      <c r="G1" s="271"/>
      <c r="H1" s="271"/>
      <c r="I1" s="271"/>
      <c r="J1" s="72"/>
      <c r="K1" s="267" t="s">
        <v>209</v>
      </c>
      <c r="L1" s="267"/>
      <c r="O1" s="270"/>
      <c r="P1" s="270"/>
      <c r="Q1" s="270"/>
    </row>
    <row r="2" spans="1:101" ht="15" customHeight="1" thickBot="1" x14ac:dyDescent="0.25"/>
    <row r="3" spans="1:101" x14ac:dyDescent="0.2">
      <c r="A3" s="272" t="s">
        <v>335</v>
      </c>
      <c r="B3" s="273"/>
      <c r="C3" s="278" t="s">
        <v>93</v>
      </c>
      <c r="D3" s="278"/>
      <c r="E3" s="278"/>
      <c r="F3" s="278"/>
      <c r="G3" s="278"/>
      <c r="H3" s="278"/>
      <c r="I3" s="278"/>
      <c r="J3" s="278"/>
      <c r="K3" s="278"/>
      <c r="L3" s="278"/>
      <c r="M3" s="75"/>
      <c r="N3" s="75"/>
      <c r="O3" s="75"/>
      <c r="P3" s="278" t="s">
        <v>93</v>
      </c>
      <c r="Q3" s="278"/>
      <c r="R3" s="278"/>
      <c r="S3" s="278"/>
      <c r="T3" s="278"/>
      <c r="U3" s="278"/>
      <c r="V3" s="278"/>
      <c r="W3" s="278"/>
      <c r="X3" s="278"/>
      <c r="Y3" s="278"/>
      <c r="Z3" s="75"/>
      <c r="AA3" s="75"/>
      <c r="AB3" s="75"/>
      <c r="AC3" s="278" t="s">
        <v>93</v>
      </c>
      <c r="AD3" s="278"/>
      <c r="AE3" s="278"/>
      <c r="AF3" s="278"/>
      <c r="AG3" s="278"/>
      <c r="AH3" s="278"/>
      <c r="AI3" s="278"/>
      <c r="AJ3" s="278"/>
      <c r="AK3" s="278"/>
      <c r="AL3" s="278"/>
      <c r="AM3" s="75"/>
      <c r="AN3" s="75"/>
      <c r="AO3" s="75"/>
      <c r="AP3" s="278" t="s">
        <v>93</v>
      </c>
      <c r="AQ3" s="278"/>
      <c r="AR3" s="278"/>
      <c r="AS3" s="278"/>
      <c r="AT3" s="278"/>
      <c r="AU3" s="278"/>
      <c r="AV3" s="278"/>
      <c r="AW3" s="278"/>
      <c r="AX3" s="278"/>
      <c r="AY3" s="278"/>
      <c r="AZ3" s="75"/>
      <c r="BA3" s="75"/>
      <c r="BB3" s="75"/>
      <c r="BC3" s="278" t="s">
        <v>93</v>
      </c>
      <c r="BD3" s="278"/>
      <c r="BE3" s="278"/>
      <c r="BF3" s="278"/>
      <c r="BG3" s="278"/>
      <c r="BH3" s="278"/>
      <c r="BI3" s="278"/>
      <c r="BJ3" s="278"/>
      <c r="BK3" s="278"/>
      <c r="BL3" s="278"/>
      <c r="BM3" s="75"/>
      <c r="BN3" s="75"/>
      <c r="BO3" s="75"/>
      <c r="BP3" s="278" t="s">
        <v>93</v>
      </c>
      <c r="BQ3" s="278"/>
      <c r="BR3" s="278"/>
      <c r="BS3" s="278"/>
      <c r="BT3" s="278"/>
      <c r="BU3" s="278"/>
      <c r="BV3" s="278"/>
      <c r="BW3" s="278"/>
      <c r="BX3" s="278"/>
      <c r="BY3" s="278"/>
      <c r="BZ3" s="75"/>
      <c r="CA3" s="75"/>
      <c r="CB3" s="75"/>
      <c r="CC3" s="278" t="s">
        <v>93</v>
      </c>
      <c r="CD3" s="278"/>
      <c r="CE3" s="278"/>
      <c r="CF3" s="278"/>
      <c r="CG3" s="278"/>
      <c r="CH3" s="278"/>
      <c r="CI3" s="278"/>
      <c r="CJ3" s="278"/>
      <c r="CK3" s="278"/>
      <c r="CL3" s="278"/>
      <c r="CM3" s="75"/>
      <c r="CN3" s="75"/>
      <c r="CO3" s="75"/>
      <c r="CP3" s="276" t="s">
        <v>92</v>
      </c>
    </row>
    <row r="4" spans="1:101" x14ac:dyDescent="0.2">
      <c r="A4" s="274"/>
      <c r="B4" s="275"/>
      <c r="C4" s="104">
        <v>0</v>
      </c>
      <c r="D4" s="105">
        <v>1</v>
      </c>
      <c r="E4" s="104">
        <v>2</v>
      </c>
      <c r="F4" s="104">
        <v>3</v>
      </c>
      <c r="G4" s="104">
        <v>4</v>
      </c>
      <c r="H4" s="104">
        <v>5</v>
      </c>
      <c r="I4" s="104">
        <v>6</v>
      </c>
      <c r="J4" s="104">
        <v>7</v>
      </c>
      <c r="K4" s="104">
        <v>8</v>
      </c>
      <c r="L4" s="104">
        <v>9</v>
      </c>
      <c r="M4" s="104">
        <v>10</v>
      </c>
      <c r="N4" s="104">
        <v>11</v>
      </c>
      <c r="O4" s="104">
        <v>12</v>
      </c>
      <c r="P4" s="104">
        <v>13</v>
      </c>
      <c r="Q4" s="104">
        <v>14</v>
      </c>
      <c r="R4" s="104">
        <v>15</v>
      </c>
      <c r="S4" s="104">
        <v>16</v>
      </c>
      <c r="T4" s="104">
        <v>17</v>
      </c>
      <c r="U4" s="104">
        <v>18</v>
      </c>
      <c r="V4" s="104">
        <v>19</v>
      </c>
      <c r="W4" s="104">
        <v>20</v>
      </c>
      <c r="X4" s="104">
        <v>21</v>
      </c>
      <c r="Y4" s="104">
        <v>22</v>
      </c>
      <c r="Z4" s="104">
        <v>23</v>
      </c>
      <c r="AA4" s="104">
        <v>24</v>
      </c>
      <c r="AB4" s="104">
        <v>25</v>
      </c>
      <c r="AC4" s="104">
        <v>26</v>
      </c>
      <c r="AD4" s="104">
        <v>27</v>
      </c>
      <c r="AE4" s="104">
        <v>28</v>
      </c>
      <c r="AF4" s="104">
        <v>29</v>
      </c>
      <c r="AG4" s="104">
        <v>30</v>
      </c>
      <c r="AH4" s="104">
        <v>31</v>
      </c>
      <c r="AI4" s="104">
        <v>32</v>
      </c>
      <c r="AJ4" s="104">
        <v>33</v>
      </c>
      <c r="AK4" s="104">
        <v>34</v>
      </c>
      <c r="AL4" s="104">
        <v>35</v>
      </c>
      <c r="AM4" s="104">
        <v>36</v>
      </c>
      <c r="AN4" s="104">
        <v>37</v>
      </c>
      <c r="AO4" s="104">
        <v>38</v>
      </c>
      <c r="AP4" s="104">
        <v>39</v>
      </c>
      <c r="AQ4" s="104">
        <v>40</v>
      </c>
      <c r="AR4" s="104">
        <v>41</v>
      </c>
      <c r="AS4" s="104">
        <v>42</v>
      </c>
      <c r="AT4" s="104">
        <v>43</v>
      </c>
      <c r="AU4" s="104">
        <v>44</v>
      </c>
      <c r="AV4" s="104">
        <v>45</v>
      </c>
      <c r="AW4" s="104">
        <v>46</v>
      </c>
      <c r="AX4" s="104">
        <v>47</v>
      </c>
      <c r="AY4" s="104">
        <v>48</v>
      </c>
      <c r="AZ4" s="104">
        <v>49</v>
      </c>
      <c r="BA4" s="104">
        <v>50</v>
      </c>
      <c r="BB4" s="104">
        <v>51</v>
      </c>
      <c r="BC4" s="104">
        <v>52</v>
      </c>
      <c r="BD4" s="104">
        <v>53</v>
      </c>
      <c r="BE4" s="104">
        <v>54</v>
      </c>
      <c r="BF4" s="104">
        <v>55</v>
      </c>
      <c r="BG4" s="104">
        <v>56</v>
      </c>
      <c r="BH4" s="104">
        <v>57</v>
      </c>
      <c r="BI4" s="104">
        <v>58</v>
      </c>
      <c r="BJ4" s="104">
        <v>59</v>
      </c>
      <c r="BK4" s="104">
        <v>60</v>
      </c>
      <c r="BL4" s="104">
        <v>61</v>
      </c>
      <c r="BM4" s="104">
        <v>62</v>
      </c>
      <c r="BN4" s="104">
        <v>63</v>
      </c>
      <c r="BO4" s="104">
        <v>64</v>
      </c>
      <c r="BP4" s="104">
        <v>65</v>
      </c>
      <c r="BQ4" s="104">
        <v>66</v>
      </c>
      <c r="BR4" s="104">
        <v>67</v>
      </c>
      <c r="BS4" s="104">
        <v>68</v>
      </c>
      <c r="BT4" s="104">
        <v>69</v>
      </c>
      <c r="BU4" s="104">
        <v>70</v>
      </c>
      <c r="BV4" s="104">
        <v>71</v>
      </c>
      <c r="BW4" s="104">
        <v>72</v>
      </c>
      <c r="BX4" s="104">
        <v>73</v>
      </c>
      <c r="BY4" s="104">
        <v>74</v>
      </c>
      <c r="BZ4" s="104">
        <v>75</v>
      </c>
      <c r="CA4" s="104">
        <v>76</v>
      </c>
      <c r="CB4" s="104">
        <v>77</v>
      </c>
      <c r="CC4" s="104">
        <v>78</v>
      </c>
      <c r="CD4" s="104">
        <v>79</v>
      </c>
      <c r="CE4" s="104">
        <v>80</v>
      </c>
      <c r="CF4" s="104">
        <v>81</v>
      </c>
      <c r="CG4" s="104">
        <v>82</v>
      </c>
      <c r="CH4" s="104">
        <v>83</v>
      </c>
      <c r="CI4" s="104">
        <v>84</v>
      </c>
      <c r="CJ4" s="104">
        <v>85</v>
      </c>
      <c r="CK4" s="104">
        <v>86</v>
      </c>
      <c r="CL4" s="104">
        <v>87</v>
      </c>
      <c r="CM4" s="104">
        <v>88</v>
      </c>
      <c r="CN4" s="104">
        <v>89</v>
      </c>
      <c r="CO4" s="106" t="s">
        <v>91</v>
      </c>
      <c r="CP4" s="277"/>
    </row>
    <row r="5" spans="1:101" x14ac:dyDescent="0.2">
      <c r="B5" s="92" t="s">
        <v>90</v>
      </c>
      <c r="C5" s="268" t="s">
        <v>90</v>
      </c>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c r="AZ5" s="268"/>
      <c r="BA5" s="268"/>
      <c r="BB5" s="268"/>
      <c r="BC5" s="268"/>
      <c r="BD5" s="268"/>
      <c r="BE5" s="268"/>
      <c r="BF5" s="268"/>
      <c r="BG5" s="268"/>
      <c r="BH5" s="268"/>
      <c r="BI5" s="268"/>
      <c r="BJ5" s="268"/>
      <c r="BK5" s="268"/>
      <c r="BL5" s="268"/>
      <c r="BM5" s="268"/>
      <c r="BN5" s="268"/>
      <c r="BO5" s="268"/>
      <c r="BP5" s="268"/>
      <c r="BQ5" s="268"/>
      <c r="BR5" s="268"/>
      <c r="BS5" s="268"/>
      <c r="BT5" s="268"/>
      <c r="BU5" s="268"/>
      <c r="BV5" s="268"/>
      <c r="BW5" s="268"/>
      <c r="BX5" s="268"/>
      <c r="BY5" s="268"/>
      <c r="BZ5" s="268"/>
      <c r="CA5" s="268"/>
      <c r="CB5" s="268"/>
      <c r="CC5" s="268"/>
      <c r="CD5" s="268"/>
      <c r="CE5" s="268"/>
      <c r="CF5" s="268"/>
      <c r="CG5" s="268"/>
      <c r="CH5" s="268"/>
      <c r="CI5" s="268"/>
      <c r="CJ5" s="268"/>
      <c r="CK5" s="268"/>
      <c r="CL5" s="268"/>
      <c r="CM5" s="268"/>
      <c r="CN5" s="268"/>
      <c r="CO5" s="268"/>
      <c r="CP5" s="79"/>
    </row>
    <row r="6" spans="1:101" ht="15" customHeight="1" x14ac:dyDescent="0.2">
      <c r="A6" s="80" t="s">
        <v>134</v>
      </c>
      <c r="B6" s="80" t="s">
        <v>4</v>
      </c>
      <c r="C6" s="107">
        <v>73</v>
      </c>
      <c r="D6" s="108">
        <v>123</v>
      </c>
      <c r="E6" s="107">
        <v>114</v>
      </c>
      <c r="F6" s="107">
        <v>102</v>
      </c>
      <c r="G6" s="107">
        <v>100</v>
      </c>
      <c r="H6" s="107">
        <v>95</v>
      </c>
      <c r="I6" s="107">
        <v>78</v>
      </c>
      <c r="J6" s="107">
        <v>71</v>
      </c>
      <c r="K6" s="107">
        <v>74</v>
      </c>
      <c r="L6" s="107">
        <v>65</v>
      </c>
      <c r="M6" s="107">
        <v>59</v>
      </c>
      <c r="N6" s="107">
        <v>54</v>
      </c>
      <c r="O6" s="107">
        <v>51</v>
      </c>
      <c r="P6" s="107">
        <v>58</v>
      </c>
      <c r="Q6" s="107">
        <v>55</v>
      </c>
      <c r="R6" s="107">
        <v>44</v>
      </c>
      <c r="S6" s="107">
        <v>54</v>
      </c>
      <c r="T6" s="107">
        <v>73</v>
      </c>
      <c r="U6" s="107">
        <v>493</v>
      </c>
      <c r="V6" s="107">
        <v>892</v>
      </c>
      <c r="W6" s="107">
        <v>616</v>
      </c>
      <c r="X6" s="107">
        <v>501</v>
      </c>
      <c r="Y6" s="107">
        <v>495</v>
      </c>
      <c r="Z6" s="107">
        <v>553</v>
      </c>
      <c r="AA6" s="107">
        <v>484</v>
      </c>
      <c r="AB6" s="107">
        <v>452</v>
      </c>
      <c r="AC6" s="107">
        <v>402</v>
      </c>
      <c r="AD6" s="107">
        <v>382</v>
      </c>
      <c r="AE6" s="107">
        <v>354</v>
      </c>
      <c r="AF6" s="107">
        <v>295</v>
      </c>
      <c r="AG6" s="107">
        <v>281</v>
      </c>
      <c r="AH6" s="107">
        <v>266</v>
      </c>
      <c r="AI6" s="107">
        <v>230</v>
      </c>
      <c r="AJ6" s="107">
        <v>218</v>
      </c>
      <c r="AK6" s="107">
        <v>203</v>
      </c>
      <c r="AL6" s="107">
        <v>199</v>
      </c>
      <c r="AM6" s="107">
        <v>172</v>
      </c>
      <c r="AN6" s="107">
        <v>151</v>
      </c>
      <c r="AO6" s="107">
        <v>140</v>
      </c>
      <c r="AP6" s="107">
        <v>136</v>
      </c>
      <c r="AQ6" s="107">
        <v>115</v>
      </c>
      <c r="AR6" s="107">
        <v>105</v>
      </c>
      <c r="AS6" s="107">
        <v>102</v>
      </c>
      <c r="AT6" s="107">
        <v>86</v>
      </c>
      <c r="AU6" s="107">
        <v>83</v>
      </c>
      <c r="AV6" s="107">
        <v>81</v>
      </c>
      <c r="AW6" s="107">
        <v>89</v>
      </c>
      <c r="AX6" s="107">
        <v>81</v>
      </c>
      <c r="AY6" s="107">
        <v>71</v>
      </c>
      <c r="AZ6" s="107">
        <v>80</v>
      </c>
      <c r="BA6" s="107">
        <v>68</v>
      </c>
      <c r="BB6" s="107">
        <v>60</v>
      </c>
      <c r="BC6" s="107">
        <v>66</v>
      </c>
      <c r="BD6" s="107">
        <v>66</v>
      </c>
      <c r="BE6" s="107">
        <v>63</v>
      </c>
      <c r="BF6" s="107">
        <v>51</v>
      </c>
      <c r="BG6" s="107">
        <v>58</v>
      </c>
      <c r="BH6" s="107">
        <v>43</v>
      </c>
      <c r="BI6" s="107">
        <v>48</v>
      </c>
      <c r="BJ6" s="107">
        <v>40</v>
      </c>
      <c r="BK6" s="107">
        <v>38</v>
      </c>
      <c r="BL6" s="107">
        <v>40</v>
      </c>
      <c r="BM6" s="107">
        <v>29</v>
      </c>
      <c r="BN6" s="107">
        <v>27</v>
      </c>
      <c r="BO6" s="107">
        <v>29</v>
      </c>
      <c r="BP6" s="107">
        <v>26</v>
      </c>
      <c r="BQ6" s="107">
        <v>25</v>
      </c>
      <c r="BR6" s="107">
        <v>24</v>
      </c>
      <c r="BS6" s="107">
        <v>20</v>
      </c>
      <c r="BT6" s="107">
        <v>21</v>
      </c>
      <c r="BU6" s="107">
        <v>21</v>
      </c>
      <c r="BV6" s="107">
        <v>18</v>
      </c>
      <c r="BW6" s="107">
        <v>15</v>
      </c>
      <c r="BX6" s="107">
        <v>13</v>
      </c>
      <c r="BY6" s="107">
        <v>14</v>
      </c>
      <c r="BZ6" s="107">
        <v>14</v>
      </c>
      <c r="CA6" s="107">
        <v>12</v>
      </c>
      <c r="CB6" s="107">
        <v>8</v>
      </c>
      <c r="CC6" s="107">
        <v>14</v>
      </c>
      <c r="CD6" s="107">
        <v>9</v>
      </c>
      <c r="CE6" s="107">
        <v>11</v>
      </c>
      <c r="CF6" s="107">
        <v>10</v>
      </c>
      <c r="CG6" s="107">
        <v>8</v>
      </c>
      <c r="CH6" s="107">
        <v>7</v>
      </c>
      <c r="CI6" s="107">
        <v>7</v>
      </c>
      <c r="CJ6" s="107">
        <v>10</v>
      </c>
      <c r="CK6" s="107">
        <v>7</v>
      </c>
      <c r="CL6" s="107">
        <v>7</v>
      </c>
      <c r="CM6" s="107">
        <v>5</v>
      </c>
      <c r="CN6" s="107">
        <v>8</v>
      </c>
      <c r="CO6" s="107">
        <v>19</v>
      </c>
      <c r="CP6" s="109">
        <v>11232</v>
      </c>
    </row>
    <row r="7" spans="1:101" ht="15" customHeight="1" x14ac:dyDescent="0.2">
      <c r="A7" s="84" t="s">
        <v>135</v>
      </c>
      <c r="B7" s="84" t="s">
        <v>5</v>
      </c>
      <c r="C7" s="110">
        <v>88</v>
      </c>
      <c r="D7" s="111">
        <v>140</v>
      </c>
      <c r="E7" s="110">
        <v>128</v>
      </c>
      <c r="F7" s="110">
        <v>107</v>
      </c>
      <c r="G7" s="110">
        <v>103</v>
      </c>
      <c r="H7" s="110">
        <v>87</v>
      </c>
      <c r="I7" s="110">
        <v>80</v>
      </c>
      <c r="J7" s="110">
        <v>67</v>
      </c>
      <c r="K7" s="110">
        <v>74</v>
      </c>
      <c r="L7" s="110">
        <v>69</v>
      </c>
      <c r="M7" s="110">
        <v>69</v>
      </c>
      <c r="N7" s="110">
        <v>63</v>
      </c>
      <c r="O7" s="110">
        <v>55</v>
      </c>
      <c r="P7" s="110">
        <v>48</v>
      </c>
      <c r="Q7" s="110">
        <v>51</v>
      </c>
      <c r="R7" s="110">
        <v>38</v>
      </c>
      <c r="S7" s="110">
        <v>40</v>
      </c>
      <c r="T7" s="110">
        <v>44</v>
      </c>
      <c r="U7" s="110">
        <v>64</v>
      </c>
      <c r="V7" s="110">
        <v>77</v>
      </c>
      <c r="W7" s="110">
        <v>100</v>
      </c>
      <c r="X7" s="110">
        <v>108</v>
      </c>
      <c r="Y7" s="110">
        <v>160</v>
      </c>
      <c r="Z7" s="110">
        <v>166</v>
      </c>
      <c r="AA7" s="110">
        <v>157</v>
      </c>
      <c r="AB7" s="110">
        <v>146</v>
      </c>
      <c r="AC7" s="110">
        <v>170</v>
      </c>
      <c r="AD7" s="110">
        <v>158</v>
      </c>
      <c r="AE7" s="110">
        <v>177</v>
      </c>
      <c r="AF7" s="110">
        <v>184</v>
      </c>
      <c r="AG7" s="110">
        <v>183</v>
      </c>
      <c r="AH7" s="110">
        <v>187</v>
      </c>
      <c r="AI7" s="110">
        <v>186</v>
      </c>
      <c r="AJ7" s="110">
        <v>171</v>
      </c>
      <c r="AK7" s="110">
        <v>162</v>
      </c>
      <c r="AL7" s="110">
        <v>150</v>
      </c>
      <c r="AM7" s="110">
        <v>133</v>
      </c>
      <c r="AN7" s="110">
        <v>125</v>
      </c>
      <c r="AO7" s="110">
        <v>109</v>
      </c>
      <c r="AP7" s="110">
        <v>111</v>
      </c>
      <c r="AQ7" s="110">
        <v>106</v>
      </c>
      <c r="AR7" s="110">
        <v>93</v>
      </c>
      <c r="AS7" s="110">
        <v>90</v>
      </c>
      <c r="AT7" s="110">
        <v>94</v>
      </c>
      <c r="AU7" s="110">
        <v>71</v>
      </c>
      <c r="AV7" s="110">
        <v>76</v>
      </c>
      <c r="AW7" s="110">
        <v>81</v>
      </c>
      <c r="AX7" s="110">
        <v>76</v>
      </c>
      <c r="AY7" s="110">
        <v>64</v>
      </c>
      <c r="AZ7" s="110">
        <v>78</v>
      </c>
      <c r="BA7" s="110">
        <v>70</v>
      </c>
      <c r="BB7" s="110">
        <v>79</v>
      </c>
      <c r="BC7" s="110">
        <v>74</v>
      </c>
      <c r="BD7" s="110">
        <v>72</v>
      </c>
      <c r="BE7" s="110">
        <v>73</v>
      </c>
      <c r="BF7" s="110">
        <v>67</v>
      </c>
      <c r="BG7" s="110">
        <v>77</v>
      </c>
      <c r="BH7" s="110">
        <v>70</v>
      </c>
      <c r="BI7" s="110">
        <v>64</v>
      </c>
      <c r="BJ7" s="110">
        <v>58</v>
      </c>
      <c r="BK7" s="110">
        <v>61</v>
      </c>
      <c r="BL7" s="110">
        <v>61</v>
      </c>
      <c r="BM7" s="110">
        <v>48</v>
      </c>
      <c r="BN7" s="110">
        <v>46</v>
      </c>
      <c r="BO7" s="110">
        <v>45</v>
      </c>
      <c r="BP7" s="110">
        <v>42</v>
      </c>
      <c r="BQ7" s="110">
        <v>36</v>
      </c>
      <c r="BR7" s="110">
        <v>34</v>
      </c>
      <c r="BS7" s="110">
        <v>37</v>
      </c>
      <c r="BT7" s="110">
        <v>31</v>
      </c>
      <c r="BU7" s="110">
        <v>35</v>
      </c>
      <c r="BV7" s="110">
        <v>30</v>
      </c>
      <c r="BW7" s="110">
        <v>26</v>
      </c>
      <c r="BX7" s="110">
        <v>21</v>
      </c>
      <c r="BY7" s="110">
        <v>18</v>
      </c>
      <c r="BZ7" s="110">
        <v>18</v>
      </c>
      <c r="CA7" s="110">
        <v>21</v>
      </c>
      <c r="CB7" s="110">
        <v>21</v>
      </c>
      <c r="CC7" s="110">
        <v>18</v>
      </c>
      <c r="CD7" s="110">
        <v>15</v>
      </c>
      <c r="CE7" s="110">
        <v>15</v>
      </c>
      <c r="CF7" s="110">
        <v>18</v>
      </c>
      <c r="CG7" s="110">
        <v>15</v>
      </c>
      <c r="CH7" s="110">
        <v>15</v>
      </c>
      <c r="CI7" s="110">
        <v>14</v>
      </c>
      <c r="CJ7" s="110">
        <v>13</v>
      </c>
      <c r="CK7" s="110">
        <v>15</v>
      </c>
      <c r="CL7" s="110">
        <v>14</v>
      </c>
      <c r="CM7" s="110">
        <v>10</v>
      </c>
      <c r="CN7" s="110">
        <v>12</v>
      </c>
      <c r="CO7" s="110">
        <v>39</v>
      </c>
      <c r="CP7" s="112">
        <v>6910</v>
      </c>
    </row>
    <row r="8" spans="1:101" ht="15" customHeight="1" x14ac:dyDescent="0.2">
      <c r="A8" s="84" t="s">
        <v>136</v>
      </c>
      <c r="B8" s="84" t="s">
        <v>6</v>
      </c>
      <c r="C8" s="110">
        <v>32</v>
      </c>
      <c r="D8" s="111">
        <v>68</v>
      </c>
      <c r="E8" s="110">
        <v>63</v>
      </c>
      <c r="F8" s="110">
        <v>57</v>
      </c>
      <c r="G8" s="110">
        <v>45</v>
      </c>
      <c r="H8" s="110">
        <v>43</v>
      </c>
      <c r="I8" s="110">
        <v>44</v>
      </c>
      <c r="J8" s="110">
        <v>34</v>
      </c>
      <c r="K8" s="110">
        <v>39</v>
      </c>
      <c r="L8" s="110">
        <v>37</v>
      </c>
      <c r="M8" s="110">
        <v>31</v>
      </c>
      <c r="N8" s="110">
        <v>31</v>
      </c>
      <c r="O8" s="110">
        <v>29</v>
      </c>
      <c r="P8" s="110">
        <v>32</v>
      </c>
      <c r="Q8" s="110">
        <v>32</v>
      </c>
      <c r="R8" s="110">
        <v>32</v>
      </c>
      <c r="S8" s="110">
        <v>37</v>
      </c>
      <c r="T8" s="110">
        <v>29</v>
      </c>
      <c r="U8" s="110">
        <v>39</v>
      </c>
      <c r="V8" s="110">
        <v>45</v>
      </c>
      <c r="W8" s="110">
        <v>57</v>
      </c>
      <c r="X8" s="110">
        <v>74</v>
      </c>
      <c r="Y8" s="110">
        <v>76</v>
      </c>
      <c r="Z8" s="110">
        <v>82</v>
      </c>
      <c r="AA8" s="110">
        <v>80</v>
      </c>
      <c r="AB8" s="110">
        <v>87</v>
      </c>
      <c r="AC8" s="110">
        <v>77</v>
      </c>
      <c r="AD8" s="110">
        <v>86</v>
      </c>
      <c r="AE8" s="110">
        <v>84</v>
      </c>
      <c r="AF8" s="110">
        <v>80</v>
      </c>
      <c r="AG8" s="110">
        <v>88</v>
      </c>
      <c r="AH8" s="110">
        <v>87</v>
      </c>
      <c r="AI8" s="110">
        <v>85</v>
      </c>
      <c r="AJ8" s="110">
        <v>75</v>
      </c>
      <c r="AK8" s="110">
        <v>70</v>
      </c>
      <c r="AL8" s="110">
        <v>78</v>
      </c>
      <c r="AM8" s="110">
        <v>69</v>
      </c>
      <c r="AN8" s="110">
        <v>60</v>
      </c>
      <c r="AO8" s="110">
        <v>65</v>
      </c>
      <c r="AP8" s="110">
        <v>58</v>
      </c>
      <c r="AQ8" s="110">
        <v>50</v>
      </c>
      <c r="AR8" s="110">
        <v>46</v>
      </c>
      <c r="AS8" s="110">
        <v>43</v>
      </c>
      <c r="AT8" s="110">
        <v>40</v>
      </c>
      <c r="AU8" s="110">
        <v>41</v>
      </c>
      <c r="AV8" s="110">
        <v>42</v>
      </c>
      <c r="AW8" s="110">
        <v>38</v>
      </c>
      <c r="AX8" s="110">
        <v>40</v>
      </c>
      <c r="AY8" s="110">
        <v>41</v>
      </c>
      <c r="AZ8" s="110">
        <v>43</v>
      </c>
      <c r="BA8" s="110">
        <v>45</v>
      </c>
      <c r="BB8" s="110">
        <v>48</v>
      </c>
      <c r="BC8" s="110">
        <v>43</v>
      </c>
      <c r="BD8" s="110">
        <v>49</v>
      </c>
      <c r="BE8" s="110">
        <v>39</v>
      </c>
      <c r="BF8" s="110">
        <v>46</v>
      </c>
      <c r="BG8" s="110">
        <v>40</v>
      </c>
      <c r="BH8" s="110">
        <v>46</v>
      </c>
      <c r="BI8" s="110">
        <v>41</v>
      </c>
      <c r="BJ8" s="110">
        <v>42</v>
      </c>
      <c r="BK8" s="110">
        <v>39</v>
      </c>
      <c r="BL8" s="110">
        <v>36</v>
      </c>
      <c r="BM8" s="110">
        <v>39</v>
      </c>
      <c r="BN8" s="110">
        <v>34</v>
      </c>
      <c r="BO8" s="110">
        <v>35</v>
      </c>
      <c r="BP8" s="110">
        <v>33</v>
      </c>
      <c r="BQ8" s="110">
        <v>24</v>
      </c>
      <c r="BR8" s="110">
        <v>22</v>
      </c>
      <c r="BS8" s="110">
        <v>23</v>
      </c>
      <c r="BT8" s="110">
        <v>26</v>
      </c>
      <c r="BU8" s="110">
        <v>20</v>
      </c>
      <c r="BV8" s="110">
        <v>21</v>
      </c>
      <c r="BW8" s="110">
        <v>22</v>
      </c>
      <c r="BX8" s="110">
        <v>18</v>
      </c>
      <c r="BY8" s="110">
        <v>17</v>
      </c>
      <c r="BZ8" s="110">
        <v>12</v>
      </c>
      <c r="CA8" s="110">
        <v>9</v>
      </c>
      <c r="CB8" s="110">
        <v>11</v>
      </c>
      <c r="CC8" s="110">
        <v>7</v>
      </c>
      <c r="CD8" s="110">
        <v>10</v>
      </c>
      <c r="CE8" s="110">
        <v>12</v>
      </c>
      <c r="CF8" s="110">
        <v>8</v>
      </c>
      <c r="CG8" s="110">
        <v>9</v>
      </c>
      <c r="CH8" s="110">
        <v>9</v>
      </c>
      <c r="CI8" s="110">
        <v>10</v>
      </c>
      <c r="CJ8" s="110">
        <v>8</v>
      </c>
      <c r="CK8" s="110">
        <v>8</v>
      </c>
      <c r="CL8" s="110">
        <v>8</v>
      </c>
      <c r="CM8" s="110">
        <v>6</v>
      </c>
      <c r="CN8" s="110">
        <v>6</v>
      </c>
      <c r="CO8" s="110">
        <v>31</v>
      </c>
      <c r="CP8" s="112">
        <v>3753</v>
      </c>
    </row>
    <row r="9" spans="1:101" ht="15" customHeight="1" x14ac:dyDescent="0.2">
      <c r="A9" s="84" t="s">
        <v>137</v>
      </c>
      <c r="B9" s="84" t="s">
        <v>130</v>
      </c>
      <c r="C9" s="110">
        <v>28</v>
      </c>
      <c r="D9" s="111">
        <v>48</v>
      </c>
      <c r="E9" s="110">
        <v>45</v>
      </c>
      <c r="F9" s="110">
        <v>39</v>
      </c>
      <c r="G9" s="110">
        <v>45</v>
      </c>
      <c r="H9" s="110">
        <v>40</v>
      </c>
      <c r="I9" s="110">
        <v>29</v>
      </c>
      <c r="J9" s="110">
        <v>30</v>
      </c>
      <c r="K9" s="110">
        <v>31</v>
      </c>
      <c r="L9" s="110">
        <v>33</v>
      </c>
      <c r="M9" s="110">
        <v>28</v>
      </c>
      <c r="N9" s="110">
        <v>28</v>
      </c>
      <c r="O9" s="110">
        <v>27</v>
      </c>
      <c r="P9" s="110">
        <v>23</v>
      </c>
      <c r="Q9" s="110">
        <v>27</v>
      </c>
      <c r="R9" s="110">
        <v>30</v>
      </c>
      <c r="S9" s="110">
        <v>28</v>
      </c>
      <c r="T9" s="110">
        <v>41</v>
      </c>
      <c r="U9" s="110">
        <v>51</v>
      </c>
      <c r="V9" s="110">
        <v>61</v>
      </c>
      <c r="W9" s="110">
        <v>58</v>
      </c>
      <c r="X9" s="110">
        <v>66</v>
      </c>
      <c r="Y9" s="110">
        <v>83</v>
      </c>
      <c r="Z9" s="110">
        <v>84</v>
      </c>
      <c r="AA9" s="110">
        <v>81</v>
      </c>
      <c r="AB9" s="110">
        <v>83</v>
      </c>
      <c r="AC9" s="110">
        <v>87</v>
      </c>
      <c r="AD9" s="110">
        <v>90</v>
      </c>
      <c r="AE9" s="110">
        <v>82</v>
      </c>
      <c r="AF9" s="110">
        <v>82</v>
      </c>
      <c r="AG9" s="110">
        <v>73</v>
      </c>
      <c r="AH9" s="110">
        <v>64</v>
      </c>
      <c r="AI9" s="110">
        <v>62</v>
      </c>
      <c r="AJ9" s="110">
        <v>67</v>
      </c>
      <c r="AK9" s="110">
        <v>59</v>
      </c>
      <c r="AL9" s="110">
        <v>57</v>
      </c>
      <c r="AM9" s="110">
        <v>73</v>
      </c>
      <c r="AN9" s="110">
        <v>56</v>
      </c>
      <c r="AO9" s="110">
        <v>59</v>
      </c>
      <c r="AP9" s="110">
        <v>55</v>
      </c>
      <c r="AQ9" s="110">
        <v>42</v>
      </c>
      <c r="AR9" s="110">
        <v>44</v>
      </c>
      <c r="AS9" s="110">
        <v>46</v>
      </c>
      <c r="AT9" s="110">
        <v>44</v>
      </c>
      <c r="AU9" s="110">
        <v>50</v>
      </c>
      <c r="AV9" s="110">
        <v>46</v>
      </c>
      <c r="AW9" s="110">
        <v>45</v>
      </c>
      <c r="AX9" s="110">
        <v>51</v>
      </c>
      <c r="AY9" s="110">
        <v>47</v>
      </c>
      <c r="AZ9" s="110">
        <v>52</v>
      </c>
      <c r="BA9" s="110">
        <v>57</v>
      </c>
      <c r="BB9" s="110">
        <v>56</v>
      </c>
      <c r="BC9" s="110">
        <v>53</v>
      </c>
      <c r="BD9" s="110">
        <v>60</v>
      </c>
      <c r="BE9" s="110">
        <v>54</v>
      </c>
      <c r="BF9" s="110">
        <v>60</v>
      </c>
      <c r="BG9" s="110">
        <v>62</v>
      </c>
      <c r="BH9" s="110">
        <v>59</v>
      </c>
      <c r="BI9" s="110">
        <v>53</v>
      </c>
      <c r="BJ9" s="110">
        <v>51</v>
      </c>
      <c r="BK9" s="110">
        <v>51</v>
      </c>
      <c r="BL9" s="110">
        <v>52</v>
      </c>
      <c r="BM9" s="110">
        <v>50</v>
      </c>
      <c r="BN9" s="110">
        <v>45</v>
      </c>
      <c r="BO9" s="110">
        <v>46</v>
      </c>
      <c r="BP9" s="110">
        <v>43</v>
      </c>
      <c r="BQ9" s="110">
        <v>38</v>
      </c>
      <c r="BR9" s="110">
        <v>30</v>
      </c>
      <c r="BS9" s="110">
        <v>30</v>
      </c>
      <c r="BT9" s="110">
        <v>29</v>
      </c>
      <c r="BU9" s="110">
        <v>24</v>
      </c>
      <c r="BV9" s="110">
        <v>25</v>
      </c>
      <c r="BW9" s="110">
        <v>24</v>
      </c>
      <c r="BX9" s="110">
        <v>21</v>
      </c>
      <c r="BY9" s="110">
        <v>15</v>
      </c>
      <c r="BZ9" s="110">
        <v>12</v>
      </c>
      <c r="CA9" s="110">
        <v>12</v>
      </c>
      <c r="CB9" s="110">
        <v>13</v>
      </c>
      <c r="CC9" s="110">
        <v>9</v>
      </c>
      <c r="CD9" s="110">
        <v>10</v>
      </c>
      <c r="CE9" s="110">
        <v>8</v>
      </c>
      <c r="CF9" s="110">
        <v>5</v>
      </c>
      <c r="CG9" s="110">
        <v>7</v>
      </c>
      <c r="CH9" s="110">
        <v>7</v>
      </c>
      <c r="CI9" s="110">
        <v>9</v>
      </c>
      <c r="CJ9" s="110">
        <v>9</v>
      </c>
      <c r="CK9" s="110">
        <v>5</v>
      </c>
      <c r="CL9" s="110">
        <v>7</v>
      </c>
      <c r="CM9" s="110">
        <v>5</v>
      </c>
      <c r="CN9" s="110">
        <v>3</v>
      </c>
      <c r="CO9" s="110">
        <v>22</v>
      </c>
      <c r="CP9" s="112">
        <v>3833</v>
      </c>
    </row>
    <row r="10" spans="1:101" ht="15" customHeight="1" x14ac:dyDescent="0.2">
      <c r="A10" s="84" t="s">
        <v>138</v>
      </c>
      <c r="B10" s="87" t="s">
        <v>84</v>
      </c>
      <c r="C10" s="110">
        <v>131</v>
      </c>
      <c r="D10" s="111">
        <v>251</v>
      </c>
      <c r="E10" s="110">
        <v>238</v>
      </c>
      <c r="F10" s="110">
        <v>227</v>
      </c>
      <c r="G10" s="110">
        <v>192</v>
      </c>
      <c r="H10" s="110">
        <v>168</v>
      </c>
      <c r="I10" s="110">
        <v>153</v>
      </c>
      <c r="J10" s="110">
        <v>138</v>
      </c>
      <c r="K10" s="110">
        <v>143</v>
      </c>
      <c r="L10" s="110">
        <v>118</v>
      </c>
      <c r="M10" s="110">
        <v>120</v>
      </c>
      <c r="N10" s="110">
        <v>118</v>
      </c>
      <c r="O10" s="110">
        <v>126</v>
      </c>
      <c r="P10" s="110">
        <v>113</v>
      </c>
      <c r="Q10" s="110">
        <v>129</v>
      </c>
      <c r="R10" s="110">
        <v>112</v>
      </c>
      <c r="S10" s="110">
        <v>115</v>
      </c>
      <c r="T10" s="110">
        <v>161</v>
      </c>
      <c r="U10" s="110">
        <v>1004</v>
      </c>
      <c r="V10" s="110">
        <v>2590</v>
      </c>
      <c r="W10" s="110">
        <v>1661</v>
      </c>
      <c r="X10" s="110">
        <v>1371</v>
      </c>
      <c r="Y10" s="110">
        <v>1785</v>
      </c>
      <c r="Z10" s="110">
        <v>2161</v>
      </c>
      <c r="AA10" s="110">
        <v>1721</v>
      </c>
      <c r="AB10" s="110">
        <v>1447</v>
      </c>
      <c r="AC10" s="110">
        <v>1338</v>
      </c>
      <c r="AD10" s="110">
        <v>1171</v>
      </c>
      <c r="AE10" s="110">
        <v>1094</v>
      </c>
      <c r="AF10" s="110">
        <v>972</v>
      </c>
      <c r="AG10" s="110">
        <v>877</v>
      </c>
      <c r="AH10" s="110">
        <v>799</v>
      </c>
      <c r="AI10" s="110">
        <v>700</v>
      </c>
      <c r="AJ10" s="110">
        <v>617</v>
      </c>
      <c r="AK10" s="110">
        <v>553</v>
      </c>
      <c r="AL10" s="110">
        <v>498</v>
      </c>
      <c r="AM10" s="110">
        <v>421</v>
      </c>
      <c r="AN10" s="110">
        <v>406</v>
      </c>
      <c r="AO10" s="110">
        <v>352</v>
      </c>
      <c r="AP10" s="110">
        <v>336</v>
      </c>
      <c r="AQ10" s="110">
        <v>292</v>
      </c>
      <c r="AR10" s="110">
        <v>258</v>
      </c>
      <c r="AS10" s="110">
        <v>221</v>
      </c>
      <c r="AT10" s="110">
        <v>218</v>
      </c>
      <c r="AU10" s="110">
        <v>185</v>
      </c>
      <c r="AV10" s="110">
        <v>171</v>
      </c>
      <c r="AW10" s="110">
        <v>174</v>
      </c>
      <c r="AX10" s="110">
        <v>172</v>
      </c>
      <c r="AY10" s="110">
        <v>153</v>
      </c>
      <c r="AZ10" s="110">
        <v>165</v>
      </c>
      <c r="BA10" s="110">
        <v>139</v>
      </c>
      <c r="BB10" s="110">
        <v>128</v>
      </c>
      <c r="BC10" s="110">
        <v>137</v>
      </c>
      <c r="BD10" s="110">
        <v>120</v>
      </c>
      <c r="BE10" s="110">
        <v>130</v>
      </c>
      <c r="BF10" s="110">
        <v>116</v>
      </c>
      <c r="BG10" s="110">
        <v>115</v>
      </c>
      <c r="BH10" s="110">
        <v>97</v>
      </c>
      <c r="BI10" s="110">
        <v>105</v>
      </c>
      <c r="BJ10" s="110">
        <v>94</v>
      </c>
      <c r="BK10" s="110">
        <v>96</v>
      </c>
      <c r="BL10" s="110">
        <v>84</v>
      </c>
      <c r="BM10" s="110">
        <v>85</v>
      </c>
      <c r="BN10" s="110">
        <v>74</v>
      </c>
      <c r="BO10" s="110">
        <v>73</v>
      </c>
      <c r="BP10" s="110">
        <v>70</v>
      </c>
      <c r="BQ10" s="110">
        <v>65</v>
      </c>
      <c r="BR10" s="110">
        <v>61</v>
      </c>
      <c r="BS10" s="110">
        <v>48</v>
      </c>
      <c r="BT10" s="110">
        <v>49</v>
      </c>
      <c r="BU10" s="110">
        <v>44</v>
      </c>
      <c r="BV10" s="110">
        <v>47</v>
      </c>
      <c r="BW10" s="110">
        <v>39</v>
      </c>
      <c r="BX10" s="110">
        <v>43</v>
      </c>
      <c r="BY10" s="110">
        <v>34</v>
      </c>
      <c r="BZ10" s="110">
        <v>28</v>
      </c>
      <c r="CA10" s="110">
        <v>23</v>
      </c>
      <c r="CB10" s="110">
        <v>21</v>
      </c>
      <c r="CC10" s="110">
        <v>22</v>
      </c>
      <c r="CD10" s="110">
        <v>30</v>
      </c>
      <c r="CE10" s="110">
        <v>22</v>
      </c>
      <c r="CF10" s="110">
        <v>25</v>
      </c>
      <c r="CG10" s="110">
        <v>23</v>
      </c>
      <c r="CH10" s="110">
        <v>21</v>
      </c>
      <c r="CI10" s="110">
        <v>14</v>
      </c>
      <c r="CJ10" s="110">
        <v>17</v>
      </c>
      <c r="CK10" s="110">
        <v>19</v>
      </c>
      <c r="CL10" s="110">
        <v>18</v>
      </c>
      <c r="CM10" s="110">
        <v>20</v>
      </c>
      <c r="CN10" s="110">
        <v>15</v>
      </c>
      <c r="CO10" s="110">
        <v>75</v>
      </c>
      <c r="CP10" s="112">
        <v>31121</v>
      </c>
    </row>
    <row r="11" spans="1:101" ht="15" customHeight="1" x14ac:dyDescent="0.2">
      <c r="A11" s="84" t="s">
        <v>139</v>
      </c>
      <c r="B11" s="84" t="s">
        <v>9</v>
      </c>
      <c r="C11" s="110">
        <v>12</v>
      </c>
      <c r="D11" s="111">
        <v>26</v>
      </c>
      <c r="E11" s="110">
        <v>25</v>
      </c>
      <c r="F11" s="110">
        <v>23</v>
      </c>
      <c r="G11" s="110">
        <v>20</v>
      </c>
      <c r="H11" s="110">
        <v>14</v>
      </c>
      <c r="I11" s="110">
        <v>16</v>
      </c>
      <c r="J11" s="110">
        <v>18</v>
      </c>
      <c r="K11" s="110">
        <v>17</v>
      </c>
      <c r="L11" s="110">
        <v>14</v>
      </c>
      <c r="M11" s="110">
        <v>12</v>
      </c>
      <c r="N11" s="110">
        <v>17</v>
      </c>
      <c r="O11" s="110">
        <v>21</v>
      </c>
      <c r="P11" s="110">
        <v>17</v>
      </c>
      <c r="Q11" s="110">
        <v>18</v>
      </c>
      <c r="R11" s="110">
        <v>20</v>
      </c>
      <c r="S11" s="110">
        <v>23</v>
      </c>
      <c r="T11" s="110">
        <v>20</v>
      </c>
      <c r="U11" s="110">
        <v>24</v>
      </c>
      <c r="V11" s="110">
        <v>31</v>
      </c>
      <c r="W11" s="110">
        <v>35</v>
      </c>
      <c r="X11" s="110">
        <v>39</v>
      </c>
      <c r="Y11" s="110">
        <v>37</v>
      </c>
      <c r="Z11" s="110">
        <v>37</v>
      </c>
      <c r="AA11" s="110">
        <v>46</v>
      </c>
      <c r="AB11" s="110">
        <v>36</v>
      </c>
      <c r="AC11" s="110">
        <v>36</v>
      </c>
      <c r="AD11" s="110">
        <v>43</v>
      </c>
      <c r="AE11" s="110">
        <v>41</v>
      </c>
      <c r="AF11" s="110">
        <v>37</v>
      </c>
      <c r="AG11" s="110">
        <v>37</v>
      </c>
      <c r="AH11" s="110">
        <v>40</v>
      </c>
      <c r="AI11" s="110">
        <v>32</v>
      </c>
      <c r="AJ11" s="110">
        <v>36</v>
      </c>
      <c r="AK11" s="110">
        <v>32</v>
      </c>
      <c r="AL11" s="110">
        <v>27</v>
      </c>
      <c r="AM11" s="110">
        <v>32</v>
      </c>
      <c r="AN11" s="110">
        <v>24</v>
      </c>
      <c r="AO11" s="110">
        <v>22</v>
      </c>
      <c r="AP11" s="110">
        <v>20</v>
      </c>
      <c r="AQ11" s="110">
        <v>24</v>
      </c>
      <c r="AR11" s="110">
        <v>21</v>
      </c>
      <c r="AS11" s="110">
        <v>19</v>
      </c>
      <c r="AT11" s="110">
        <v>21</v>
      </c>
      <c r="AU11" s="110">
        <v>18</v>
      </c>
      <c r="AV11" s="110">
        <v>21</v>
      </c>
      <c r="AW11" s="110">
        <v>27</v>
      </c>
      <c r="AX11" s="110">
        <v>25</v>
      </c>
      <c r="AY11" s="110">
        <v>19</v>
      </c>
      <c r="AZ11" s="110">
        <v>22</v>
      </c>
      <c r="BA11" s="110">
        <v>21</v>
      </c>
      <c r="BB11" s="110">
        <v>22</v>
      </c>
      <c r="BC11" s="110">
        <v>18</v>
      </c>
      <c r="BD11" s="110">
        <v>18</v>
      </c>
      <c r="BE11" s="110">
        <v>23</v>
      </c>
      <c r="BF11" s="110">
        <v>18</v>
      </c>
      <c r="BG11" s="110">
        <v>19</v>
      </c>
      <c r="BH11" s="110">
        <v>13</v>
      </c>
      <c r="BI11" s="110">
        <v>14</v>
      </c>
      <c r="BJ11" s="110">
        <v>15</v>
      </c>
      <c r="BK11" s="110">
        <v>12</v>
      </c>
      <c r="BL11" s="110">
        <v>10</v>
      </c>
      <c r="BM11" s="110">
        <v>14</v>
      </c>
      <c r="BN11" s="110">
        <v>14</v>
      </c>
      <c r="BO11" s="110">
        <v>9</v>
      </c>
      <c r="BP11" s="110">
        <v>11</v>
      </c>
      <c r="BQ11" s="110">
        <v>9</v>
      </c>
      <c r="BR11" s="110">
        <v>8</v>
      </c>
      <c r="BS11" s="110">
        <v>6</v>
      </c>
      <c r="BT11" s="110">
        <v>6</v>
      </c>
      <c r="BU11" s="110">
        <v>9</v>
      </c>
      <c r="BV11" s="110">
        <v>7</v>
      </c>
      <c r="BW11" s="110">
        <v>5</v>
      </c>
      <c r="BX11" s="110">
        <v>8</v>
      </c>
      <c r="BY11" s="110">
        <v>4</v>
      </c>
      <c r="BZ11" s="110">
        <v>7</v>
      </c>
      <c r="CA11" s="110">
        <v>3</v>
      </c>
      <c r="CB11" s="110">
        <v>2</v>
      </c>
      <c r="CC11" s="110">
        <v>4</v>
      </c>
      <c r="CD11" s="110">
        <v>3</v>
      </c>
      <c r="CE11" s="110">
        <v>2</v>
      </c>
      <c r="CF11" s="110">
        <v>3</v>
      </c>
      <c r="CG11" s="110">
        <v>3</v>
      </c>
      <c r="CH11" s="110">
        <v>4</v>
      </c>
      <c r="CI11" s="110">
        <v>3</v>
      </c>
      <c r="CJ11" s="110">
        <v>2</v>
      </c>
      <c r="CK11" s="110">
        <v>2</v>
      </c>
      <c r="CL11" s="110">
        <v>2</v>
      </c>
      <c r="CM11" s="110">
        <v>3</v>
      </c>
      <c r="CN11" s="110">
        <v>3</v>
      </c>
      <c r="CO11" s="110">
        <v>10</v>
      </c>
      <c r="CP11" s="112">
        <v>1668</v>
      </c>
    </row>
    <row r="12" spans="1:101" ht="15" customHeight="1" x14ac:dyDescent="0.2">
      <c r="A12" s="84" t="s">
        <v>140</v>
      </c>
      <c r="B12" s="84" t="s">
        <v>72</v>
      </c>
      <c r="C12" s="110">
        <v>20</v>
      </c>
      <c r="D12" s="111">
        <v>42</v>
      </c>
      <c r="E12" s="110">
        <v>45</v>
      </c>
      <c r="F12" s="110">
        <v>43</v>
      </c>
      <c r="G12" s="110">
        <v>34</v>
      </c>
      <c r="H12" s="110">
        <v>35</v>
      </c>
      <c r="I12" s="110">
        <v>33</v>
      </c>
      <c r="J12" s="110">
        <v>36</v>
      </c>
      <c r="K12" s="110">
        <v>35</v>
      </c>
      <c r="L12" s="110">
        <v>34</v>
      </c>
      <c r="M12" s="110">
        <v>31</v>
      </c>
      <c r="N12" s="110">
        <v>33</v>
      </c>
      <c r="O12" s="110">
        <v>32</v>
      </c>
      <c r="P12" s="110">
        <v>33</v>
      </c>
      <c r="Q12" s="110">
        <v>33</v>
      </c>
      <c r="R12" s="110">
        <v>36</v>
      </c>
      <c r="S12" s="110">
        <v>23</v>
      </c>
      <c r="T12" s="110">
        <v>24</v>
      </c>
      <c r="U12" s="110">
        <v>48</v>
      </c>
      <c r="V12" s="110">
        <v>71</v>
      </c>
      <c r="W12" s="110">
        <v>72</v>
      </c>
      <c r="X12" s="110">
        <v>83</v>
      </c>
      <c r="Y12" s="110">
        <v>97</v>
      </c>
      <c r="Z12" s="110">
        <v>106</v>
      </c>
      <c r="AA12" s="110">
        <v>98</v>
      </c>
      <c r="AB12" s="110">
        <v>88</v>
      </c>
      <c r="AC12" s="110">
        <v>90</v>
      </c>
      <c r="AD12" s="110">
        <v>80</v>
      </c>
      <c r="AE12" s="110">
        <v>68</v>
      </c>
      <c r="AF12" s="110">
        <v>67</v>
      </c>
      <c r="AG12" s="110">
        <v>69</v>
      </c>
      <c r="AH12" s="110">
        <v>68</v>
      </c>
      <c r="AI12" s="110">
        <v>63</v>
      </c>
      <c r="AJ12" s="110">
        <v>60</v>
      </c>
      <c r="AK12" s="110">
        <v>54</v>
      </c>
      <c r="AL12" s="110">
        <v>51</v>
      </c>
      <c r="AM12" s="110">
        <v>49</v>
      </c>
      <c r="AN12" s="110">
        <v>49</v>
      </c>
      <c r="AO12" s="110">
        <v>51</v>
      </c>
      <c r="AP12" s="110">
        <v>48</v>
      </c>
      <c r="AQ12" s="110">
        <v>47</v>
      </c>
      <c r="AR12" s="110">
        <v>38</v>
      </c>
      <c r="AS12" s="110">
        <v>35</v>
      </c>
      <c r="AT12" s="110">
        <v>37</v>
      </c>
      <c r="AU12" s="110">
        <v>45</v>
      </c>
      <c r="AV12" s="110">
        <v>39</v>
      </c>
      <c r="AW12" s="110">
        <v>38</v>
      </c>
      <c r="AX12" s="110">
        <v>46</v>
      </c>
      <c r="AY12" s="110">
        <v>40</v>
      </c>
      <c r="AZ12" s="110">
        <v>44</v>
      </c>
      <c r="BA12" s="110">
        <v>57</v>
      </c>
      <c r="BB12" s="110">
        <v>46</v>
      </c>
      <c r="BC12" s="110">
        <v>56</v>
      </c>
      <c r="BD12" s="110">
        <v>49</v>
      </c>
      <c r="BE12" s="110">
        <v>56</v>
      </c>
      <c r="BF12" s="110">
        <v>63</v>
      </c>
      <c r="BG12" s="110">
        <v>65</v>
      </c>
      <c r="BH12" s="110">
        <v>59</v>
      </c>
      <c r="BI12" s="110">
        <v>67</v>
      </c>
      <c r="BJ12" s="110">
        <v>62</v>
      </c>
      <c r="BK12" s="110">
        <v>57</v>
      </c>
      <c r="BL12" s="110">
        <v>57</v>
      </c>
      <c r="BM12" s="110">
        <v>50</v>
      </c>
      <c r="BN12" s="110">
        <v>45</v>
      </c>
      <c r="BO12" s="110">
        <v>53</v>
      </c>
      <c r="BP12" s="110">
        <v>50</v>
      </c>
      <c r="BQ12" s="110">
        <v>43</v>
      </c>
      <c r="BR12" s="110">
        <v>42</v>
      </c>
      <c r="BS12" s="110">
        <v>48</v>
      </c>
      <c r="BT12" s="110">
        <v>37</v>
      </c>
      <c r="BU12" s="110">
        <v>36</v>
      </c>
      <c r="BV12" s="110">
        <v>35</v>
      </c>
      <c r="BW12" s="110">
        <v>31</v>
      </c>
      <c r="BX12" s="110">
        <v>22</v>
      </c>
      <c r="BY12" s="110">
        <v>18</v>
      </c>
      <c r="BZ12" s="110">
        <v>19</v>
      </c>
      <c r="CA12" s="110">
        <v>18</v>
      </c>
      <c r="CB12" s="110">
        <v>15</v>
      </c>
      <c r="CC12" s="110">
        <v>13</v>
      </c>
      <c r="CD12" s="110">
        <v>14</v>
      </c>
      <c r="CE12" s="110">
        <v>10</v>
      </c>
      <c r="CF12" s="110">
        <v>10</v>
      </c>
      <c r="CG12" s="110">
        <v>12</v>
      </c>
      <c r="CH12" s="110">
        <v>10</v>
      </c>
      <c r="CI12" s="110">
        <v>7</v>
      </c>
      <c r="CJ12" s="110">
        <v>6</v>
      </c>
      <c r="CK12" s="110">
        <v>7</v>
      </c>
      <c r="CL12" s="110">
        <v>6</v>
      </c>
      <c r="CM12" s="110">
        <v>4</v>
      </c>
      <c r="CN12" s="110">
        <v>5</v>
      </c>
      <c r="CO12" s="110">
        <v>25</v>
      </c>
      <c r="CP12" s="112">
        <v>3929</v>
      </c>
    </row>
    <row r="13" spans="1:101" ht="15" customHeight="1" x14ac:dyDescent="0.2">
      <c r="A13" s="84" t="s">
        <v>141</v>
      </c>
      <c r="B13" s="84" t="s">
        <v>11</v>
      </c>
      <c r="C13" s="110">
        <v>37</v>
      </c>
      <c r="D13" s="111">
        <v>54</v>
      </c>
      <c r="E13" s="110">
        <v>57</v>
      </c>
      <c r="F13" s="110">
        <v>52</v>
      </c>
      <c r="G13" s="110">
        <v>42</v>
      </c>
      <c r="H13" s="110">
        <v>43</v>
      </c>
      <c r="I13" s="110">
        <v>38</v>
      </c>
      <c r="J13" s="110">
        <v>34</v>
      </c>
      <c r="K13" s="110">
        <v>30</v>
      </c>
      <c r="L13" s="110">
        <v>31</v>
      </c>
      <c r="M13" s="110">
        <v>32</v>
      </c>
      <c r="N13" s="110">
        <v>35</v>
      </c>
      <c r="O13" s="110">
        <v>30</v>
      </c>
      <c r="P13" s="110">
        <v>26</v>
      </c>
      <c r="Q13" s="110">
        <v>27</v>
      </c>
      <c r="R13" s="110">
        <v>31</v>
      </c>
      <c r="S13" s="110">
        <v>36</v>
      </c>
      <c r="T13" s="110">
        <v>48</v>
      </c>
      <c r="U13" s="110">
        <v>449</v>
      </c>
      <c r="V13" s="110">
        <v>798</v>
      </c>
      <c r="W13" s="110">
        <v>429</v>
      </c>
      <c r="X13" s="110">
        <v>327</v>
      </c>
      <c r="Y13" s="110">
        <v>327</v>
      </c>
      <c r="Z13" s="110">
        <v>342</v>
      </c>
      <c r="AA13" s="110">
        <v>303</v>
      </c>
      <c r="AB13" s="110">
        <v>273</v>
      </c>
      <c r="AC13" s="110">
        <v>223</v>
      </c>
      <c r="AD13" s="110">
        <v>198</v>
      </c>
      <c r="AE13" s="110">
        <v>193</v>
      </c>
      <c r="AF13" s="110">
        <v>175</v>
      </c>
      <c r="AG13" s="110">
        <v>143</v>
      </c>
      <c r="AH13" s="110">
        <v>124</v>
      </c>
      <c r="AI13" s="110">
        <v>121</v>
      </c>
      <c r="AJ13" s="110">
        <v>120</v>
      </c>
      <c r="AK13" s="110">
        <v>99</v>
      </c>
      <c r="AL13" s="110">
        <v>80</v>
      </c>
      <c r="AM13" s="110">
        <v>88</v>
      </c>
      <c r="AN13" s="110">
        <v>88</v>
      </c>
      <c r="AO13" s="110">
        <v>68</v>
      </c>
      <c r="AP13" s="110">
        <v>70</v>
      </c>
      <c r="AQ13" s="110">
        <v>66</v>
      </c>
      <c r="AR13" s="110">
        <v>57</v>
      </c>
      <c r="AS13" s="110">
        <v>48</v>
      </c>
      <c r="AT13" s="110">
        <v>47</v>
      </c>
      <c r="AU13" s="110">
        <v>49</v>
      </c>
      <c r="AV13" s="110">
        <v>44</v>
      </c>
      <c r="AW13" s="110">
        <v>50</v>
      </c>
      <c r="AX13" s="110">
        <v>38</v>
      </c>
      <c r="AY13" s="110">
        <v>42</v>
      </c>
      <c r="AZ13" s="110">
        <v>36</v>
      </c>
      <c r="BA13" s="110">
        <v>34</v>
      </c>
      <c r="BB13" s="110">
        <v>35</v>
      </c>
      <c r="BC13" s="110">
        <v>34</v>
      </c>
      <c r="BD13" s="110">
        <v>37</v>
      </c>
      <c r="BE13" s="110">
        <v>32</v>
      </c>
      <c r="BF13" s="110">
        <v>34</v>
      </c>
      <c r="BG13" s="110">
        <v>31</v>
      </c>
      <c r="BH13" s="110">
        <v>24</v>
      </c>
      <c r="BI13" s="110">
        <v>25</v>
      </c>
      <c r="BJ13" s="110">
        <v>26</v>
      </c>
      <c r="BK13" s="110">
        <v>24</v>
      </c>
      <c r="BL13" s="110">
        <v>31</v>
      </c>
      <c r="BM13" s="110">
        <v>23</v>
      </c>
      <c r="BN13" s="110">
        <v>22</v>
      </c>
      <c r="BO13" s="110">
        <v>16</v>
      </c>
      <c r="BP13" s="110">
        <v>17</v>
      </c>
      <c r="BQ13" s="110">
        <v>21</v>
      </c>
      <c r="BR13" s="110">
        <v>11</v>
      </c>
      <c r="BS13" s="110">
        <v>12</v>
      </c>
      <c r="BT13" s="110">
        <v>12</v>
      </c>
      <c r="BU13" s="110">
        <v>11</v>
      </c>
      <c r="BV13" s="110">
        <v>21</v>
      </c>
      <c r="BW13" s="110">
        <v>11</v>
      </c>
      <c r="BX13" s="110">
        <v>13</v>
      </c>
      <c r="BY13" s="110">
        <v>8</v>
      </c>
      <c r="BZ13" s="110">
        <v>12</v>
      </c>
      <c r="CA13" s="110">
        <v>7</v>
      </c>
      <c r="CB13" s="110">
        <v>8</v>
      </c>
      <c r="CC13" s="110">
        <v>7</v>
      </c>
      <c r="CD13" s="110">
        <v>7</v>
      </c>
      <c r="CE13" s="110">
        <v>5</v>
      </c>
      <c r="CF13" s="110">
        <v>7</v>
      </c>
      <c r="CG13" s="110">
        <v>5</v>
      </c>
      <c r="CH13" s="110">
        <v>6</v>
      </c>
      <c r="CI13" s="110">
        <v>5</v>
      </c>
      <c r="CJ13" s="110">
        <v>5</v>
      </c>
      <c r="CK13" s="110">
        <v>6</v>
      </c>
      <c r="CL13" s="110">
        <v>6</v>
      </c>
      <c r="CM13" s="110">
        <v>5</v>
      </c>
      <c r="CN13" s="110">
        <v>2</v>
      </c>
      <c r="CO13" s="110">
        <v>14</v>
      </c>
      <c r="CP13" s="112">
        <v>6871</v>
      </c>
      <c r="CS13" s="27"/>
      <c r="CT13" s="239" t="s">
        <v>68</v>
      </c>
      <c r="CU13" s="239"/>
      <c r="CV13" s="239"/>
      <c r="CW13" s="27"/>
    </row>
    <row r="14" spans="1:101" ht="15" customHeight="1" x14ac:dyDescent="0.2">
      <c r="A14" s="84" t="s">
        <v>142</v>
      </c>
      <c r="B14" s="84" t="s">
        <v>12</v>
      </c>
      <c r="C14" s="110">
        <v>29</v>
      </c>
      <c r="D14" s="111">
        <v>57</v>
      </c>
      <c r="E14" s="110">
        <v>50</v>
      </c>
      <c r="F14" s="110">
        <v>58</v>
      </c>
      <c r="G14" s="110">
        <v>44</v>
      </c>
      <c r="H14" s="110">
        <v>38</v>
      </c>
      <c r="I14" s="110">
        <v>34</v>
      </c>
      <c r="J14" s="110">
        <v>29</v>
      </c>
      <c r="K14" s="110">
        <v>36</v>
      </c>
      <c r="L14" s="110">
        <v>27</v>
      </c>
      <c r="M14" s="110">
        <v>29</v>
      </c>
      <c r="N14" s="110">
        <v>27</v>
      </c>
      <c r="O14" s="110">
        <v>28</v>
      </c>
      <c r="P14" s="110">
        <v>29</v>
      </c>
      <c r="Q14" s="110">
        <v>26</v>
      </c>
      <c r="R14" s="110">
        <v>31</v>
      </c>
      <c r="S14" s="110">
        <v>27</v>
      </c>
      <c r="T14" s="110">
        <v>29</v>
      </c>
      <c r="U14" s="110">
        <v>44</v>
      </c>
      <c r="V14" s="110">
        <v>44</v>
      </c>
      <c r="W14" s="110">
        <v>48</v>
      </c>
      <c r="X14" s="110">
        <v>54</v>
      </c>
      <c r="Y14" s="110">
        <v>66</v>
      </c>
      <c r="Z14" s="110">
        <v>72</v>
      </c>
      <c r="AA14" s="110">
        <v>65</v>
      </c>
      <c r="AB14" s="110">
        <v>73</v>
      </c>
      <c r="AC14" s="110">
        <v>75</v>
      </c>
      <c r="AD14" s="110">
        <v>77</v>
      </c>
      <c r="AE14" s="110">
        <v>79</v>
      </c>
      <c r="AF14" s="110">
        <v>77</v>
      </c>
      <c r="AG14" s="110">
        <v>77</v>
      </c>
      <c r="AH14" s="110">
        <v>75</v>
      </c>
      <c r="AI14" s="110">
        <v>70</v>
      </c>
      <c r="AJ14" s="110">
        <v>69</v>
      </c>
      <c r="AK14" s="110">
        <v>59</v>
      </c>
      <c r="AL14" s="110">
        <v>61</v>
      </c>
      <c r="AM14" s="110">
        <v>61</v>
      </c>
      <c r="AN14" s="110">
        <v>60</v>
      </c>
      <c r="AO14" s="110">
        <v>53</v>
      </c>
      <c r="AP14" s="110">
        <v>55</v>
      </c>
      <c r="AQ14" s="110">
        <v>45</v>
      </c>
      <c r="AR14" s="110">
        <v>40</v>
      </c>
      <c r="AS14" s="110">
        <v>32</v>
      </c>
      <c r="AT14" s="110">
        <v>33</v>
      </c>
      <c r="AU14" s="110">
        <v>37</v>
      </c>
      <c r="AV14" s="110">
        <v>33</v>
      </c>
      <c r="AW14" s="110">
        <v>40</v>
      </c>
      <c r="AX14" s="110">
        <v>43</v>
      </c>
      <c r="AY14" s="110">
        <v>41</v>
      </c>
      <c r="AZ14" s="110">
        <v>48</v>
      </c>
      <c r="BA14" s="110">
        <v>36</v>
      </c>
      <c r="BB14" s="110">
        <v>37</v>
      </c>
      <c r="BC14" s="110">
        <v>39</v>
      </c>
      <c r="BD14" s="110">
        <v>35</v>
      </c>
      <c r="BE14" s="110">
        <v>40</v>
      </c>
      <c r="BF14" s="110">
        <v>38</v>
      </c>
      <c r="BG14" s="110">
        <v>40</v>
      </c>
      <c r="BH14" s="110">
        <v>34</v>
      </c>
      <c r="BI14" s="110">
        <v>26</v>
      </c>
      <c r="BJ14" s="110">
        <v>35</v>
      </c>
      <c r="BK14" s="110">
        <v>32</v>
      </c>
      <c r="BL14" s="110">
        <v>23</v>
      </c>
      <c r="BM14" s="110">
        <v>24</v>
      </c>
      <c r="BN14" s="110">
        <v>33</v>
      </c>
      <c r="BO14" s="110">
        <v>29</v>
      </c>
      <c r="BP14" s="110">
        <v>31</v>
      </c>
      <c r="BQ14" s="110">
        <v>26</v>
      </c>
      <c r="BR14" s="110">
        <v>24</v>
      </c>
      <c r="BS14" s="110">
        <v>20</v>
      </c>
      <c r="BT14" s="110">
        <v>17</v>
      </c>
      <c r="BU14" s="110">
        <v>18</v>
      </c>
      <c r="BV14" s="110">
        <v>14</v>
      </c>
      <c r="BW14" s="110">
        <v>9</v>
      </c>
      <c r="BX14" s="110">
        <v>13</v>
      </c>
      <c r="BY14" s="110">
        <v>12</v>
      </c>
      <c r="BZ14" s="110">
        <v>8</v>
      </c>
      <c r="CA14" s="110">
        <v>8</v>
      </c>
      <c r="CB14" s="110">
        <v>5</v>
      </c>
      <c r="CC14" s="110">
        <v>7</v>
      </c>
      <c r="CD14" s="110">
        <v>9</v>
      </c>
      <c r="CE14" s="110">
        <v>9</v>
      </c>
      <c r="CF14" s="110">
        <v>8</v>
      </c>
      <c r="CG14" s="110">
        <v>7</v>
      </c>
      <c r="CH14" s="110">
        <v>4</v>
      </c>
      <c r="CI14" s="110">
        <v>7</v>
      </c>
      <c r="CJ14" s="110">
        <v>6</v>
      </c>
      <c r="CK14" s="110">
        <v>6</v>
      </c>
      <c r="CL14" s="110">
        <v>5</v>
      </c>
      <c r="CM14" s="110">
        <v>4</v>
      </c>
      <c r="CN14" s="110">
        <v>4</v>
      </c>
      <c r="CO14" s="110">
        <v>16</v>
      </c>
      <c r="CP14" s="112">
        <v>3234</v>
      </c>
      <c r="CS14" s="240" t="s">
        <v>86</v>
      </c>
      <c r="CT14" s="240"/>
      <c r="CU14" s="240"/>
      <c r="CV14" s="240"/>
      <c r="CW14" s="240"/>
    </row>
    <row r="15" spans="1:101" ht="15" customHeight="1" x14ac:dyDescent="0.2">
      <c r="A15" s="84" t="s">
        <v>143</v>
      </c>
      <c r="B15" s="84" t="s">
        <v>13</v>
      </c>
      <c r="C15" s="110">
        <v>44</v>
      </c>
      <c r="D15" s="111">
        <v>89</v>
      </c>
      <c r="E15" s="110">
        <v>94</v>
      </c>
      <c r="F15" s="110">
        <v>80</v>
      </c>
      <c r="G15" s="110">
        <v>75</v>
      </c>
      <c r="H15" s="110">
        <v>60</v>
      </c>
      <c r="I15" s="110">
        <v>48</v>
      </c>
      <c r="J15" s="110">
        <v>49</v>
      </c>
      <c r="K15" s="110">
        <v>46</v>
      </c>
      <c r="L15" s="110">
        <v>49</v>
      </c>
      <c r="M15" s="110">
        <v>43</v>
      </c>
      <c r="N15" s="110">
        <v>46</v>
      </c>
      <c r="O15" s="110">
        <v>29</v>
      </c>
      <c r="P15" s="110">
        <v>29</v>
      </c>
      <c r="Q15" s="110">
        <v>25</v>
      </c>
      <c r="R15" s="110">
        <v>26</v>
      </c>
      <c r="S15" s="110">
        <v>17</v>
      </c>
      <c r="T15" s="110">
        <v>20</v>
      </c>
      <c r="U15" s="110">
        <v>21</v>
      </c>
      <c r="V15" s="110">
        <v>38</v>
      </c>
      <c r="W15" s="110">
        <v>32</v>
      </c>
      <c r="X15" s="110">
        <v>47</v>
      </c>
      <c r="Y15" s="110">
        <v>66</v>
      </c>
      <c r="Z15" s="110">
        <v>62</v>
      </c>
      <c r="AA15" s="110">
        <v>60</v>
      </c>
      <c r="AB15" s="110">
        <v>65</v>
      </c>
      <c r="AC15" s="110">
        <v>65</v>
      </c>
      <c r="AD15" s="110">
        <v>70</v>
      </c>
      <c r="AE15" s="110">
        <v>78</v>
      </c>
      <c r="AF15" s="110">
        <v>83</v>
      </c>
      <c r="AG15" s="110">
        <v>97</v>
      </c>
      <c r="AH15" s="110">
        <v>102</v>
      </c>
      <c r="AI15" s="110">
        <v>111</v>
      </c>
      <c r="AJ15" s="110">
        <v>116</v>
      </c>
      <c r="AK15" s="110">
        <v>101</v>
      </c>
      <c r="AL15" s="110">
        <v>99</v>
      </c>
      <c r="AM15" s="110">
        <v>99</v>
      </c>
      <c r="AN15" s="110">
        <v>93</v>
      </c>
      <c r="AO15" s="110">
        <v>86</v>
      </c>
      <c r="AP15" s="110">
        <v>82</v>
      </c>
      <c r="AQ15" s="110">
        <v>77</v>
      </c>
      <c r="AR15" s="110">
        <v>66</v>
      </c>
      <c r="AS15" s="110">
        <v>58</v>
      </c>
      <c r="AT15" s="110">
        <v>56</v>
      </c>
      <c r="AU15" s="110">
        <v>47</v>
      </c>
      <c r="AV15" s="110">
        <v>42</v>
      </c>
      <c r="AW15" s="110">
        <v>39</v>
      </c>
      <c r="AX15" s="110">
        <v>40</v>
      </c>
      <c r="AY15" s="110">
        <v>44</v>
      </c>
      <c r="AZ15" s="110">
        <v>42</v>
      </c>
      <c r="BA15" s="110">
        <v>34</v>
      </c>
      <c r="BB15" s="110">
        <v>34</v>
      </c>
      <c r="BC15" s="110">
        <v>31</v>
      </c>
      <c r="BD15" s="110">
        <v>30</v>
      </c>
      <c r="BE15" s="110">
        <v>24</v>
      </c>
      <c r="BF15" s="110">
        <v>28</v>
      </c>
      <c r="BG15" s="110">
        <v>27</v>
      </c>
      <c r="BH15" s="110">
        <v>27</v>
      </c>
      <c r="BI15" s="110">
        <v>28</v>
      </c>
      <c r="BJ15" s="110">
        <v>24</v>
      </c>
      <c r="BK15" s="110">
        <v>18</v>
      </c>
      <c r="BL15" s="110">
        <v>24</v>
      </c>
      <c r="BM15" s="110">
        <v>20</v>
      </c>
      <c r="BN15" s="110">
        <v>18</v>
      </c>
      <c r="BO15" s="110">
        <v>18</v>
      </c>
      <c r="BP15" s="110">
        <v>22</v>
      </c>
      <c r="BQ15" s="110">
        <v>16</v>
      </c>
      <c r="BR15" s="110">
        <v>16</v>
      </c>
      <c r="BS15" s="110">
        <v>16</v>
      </c>
      <c r="BT15" s="110">
        <v>11</v>
      </c>
      <c r="BU15" s="110">
        <v>16</v>
      </c>
      <c r="BV15" s="110">
        <v>15</v>
      </c>
      <c r="BW15" s="110">
        <v>13</v>
      </c>
      <c r="BX15" s="110">
        <v>12</v>
      </c>
      <c r="BY15" s="110">
        <v>13</v>
      </c>
      <c r="BZ15" s="110">
        <v>13</v>
      </c>
      <c r="CA15" s="110">
        <v>11</v>
      </c>
      <c r="CB15" s="110">
        <v>12</v>
      </c>
      <c r="CC15" s="110">
        <v>10</v>
      </c>
      <c r="CD15" s="110">
        <v>11</v>
      </c>
      <c r="CE15" s="110">
        <v>9</v>
      </c>
      <c r="CF15" s="110">
        <v>9</v>
      </c>
      <c r="CG15" s="110">
        <v>9</v>
      </c>
      <c r="CH15" s="110">
        <v>9</v>
      </c>
      <c r="CI15" s="110">
        <v>8</v>
      </c>
      <c r="CJ15" s="110">
        <v>6</v>
      </c>
      <c r="CK15" s="110">
        <v>9</v>
      </c>
      <c r="CL15" s="110">
        <v>7</v>
      </c>
      <c r="CM15" s="110">
        <v>7</v>
      </c>
      <c r="CN15" s="110">
        <v>4</v>
      </c>
      <c r="CO15" s="110">
        <v>36</v>
      </c>
      <c r="CP15" s="112">
        <v>3760</v>
      </c>
      <c r="CS15" s="28"/>
      <c r="CT15" s="28"/>
      <c r="CU15" s="28"/>
      <c r="CV15" s="28"/>
      <c r="CW15" s="28"/>
    </row>
    <row r="16" spans="1:101" ht="15" customHeight="1" x14ac:dyDescent="0.2">
      <c r="A16" s="84" t="s">
        <v>144</v>
      </c>
      <c r="B16" s="84" t="s">
        <v>14</v>
      </c>
      <c r="C16" s="110">
        <v>50</v>
      </c>
      <c r="D16" s="111">
        <v>90</v>
      </c>
      <c r="E16" s="110">
        <v>73</v>
      </c>
      <c r="F16" s="110">
        <v>71</v>
      </c>
      <c r="G16" s="110">
        <v>71</v>
      </c>
      <c r="H16" s="110">
        <v>51</v>
      </c>
      <c r="I16" s="110">
        <v>40</v>
      </c>
      <c r="J16" s="110">
        <v>43</v>
      </c>
      <c r="K16" s="110">
        <v>34</v>
      </c>
      <c r="L16" s="110">
        <v>35</v>
      </c>
      <c r="M16" s="110">
        <v>36</v>
      </c>
      <c r="N16" s="110">
        <v>39</v>
      </c>
      <c r="O16" s="110">
        <v>28</v>
      </c>
      <c r="P16" s="110">
        <v>28</v>
      </c>
      <c r="Q16" s="110">
        <v>32</v>
      </c>
      <c r="R16" s="110">
        <v>31</v>
      </c>
      <c r="S16" s="110">
        <v>27</v>
      </c>
      <c r="T16" s="110">
        <v>30</v>
      </c>
      <c r="U16" s="110">
        <v>64</v>
      </c>
      <c r="V16" s="110">
        <v>99</v>
      </c>
      <c r="W16" s="110">
        <v>87</v>
      </c>
      <c r="X16" s="110">
        <v>88</v>
      </c>
      <c r="Y16" s="110">
        <v>109</v>
      </c>
      <c r="Z16" s="110">
        <v>109</v>
      </c>
      <c r="AA16" s="110">
        <v>100</v>
      </c>
      <c r="AB16" s="110">
        <v>99</v>
      </c>
      <c r="AC16" s="110">
        <v>119</v>
      </c>
      <c r="AD16" s="110">
        <v>107</v>
      </c>
      <c r="AE16" s="110">
        <v>99</v>
      </c>
      <c r="AF16" s="110">
        <v>104</v>
      </c>
      <c r="AG16" s="110">
        <v>104</v>
      </c>
      <c r="AH16" s="110">
        <v>103</v>
      </c>
      <c r="AI16" s="110">
        <v>104</v>
      </c>
      <c r="AJ16" s="110">
        <v>92</v>
      </c>
      <c r="AK16" s="110">
        <v>94</v>
      </c>
      <c r="AL16" s="110">
        <v>92</v>
      </c>
      <c r="AM16" s="110">
        <v>92</v>
      </c>
      <c r="AN16" s="110">
        <v>86</v>
      </c>
      <c r="AO16" s="110">
        <v>79</v>
      </c>
      <c r="AP16" s="110">
        <v>70</v>
      </c>
      <c r="AQ16" s="110">
        <v>74</v>
      </c>
      <c r="AR16" s="110">
        <v>61</v>
      </c>
      <c r="AS16" s="110">
        <v>64</v>
      </c>
      <c r="AT16" s="110">
        <v>48</v>
      </c>
      <c r="AU16" s="110">
        <v>47</v>
      </c>
      <c r="AV16" s="110">
        <v>48</v>
      </c>
      <c r="AW16" s="110">
        <v>44</v>
      </c>
      <c r="AX16" s="110">
        <v>41</v>
      </c>
      <c r="AY16" s="110">
        <v>41</v>
      </c>
      <c r="AZ16" s="110">
        <v>41</v>
      </c>
      <c r="BA16" s="110">
        <v>46</v>
      </c>
      <c r="BB16" s="110">
        <v>44</v>
      </c>
      <c r="BC16" s="110">
        <v>44</v>
      </c>
      <c r="BD16" s="110">
        <v>40</v>
      </c>
      <c r="BE16" s="110">
        <v>44</v>
      </c>
      <c r="BF16" s="110">
        <v>39</v>
      </c>
      <c r="BG16" s="110">
        <v>44</v>
      </c>
      <c r="BH16" s="110">
        <v>48</v>
      </c>
      <c r="BI16" s="110">
        <v>41</v>
      </c>
      <c r="BJ16" s="110">
        <v>38</v>
      </c>
      <c r="BK16" s="110">
        <v>41</v>
      </c>
      <c r="BL16" s="110">
        <v>40</v>
      </c>
      <c r="BM16" s="110">
        <v>36</v>
      </c>
      <c r="BN16" s="110">
        <v>32</v>
      </c>
      <c r="BO16" s="110">
        <v>31</v>
      </c>
      <c r="BP16" s="110">
        <v>29</v>
      </c>
      <c r="BQ16" s="110">
        <v>32</v>
      </c>
      <c r="BR16" s="110">
        <v>26</v>
      </c>
      <c r="BS16" s="110">
        <v>26</v>
      </c>
      <c r="BT16" s="110">
        <v>25</v>
      </c>
      <c r="BU16" s="110">
        <v>25</v>
      </c>
      <c r="BV16" s="110">
        <v>25</v>
      </c>
      <c r="BW16" s="110">
        <v>20</v>
      </c>
      <c r="BX16" s="110">
        <v>22</v>
      </c>
      <c r="BY16" s="110">
        <v>17</v>
      </c>
      <c r="BZ16" s="110">
        <v>17</v>
      </c>
      <c r="CA16" s="110">
        <v>14</v>
      </c>
      <c r="CB16" s="110">
        <v>9</v>
      </c>
      <c r="CC16" s="110">
        <v>8</v>
      </c>
      <c r="CD16" s="110">
        <v>10</v>
      </c>
      <c r="CE16" s="110">
        <v>6</v>
      </c>
      <c r="CF16" s="110">
        <v>8</v>
      </c>
      <c r="CG16" s="110">
        <v>9</v>
      </c>
      <c r="CH16" s="110">
        <v>5</v>
      </c>
      <c r="CI16" s="110">
        <v>9</v>
      </c>
      <c r="CJ16" s="110">
        <v>6</v>
      </c>
      <c r="CK16" s="110">
        <v>8</v>
      </c>
      <c r="CL16" s="110">
        <v>7</v>
      </c>
      <c r="CM16" s="110">
        <v>6</v>
      </c>
      <c r="CN16" s="110">
        <v>3</v>
      </c>
      <c r="CO16" s="110">
        <v>27</v>
      </c>
      <c r="CP16" s="112">
        <v>4425</v>
      </c>
      <c r="CS16" s="241" t="s">
        <v>125</v>
      </c>
      <c r="CT16" s="241"/>
      <c r="CU16" s="241"/>
      <c r="CV16" s="241"/>
      <c r="CW16" s="241"/>
    </row>
    <row r="17" spans="1:101" ht="15" customHeight="1" x14ac:dyDescent="0.2">
      <c r="A17" s="84" t="s">
        <v>145</v>
      </c>
      <c r="B17" s="84" t="s">
        <v>15</v>
      </c>
      <c r="C17" s="110">
        <v>43</v>
      </c>
      <c r="D17" s="111">
        <v>99</v>
      </c>
      <c r="E17" s="110">
        <v>91</v>
      </c>
      <c r="F17" s="110">
        <v>90</v>
      </c>
      <c r="G17" s="110">
        <v>80</v>
      </c>
      <c r="H17" s="110">
        <v>63</v>
      </c>
      <c r="I17" s="110">
        <v>54</v>
      </c>
      <c r="J17" s="110">
        <v>51</v>
      </c>
      <c r="K17" s="110">
        <v>60</v>
      </c>
      <c r="L17" s="110">
        <v>46</v>
      </c>
      <c r="M17" s="110">
        <v>54</v>
      </c>
      <c r="N17" s="110">
        <v>61</v>
      </c>
      <c r="O17" s="110">
        <v>51</v>
      </c>
      <c r="P17" s="110">
        <v>37</v>
      </c>
      <c r="Q17" s="110">
        <v>32</v>
      </c>
      <c r="R17" s="110">
        <v>24</v>
      </c>
      <c r="S17" s="110">
        <v>22</v>
      </c>
      <c r="T17" s="110">
        <v>19</v>
      </c>
      <c r="U17" s="110">
        <v>21</v>
      </c>
      <c r="V17" s="110">
        <v>27</v>
      </c>
      <c r="W17" s="110">
        <v>37</v>
      </c>
      <c r="X17" s="110">
        <v>43</v>
      </c>
      <c r="Y17" s="110">
        <v>51</v>
      </c>
      <c r="Z17" s="110">
        <v>45</v>
      </c>
      <c r="AA17" s="110">
        <v>59</v>
      </c>
      <c r="AB17" s="110">
        <v>54</v>
      </c>
      <c r="AC17" s="110">
        <v>64</v>
      </c>
      <c r="AD17" s="110">
        <v>62</v>
      </c>
      <c r="AE17" s="110">
        <v>68</v>
      </c>
      <c r="AF17" s="110">
        <v>79</v>
      </c>
      <c r="AG17" s="110">
        <v>86</v>
      </c>
      <c r="AH17" s="110">
        <v>92</v>
      </c>
      <c r="AI17" s="110">
        <v>97</v>
      </c>
      <c r="AJ17" s="110">
        <v>93</v>
      </c>
      <c r="AK17" s="110">
        <v>99</v>
      </c>
      <c r="AL17" s="110">
        <v>93</v>
      </c>
      <c r="AM17" s="110">
        <v>83</v>
      </c>
      <c r="AN17" s="110">
        <v>91</v>
      </c>
      <c r="AO17" s="110">
        <v>84</v>
      </c>
      <c r="AP17" s="110">
        <v>76</v>
      </c>
      <c r="AQ17" s="110">
        <v>74</v>
      </c>
      <c r="AR17" s="110">
        <v>66</v>
      </c>
      <c r="AS17" s="110">
        <v>59</v>
      </c>
      <c r="AT17" s="110">
        <v>52</v>
      </c>
      <c r="AU17" s="110">
        <v>47</v>
      </c>
      <c r="AV17" s="110">
        <v>42</v>
      </c>
      <c r="AW17" s="110">
        <v>39</v>
      </c>
      <c r="AX17" s="110">
        <v>35</v>
      </c>
      <c r="AY17" s="110">
        <v>35</v>
      </c>
      <c r="AZ17" s="110">
        <v>27</v>
      </c>
      <c r="BA17" s="110">
        <v>31</v>
      </c>
      <c r="BB17" s="110">
        <v>29</v>
      </c>
      <c r="BC17" s="110">
        <v>30</v>
      </c>
      <c r="BD17" s="110">
        <v>26</v>
      </c>
      <c r="BE17" s="110">
        <v>26</v>
      </c>
      <c r="BF17" s="110">
        <v>24</v>
      </c>
      <c r="BG17" s="110">
        <v>24</v>
      </c>
      <c r="BH17" s="110">
        <v>22</v>
      </c>
      <c r="BI17" s="110">
        <v>21</v>
      </c>
      <c r="BJ17" s="110">
        <v>19</v>
      </c>
      <c r="BK17" s="110">
        <v>20</v>
      </c>
      <c r="BL17" s="110">
        <v>20</v>
      </c>
      <c r="BM17" s="110">
        <v>20</v>
      </c>
      <c r="BN17" s="110">
        <v>20</v>
      </c>
      <c r="BO17" s="110">
        <v>16</v>
      </c>
      <c r="BP17" s="110">
        <v>16</v>
      </c>
      <c r="BQ17" s="110">
        <v>17</v>
      </c>
      <c r="BR17" s="110">
        <v>18</v>
      </c>
      <c r="BS17" s="110">
        <v>16</v>
      </c>
      <c r="BT17" s="110">
        <v>16</v>
      </c>
      <c r="BU17" s="110">
        <v>10</v>
      </c>
      <c r="BV17" s="110">
        <v>14</v>
      </c>
      <c r="BW17" s="110">
        <v>13</v>
      </c>
      <c r="BX17" s="110">
        <v>12</v>
      </c>
      <c r="BY17" s="110">
        <v>13</v>
      </c>
      <c r="BZ17" s="110">
        <v>13</v>
      </c>
      <c r="CA17" s="110">
        <v>11</v>
      </c>
      <c r="CB17" s="110">
        <v>10</v>
      </c>
      <c r="CC17" s="110">
        <v>10</v>
      </c>
      <c r="CD17" s="110">
        <v>10</v>
      </c>
      <c r="CE17" s="110">
        <v>9</v>
      </c>
      <c r="CF17" s="110">
        <v>9</v>
      </c>
      <c r="CG17" s="110">
        <v>8</v>
      </c>
      <c r="CH17" s="110">
        <v>9</v>
      </c>
      <c r="CI17" s="110">
        <v>6</v>
      </c>
      <c r="CJ17" s="110">
        <v>11</v>
      </c>
      <c r="CK17" s="110">
        <v>10</v>
      </c>
      <c r="CL17" s="110">
        <v>5</v>
      </c>
      <c r="CM17" s="110">
        <v>9</v>
      </c>
      <c r="CN17" s="110">
        <v>8</v>
      </c>
      <c r="CO17" s="110">
        <v>30</v>
      </c>
      <c r="CP17" s="112">
        <v>3617</v>
      </c>
      <c r="CS17" s="29"/>
      <c r="CT17" s="30" t="s">
        <v>108</v>
      </c>
      <c r="CU17" s="30" t="s">
        <v>109</v>
      </c>
      <c r="CV17" s="30" t="s">
        <v>110</v>
      </c>
      <c r="CW17" s="31"/>
    </row>
    <row r="18" spans="1:101" ht="15" customHeight="1" x14ac:dyDescent="0.2">
      <c r="A18" s="84" t="s">
        <v>146</v>
      </c>
      <c r="B18" s="84" t="s">
        <v>16</v>
      </c>
      <c r="C18" s="110">
        <v>34</v>
      </c>
      <c r="D18" s="111">
        <v>72</v>
      </c>
      <c r="E18" s="110">
        <v>56</v>
      </c>
      <c r="F18" s="110">
        <v>60</v>
      </c>
      <c r="G18" s="110">
        <v>47</v>
      </c>
      <c r="H18" s="110">
        <v>36</v>
      </c>
      <c r="I18" s="110">
        <v>34</v>
      </c>
      <c r="J18" s="110">
        <v>34</v>
      </c>
      <c r="K18" s="110">
        <v>33</v>
      </c>
      <c r="L18" s="110">
        <v>34</v>
      </c>
      <c r="M18" s="110">
        <v>33</v>
      </c>
      <c r="N18" s="110">
        <v>29</v>
      </c>
      <c r="O18" s="110">
        <v>24</v>
      </c>
      <c r="P18" s="110">
        <v>27</v>
      </c>
      <c r="Q18" s="110">
        <v>25</v>
      </c>
      <c r="R18" s="110">
        <v>21</v>
      </c>
      <c r="S18" s="110">
        <v>27</v>
      </c>
      <c r="T18" s="110">
        <v>29</v>
      </c>
      <c r="U18" s="110">
        <v>45</v>
      </c>
      <c r="V18" s="110">
        <v>66</v>
      </c>
      <c r="W18" s="110">
        <v>76</v>
      </c>
      <c r="X18" s="110">
        <v>86</v>
      </c>
      <c r="Y18" s="110">
        <v>95</v>
      </c>
      <c r="Z18" s="110">
        <v>112</v>
      </c>
      <c r="AA18" s="110">
        <v>120</v>
      </c>
      <c r="AB18" s="110">
        <v>123</v>
      </c>
      <c r="AC18" s="110">
        <v>121</v>
      </c>
      <c r="AD18" s="110">
        <v>140</v>
      </c>
      <c r="AE18" s="110">
        <v>125</v>
      </c>
      <c r="AF18" s="110">
        <v>125</v>
      </c>
      <c r="AG18" s="110">
        <v>131</v>
      </c>
      <c r="AH18" s="110">
        <v>108</v>
      </c>
      <c r="AI18" s="110">
        <v>105</v>
      </c>
      <c r="AJ18" s="110">
        <v>115</v>
      </c>
      <c r="AK18" s="110">
        <v>92</v>
      </c>
      <c r="AL18" s="110">
        <v>84</v>
      </c>
      <c r="AM18" s="110">
        <v>78</v>
      </c>
      <c r="AN18" s="110">
        <v>70</v>
      </c>
      <c r="AO18" s="110">
        <v>73</v>
      </c>
      <c r="AP18" s="110">
        <v>71</v>
      </c>
      <c r="AQ18" s="110">
        <v>56</v>
      </c>
      <c r="AR18" s="110">
        <v>53</v>
      </c>
      <c r="AS18" s="110">
        <v>48</v>
      </c>
      <c r="AT18" s="110">
        <v>49</v>
      </c>
      <c r="AU18" s="110">
        <v>48</v>
      </c>
      <c r="AV18" s="110">
        <v>50</v>
      </c>
      <c r="AW18" s="110">
        <v>45</v>
      </c>
      <c r="AX18" s="110">
        <v>49</v>
      </c>
      <c r="AY18" s="110">
        <v>43</v>
      </c>
      <c r="AZ18" s="110">
        <v>41</v>
      </c>
      <c r="BA18" s="110">
        <v>44</v>
      </c>
      <c r="BB18" s="110">
        <v>44</v>
      </c>
      <c r="BC18" s="110">
        <v>40</v>
      </c>
      <c r="BD18" s="110">
        <v>39</v>
      </c>
      <c r="BE18" s="110">
        <v>44</v>
      </c>
      <c r="BF18" s="110">
        <v>43</v>
      </c>
      <c r="BG18" s="110">
        <v>41</v>
      </c>
      <c r="BH18" s="110">
        <v>30</v>
      </c>
      <c r="BI18" s="110">
        <v>35</v>
      </c>
      <c r="BJ18" s="110">
        <v>29</v>
      </c>
      <c r="BK18" s="110">
        <v>30</v>
      </c>
      <c r="BL18" s="110">
        <v>29</v>
      </c>
      <c r="BM18" s="110">
        <v>28</v>
      </c>
      <c r="BN18" s="110">
        <v>21</v>
      </c>
      <c r="BO18" s="110">
        <v>31</v>
      </c>
      <c r="BP18" s="110">
        <v>22</v>
      </c>
      <c r="BQ18" s="110">
        <v>21</v>
      </c>
      <c r="BR18" s="110">
        <v>26</v>
      </c>
      <c r="BS18" s="110">
        <v>17</v>
      </c>
      <c r="BT18" s="110">
        <v>17</v>
      </c>
      <c r="BU18" s="110">
        <v>17</v>
      </c>
      <c r="BV18" s="110">
        <v>17</v>
      </c>
      <c r="BW18" s="110">
        <v>16</v>
      </c>
      <c r="BX18" s="110">
        <v>11</v>
      </c>
      <c r="BY18" s="110">
        <v>12</v>
      </c>
      <c r="BZ18" s="110">
        <v>9</v>
      </c>
      <c r="CA18" s="110">
        <v>6</v>
      </c>
      <c r="CB18" s="110">
        <v>12</v>
      </c>
      <c r="CC18" s="110">
        <v>7</v>
      </c>
      <c r="CD18" s="110">
        <v>8</v>
      </c>
      <c r="CE18" s="110">
        <v>6</v>
      </c>
      <c r="CF18" s="110">
        <v>7</v>
      </c>
      <c r="CG18" s="110">
        <v>8</v>
      </c>
      <c r="CH18" s="110">
        <v>7</v>
      </c>
      <c r="CI18" s="110">
        <v>8</v>
      </c>
      <c r="CJ18" s="110">
        <v>5</v>
      </c>
      <c r="CK18" s="110">
        <v>5</v>
      </c>
      <c r="CL18" s="110">
        <v>4</v>
      </c>
      <c r="CM18" s="110">
        <v>7</v>
      </c>
      <c r="CN18" s="110">
        <v>7</v>
      </c>
      <c r="CO18" s="110">
        <v>23</v>
      </c>
      <c r="CP18" s="112">
        <v>4129</v>
      </c>
      <c r="CS18" s="29"/>
      <c r="CT18" s="30" t="s">
        <v>111</v>
      </c>
      <c r="CU18" s="30" t="s">
        <v>112</v>
      </c>
      <c r="CV18" s="30" t="s">
        <v>113</v>
      </c>
      <c r="CW18" s="31"/>
    </row>
    <row r="19" spans="1:101" ht="15" customHeight="1" x14ac:dyDescent="0.2">
      <c r="A19" s="84" t="s">
        <v>166</v>
      </c>
      <c r="B19" s="84" t="s">
        <v>17</v>
      </c>
      <c r="C19" s="110">
        <v>72</v>
      </c>
      <c r="D19" s="111">
        <v>142</v>
      </c>
      <c r="E19" s="110">
        <v>135</v>
      </c>
      <c r="F19" s="110">
        <v>120</v>
      </c>
      <c r="G19" s="110">
        <v>110</v>
      </c>
      <c r="H19" s="110">
        <v>97</v>
      </c>
      <c r="I19" s="110">
        <v>87</v>
      </c>
      <c r="J19" s="110">
        <v>95</v>
      </c>
      <c r="K19" s="110">
        <v>87</v>
      </c>
      <c r="L19" s="110">
        <v>74</v>
      </c>
      <c r="M19" s="110">
        <v>70</v>
      </c>
      <c r="N19" s="110">
        <v>72</v>
      </c>
      <c r="O19" s="110">
        <v>66</v>
      </c>
      <c r="P19" s="110">
        <v>66</v>
      </c>
      <c r="Q19" s="110">
        <v>68</v>
      </c>
      <c r="R19" s="110">
        <v>66</v>
      </c>
      <c r="S19" s="110">
        <v>87</v>
      </c>
      <c r="T19" s="110">
        <v>80</v>
      </c>
      <c r="U19" s="110">
        <v>459</v>
      </c>
      <c r="V19" s="110">
        <v>951</v>
      </c>
      <c r="W19" s="110">
        <v>403</v>
      </c>
      <c r="X19" s="110">
        <v>310</v>
      </c>
      <c r="Y19" s="110">
        <v>363</v>
      </c>
      <c r="Z19" s="110">
        <v>399</v>
      </c>
      <c r="AA19" s="110">
        <v>348</v>
      </c>
      <c r="AB19" s="110">
        <v>293</v>
      </c>
      <c r="AC19" s="110">
        <v>271</v>
      </c>
      <c r="AD19" s="110">
        <v>266</v>
      </c>
      <c r="AE19" s="110">
        <v>252</v>
      </c>
      <c r="AF19" s="110">
        <v>237</v>
      </c>
      <c r="AG19" s="110">
        <v>240</v>
      </c>
      <c r="AH19" s="110">
        <v>221</v>
      </c>
      <c r="AI19" s="110">
        <v>211</v>
      </c>
      <c r="AJ19" s="110">
        <v>191</v>
      </c>
      <c r="AK19" s="110">
        <v>194</v>
      </c>
      <c r="AL19" s="110">
        <v>173</v>
      </c>
      <c r="AM19" s="110">
        <v>159</v>
      </c>
      <c r="AN19" s="110">
        <v>153</v>
      </c>
      <c r="AO19" s="110">
        <v>163</v>
      </c>
      <c r="AP19" s="110">
        <v>139</v>
      </c>
      <c r="AQ19" s="110">
        <v>128</v>
      </c>
      <c r="AR19" s="110">
        <v>112</v>
      </c>
      <c r="AS19" s="110">
        <v>113</v>
      </c>
      <c r="AT19" s="110">
        <v>118</v>
      </c>
      <c r="AU19" s="110">
        <v>96</v>
      </c>
      <c r="AV19" s="110">
        <v>101</v>
      </c>
      <c r="AW19" s="110">
        <v>98</v>
      </c>
      <c r="AX19" s="110">
        <v>97</v>
      </c>
      <c r="AY19" s="110">
        <v>102</v>
      </c>
      <c r="AZ19" s="110">
        <v>99</v>
      </c>
      <c r="BA19" s="110">
        <v>102</v>
      </c>
      <c r="BB19" s="110">
        <v>99</v>
      </c>
      <c r="BC19" s="110">
        <v>95</v>
      </c>
      <c r="BD19" s="110">
        <v>94</v>
      </c>
      <c r="BE19" s="110">
        <v>98</v>
      </c>
      <c r="BF19" s="110">
        <v>106</v>
      </c>
      <c r="BG19" s="110">
        <v>91</v>
      </c>
      <c r="BH19" s="110">
        <v>84</v>
      </c>
      <c r="BI19" s="110">
        <v>90</v>
      </c>
      <c r="BJ19" s="110">
        <v>86</v>
      </c>
      <c r="BK19" s="110">
        <v>73</v>
      </c>
      <c r="BL19" s="110">
        <v>83</v>
      </c>
      <c r="BM19" s="110">
        <v>79</v>
      </c>
      <c r="BN19" s="110">
        <v>81</v>
      </c>
      <c r="BO19" s="110">
        <v>62</v>
      </c>
      <c r="BP19" s="110">
        <v>74</v>
      </c>
      <c r="BQ19" s="110">
        <v>62</v>
      </c>
      <c r="BR19" s="110">
        <v>54</v>
      </c>
      <c r="BS19" s="110">
        <v>57</v>
      </c>
      <c r="BT19" s="110">
        <v>42</v>
      </c>
      <c r="BU19" s="110">
        <v>48</v>
      </c>
      <c r="BV19" s="110">
        <v>40</v>
      </c>
      <c r="BW19" s="110">
        <v>30</v>
      </c>
      <c r="BX19" s="110">
        <v>34</v>
      </c>
      <c r="BY19" s="110">
        <v>29</v>
      </c>
      <c r="BZ19" s="110">
        <v>27</v>
      </c>
      <c r="CA19" s="110">
        <v>26</v>
      </c>
      <c r="CB19" s="110">
        <v>19</v>
      </c>
      <c r="CC19" s="110">
        <v>23</v>
      </c>
      <c r="CD19" s="110">
        <v>18</v>
      </c>
      <c r="CE19" s="110">
        <v>14</v>
      </c>
      <c r="CF19" s="110">
        <v>14</v>
      </c>
      <c r="CG19" s="110">
        <v>14</v>
      </c>
      <c r="CH19" s="110">
        <v>15</v>
      </c>
      <c r="CI19" s="110">
        <v>14</v>
      </c>
      <c r="CJ19" s="110">
        <v>12</v>
      </c>
      <c r="CK19" s="110">
        <v>10</v>
      </c>
      <c r="CL19" s="110">
        <v>11</v>
      </c>
      <c r="CM19" s="110">
        <v>10</v>
      </c>
      <c r="CN19" s="110">
        <v>12</v>
      </c>
      <c r="CO19" s="110">
        <v>49</v>
      </c>
      <c r="CP19" s="112">
        <v>11138</v>
      </c>
      <c r="CS19" s="29"/>
      <c r="CT19" s="30" t="s">
        <v>114</v>
      </c>
      <c r="CU19" s="30" t="s">
        <v>115</v>
      </c>
      <c r="CV19" s="30" t="s">
        <v>116</v>
      </c>
      <c r="CW19" s="31"/>
    </row>
    <row r="20" spans="1:101" ht="15" customHeight="1" x14ac:dyDescent="0.2">
      <c r="A20" s="84" t="s">
        <v>211</v>
      </c>
      <c r="B20" s="84" t="s">
        <v>18</v>
      </c>
      <c r="C20" s="110">
        <v>223</v>
      </c>
      <c r="D20" s="111">
        <v>355</v>
      </c>
      <c r="E20" s="110">
        <v>318</v>
      </c>
      <c r="F20" s="110">
        <v>292</v>
      </c>
      <c r="G20" s="110">
        <v>283</v>
      </c>
      <c r="H20" s="110">
        <v>251</v>
      </c>
      <c r="I20" s="110">
        <v>228</v>
      </c>
      <c r="J20" s="110">
        <v>200</v>
      </c>
      <c r="K20" s="110">
        <v>188</v>
      </c>
      <c r="L20" s="110">
        <v>186</v>
      </c>
      <c r="M20" s="110">
        <v>177</v>
      </c>
      <c r="N20" s="110">
        <v>156</v>
      </c>
      <c r="O20" s="110">
        <v>166</v>
      </c>
      <c r="P20" s="110">
        <v>153</v>
      </c>
      <c r="Q20" s="110">
        <v>155</v>
      </c>
      <c r="R20" s="110">
        <v>167</v>
      </c>
      <c r="S20" s="110">
        <v>200</v>
      </c>
      <c r="T20" s="110">
        <v>293</v>
      </c>
      <c r="U20" s="110">
        <v>1034</v>
      </c>
      <c r="V20" s="110">
        <v>1954</v>
      </c>
      <c r="W20" s="110">
        <v>1457</v>
      </c>
      <c r="X20" s="110">
        <v>1307</v>
      </c>
      <c r="Y20" s="110">
        <v>1674</v>
      </c>
      <c r="Z20" s="110">
        <v>2164</v>
      </c>
      <c r="AA20" s="110">
        <v>1836</v>
      </c>
      <c r="AB20" s="110">
        <v>1612</v>
      </c>
      <c r="AC20" s="110">
        <v>1425</v>
      </c>
      <c r="AD20" s="110">
        <v>1296</v>
      </c>
      <c r="AE20" s="110">
        <v>1224</v>
      </c>
      <c r="AF20" s="110">
        <v>1120</v>
      </c>
      <c r="AG20" s="110">
        <v>980</v>
      </c>
      <c r="AH20" s="110">
        <v>870</v>
      </c>
      <c r="AI20" s="110">
        <v>821</v>
      </c>
      <c r="AJ20" s="110">
        <v>723</v>
      </c>
      <c r="AK20" s="110">
        <v>663</v>
      </c>
      <c r="AL20" s="110">
        <v>577</v>
      </c>
      <c r="AM20" s="110">
        <v>510</v>
      </c>
      <c r="AN20" s="110">
        <v>473</v>
      </c>
      <c r="AO20" s="110">
        <v>398</v>
      </c>
      <c r="AP20" s="110">
        <v>384</v>
      </c>
      <c r="AQ20" s="110">
        <v>335</v>
      </c>
      <c r="AR20" s="110">
        <v>312</v>
      </c>
      <c r="AS20" s="110">
        <v>272</v>
      </c>
      <c r="AT20" s="110">
        <v>260</v>
      </c>
      <c r="AU20" s="110">
        <v>243</v>
      </c>
      <c r="AV20" s="110">
        <v>229</v>
      </c>
      <c r="AW20" s="110">
        <v>227</v>
      </c>
      <c r="AX20" s="110">
        <v>204</v>
      </c>
      <c r="AY20" s="110">
        <v>199</v>
      </c>
      <c r="AZ20" s="110">
        <v>191</v>
      </c>
      <c r="BA20" s="110">
        <v>195</v>
      </c>
      <c r="BB20" s="110">
        <v>189</v>
      </c>
      <c r="BC20" s="110">
        <v>163</v>
      </c>
      <c r="BD20" s="110">
        <v>167</v>
      </c>
      <c r="BE20" s="110">
        <v>148</v>
      </c>
      <c r="BF20" s="110">
        <v>149</v>
      </c>
      <c r="BG20" s="110">
        <v>148</v>
      </c>
      <c r="BH20" s="110">
        <v>131</v>
      </c>
      <c r="BI20" s="110">
        <v>130</v>
      </c>
      <c r="BJ20" s="110">
        <v>121</v>
      </c>
      <c r="BK20" s="110">
        <v>104</v>
      </c>
      <c r="BL20" s="110">
        <v>92</v>
      </c>
      <c r="BM20" s="110">
        <v>88</v>
      </c>
      <c r="BN20" s="110">
        <v>85</v>
      </c>
      <c r="BO20" s="110">
        <v>74</v>
      </c>
      <c r="BP20" s="110">
        <v>67</v>
      </c>
      <c r="BQ20" s="110">
        <v>70</v>
      </c>
      <c r="BR20" s="110">
        <v>58</v>
      </c>
      <c r="BS20" s="110">
        <v>54</v>
      </c>
      <c r="BT20" s="110">
        <v>47</v>
      </c>
      <c r="BU20" s="110">
        <v>44</v>
      </c>
      <c r="BV20" s="110">
        <v>49</v>
      </c>
      <c r="BW20" s="110">
        <v>40</v>
      </c>
      <c r="BX20" s="110">
        <v>42</v>
      </c>
      <c r="BY20" s="110">
        <v>37</v>
      </c>
      <c r="BZ20" s="110">
        <v>32</v>
      </c>
      <c r="CA20" s="110">
        <v>30</v>
      </c>
      <c r="CB20" s="110">
        <v>31</v>
      </c>
      <c r="CC20" s="110">
        <v>23</v>
      </c>
      <c r="CD20" s="110">
        <v>28</v>
      </c>
      <c r="CE20" s="110">
        <v>25</v>
      </c>
      <c r="CF20" s="110">
        <v>23</v>
      </c>
      <c r="CG20" s="110">
        <v>21</v>
      </c>
      <c r="CH20" s="110">
        <v>18</v>
      </c>
      <c r="CI20" s="110">
        <v>22</v>
      </c>
      <c r="CJ20" s="110">
        <v>23</v>
      </c>
      <c r="CK20" s="110">
        <v>22</v>
      </c>
      <c r="CL20" s="110">
        <v>23</v>
      </c>
      <c r="CM20" s="110">
        <v>19</v>
      </c>
      <c r="CN20" s="110">
        <v>21</v>
      </c>
      <c r="CO20" s="110">
        <v>80</v>
      </c>
      <c r="CP20" s="112">
        <v>33900</v>
      </c>
      <c r="CS20" s="29"/>
      <c r="CT20" s="30" t="s">
        <v>117</v>
      </c>
      <c r="CU20" s="30" t="s">
        <v>118</v>
      </c>
      <c r="CV20" s="30" t="s">
        <v>119</v>
      </c>
      <c r="CW20" s="31"/>
    </row>
    <row r="21" spans="1:101" ht="15" customHeight="1" x14ac:dyDescent="0.2">
      <c r="A21" s="84" t="s">
        <v>149</v>
      </c>
      <c r="B21" s="84" t="s">
        <v>19</v>
      </c>
      <c r="C21" s="110">
        <v>44</v>
      </c>
      <c r="D21" s="111">
        <v>87</v>
      </c>
      <c r="E21" s="110">
        <v>69</v>
      </c>
      <c r="F21" s="110">
        <v>74</v>
      </c>
      <c r="G21" s="110">
        <v>63</v>
      </c>
      <c r="H21" s="110">
        <v>64</v>
      </c>
      <c r="I21" s="110">
        <v>56</v>
      </c>
      <c r="J21" s="110">
        <v>64</v>
      </c>
      <c r="K21" s="110">
        <v>49</v>
      </c>
      <c r="L21" s="110">
        <v>56</v>
      </c>
      <c r="M21" s="110">
        <v>52</v>
      </c>
      <c r="N21" s="110">
        <v>48</v>
      </c>
      <c r="O21" s="110">
        <v>42</v>
      </c>
      <c r="P21" s="110">
        <v>41</v>
      </c>
      <c r="Q21" s="110">
        <v>34</v>
      </c>
      <c r="R21" s="110">
        <v>29</v>
      </c>
      <c r="S21" s="110">
        <v>39</v>
      </c>
      <c r="T21" s="110">
        <v>45</v>
      </c>
      <c r="U21" s="110">
        <v>75</v>
      </c>
      <c r="V21" s="110">
        <v>113</v>
      </c>
      <c r="W21" s="110">
        <v>138</v>
      </c>
      <c r="X21" s="110">
        <v>155</v>
      </c>
      <c r="Y21" s="110">
        <v>191</v>
      </c>
      <c r="Z21" s="110">
        <v>215</v>
      </c>
      <c r="AA21" s="110">
        <v>215</v>
      </c>
      <c r="AB21" s="110">
        <v>199</v>
      </c>
      <c r="AC21" s="110">
        <v>188</v>
      </c>
      <c r="AD21" s="110">
        <v>187</v>
      </c>
      <c r="AE21" s="110">
        <v>181</v>
      </c>
      <c r="AF21" s="110">
        <v>156</v>
      </c>
      <c r="AG21" s="110">
        <v>165</v>
      </c>
      <c r="AH21" s="110">
        <v>155</v>
      </c>
      <c r="AI21" s="110">
        <v>151</v>
      </c>
      <c r="AJ21" s="110">
        <v>138</v>
      </c>
      <c r="AK21" s="110">
        <v>117</v>
      </c>
      <c r="AL21" s="110">
        <v>115</v>
      </c>
      <c r="AM21" s="110">
        <v>113</v>
      </c>
      <c r="AN21" s="110">
        <v>116</v>
      </c>
      <c r="AO21" s="110">
        <v>105</v>
      </c>
      <c r="AP21" s="110">
        <v>97</v>
      </c>
      <c r="AQ21" s="110">
        <v>95</v>
      </c>
      <c r="AR21" s="110">
        <v>80</v>
      </c>
      <c r="AS21" s="110">
        <v>79</v>
      </c>
      <c r="AT21" s="110">
        <v>86</v>
      </c>
      <c r="AU21" s="110">
        <v>78</v>
      </c>
      <c r="AV21" s="110">
        <v>83</v>
      </c>
      <c r="AW21" s="110">
        <v>86</v>
      </c>
      <c r="AX21" s="110">
        <v>93</v>
      </c>
      <c r="AY21" s="110">
        <v>89</v>
      </c>
      <c r="AZ21" s="110">
        <v>88</v>
      </c>
      <c r="BA21" s="110">
        <v>96</v>
      </c>
      <c r="BB21" s="110">
        <v>95</v>
      </c>
      <c r="BC21" s="110">
        <v>93</v>
      </c>
      <c r="BD21" s="110">
        <v>96</v>
      </c>
      <c r="BE21" s="110">
        <v>92</v>
      </c>
      <c r="BF21" s="110">
        <v>107</v>
      </c>
      <c r="BG21" s="110">
        <v>90</v>
      </c>
      <c r="BH21" s="110">
        <v>83</v>
      </c>
      <c r="BI21" s="110">
        <v>89</v>
      </c>
      <c r="BJ21" s="110">
        <v>82</v>
      </c>
      <c r="BK21" s="110">
        <v>85</v>
      </c>
      <c r="BL21" s="110">
        <v>74</v>
      </c>
      <c r="BM21" s="110">
        <v>70</v>
      </c>
      <c r="BN21" s="110">
        <v>63</v>
      </c>
      <c r="BO21" s="110">
        <v>57</v>
      </c>
      <c r="BP21" s="110">
        <v>60</v>
      </c>
      <c r="BQ21" s="110">
        <v>53</v>
      </c>
      <c r="BR21" s="110">
        <v>44</v>
      </c>
      <c r="BS21" s="110">
        <v>44</v>
      </c>
      <c r="BT21" s="110">
        <v>39</v>
      </c>
      <c r="BU21" s="110">
        <v>36</v>
      </c>
      <c r="BV21" s="110">
        <v>42</v>
      </c>
      <c r="BW21" s="110">
        <v>31</v>
      </c>
      <c r="BX21" s="110">
        <v>32</v>
      </c>
      <c r="BY21" s="110">
        <v>21</v>
      </c>
      <c r="BZ21" s="110">
        <v>22</v>
      </c>
      <c r="CA21" s="110">
        <v>20</v>
      </c>
      <c r="CB21" s="110">
        <v>17</v>
      </c>
      <c r="CC21" s="110">
        <v>15</v>
      </c>
      <c r="CD21" s="110">
        <v>15</v>
      </c>
      <c r="CE21" s="110">
        <v>13</v>
      </c>
      <c r="CF21" s="110">
        <v>14</v>
      </c>
      <c r="CG21" s="110">
        <v>17</v>
      </c>
      <c r="CH21" s="110">
        <v>21</v>
      </c>
      <c r="CI21" s="110">
        <v>13</v>
      </c>
      <c r="CJ21" s="110">
        <v>14</v>
      </c>
      <c r="CK21" s="110">
        <v>17</v>
      </c>
      <c r="CL21" s="110">
        <v>10</v>
      </c>
      <c r="CM21" s="110">
        <v>8</v>
      </c>
      <c r="CN21" s="110">
        <v>6</v>
      </c>
      <c r="CO21" s="110">
        <v>35</v>
      </c>
      <c r="CP21" s="112">
        <v>7030</v>
      </c>
      <c r="CS21" s="29"/>
      <c r="CT21" s="30" t="s">
        <v>120</v>
      </c>
      <c r="CU21" s="30" t="s">
        <v>121</v>
      </c>
      <c r="CV21" s="30" t="s">
        <v>122</v>
      </c>
      <c r="CW21" s="31"/>
    </row>
    <row r="22" spans="1:101" ht="15" customHeight="1" x14ac:dyDescent="0.2">
      <c r="A22" s="84" t="s">
        <v>150</v>
      </c>
      <c r="B22" s="84" t="s">
        <v>20</v>
      </c>
      <c r="C22" s="110">
        <v>13</v>
      </c>
      <c r="D22" s="111">
        <v>19</v>
      </c>
      <c r="E22" s="110">
        <v>17</v>
      </c>
      <c r="F22" s="110">
        <v>16</v>
      </c>
      <c r="G22" s="110">
        <v>17</v>
      </c>
      <c r="H22" s="110">
        <v>16</v>
      </c>
      <c r="I22" s="110">
        <v>13</v>
      </c>
      <c r="J22" s="110">
        <v>13</v>
      </c>
      <c r="K22" s="110">
        <v>15</v>
      </c>
      <c r="L22" s="110">
        <v>10</v>
      </c>
      <c r="M22" s="110">
        <v>13</v>
      </c>
      <c r="N22" s="110">
        <v>12</v>
      </c>
      <c r="O22" s="110">
        <v>9</v>
      </c>
      <c r="P22" s="110">
        <v>13</v>
      </c>
      <c r="Q22" s="110">
        <v>8</v>
      </c>
      <c r="R22" s="110">
        <v>11</v>
      </c>
      <c r="S22" s="110">
        <v>9</v>
      </c>
      <c r="T22" s="110">
        <v>9</v>
      </c>
      <c r="U22" s="110">
        <v>12</v>
      </c>
      <c r="V22" s="110">
        <v>19</v>
      </c>
      <c r="W22" s="110">
        <v>20</v>
      </c>
      <c r="X22" s="110">
        <v>23</v>
      </c>
      <c r="Y22" s="110">
        <v>27</v>
      </c>
      <c r="Z22" s="110">
        <v>33</v>
      </c>
      <c r="AA22" s="110">
        <v>32</v>
      </c>
      <c r="AB22" s="110">
        <v>27</v>
      </c>
      <c r="AC22" s="110">
        <v>33</v>
      </c>
      <c r="AD22" s="110">
        <v>31</v>
      </c>
      <c r="AE22" s="110">
        <v>30</v>
      </c>
      <c r="AF22" s="110">
        <v>30</v>
      </c>
      <c r="AG22" s="110">
        <v>32</v>
      </c>
      <c r="AH22" s="110">
        <v>34</v>
      </c>
      <c r="AI22" s="110">
        <v>29</v>
      </c>
      <c r="AJ22" s="110">
        <v>34</v>
      </c>
      <c r="AK22" s="110">
        <v>26</v>
      </c>
      <c r="AL22" s="110">
        <v>30</v>
      </c>
      <c r="AM22" s="110">
        <v>30</v>
      </c>
      <c r="AN22" s="110">
        <v>24</v>
      </c>
      <c r="AO22" s="110">
        <v>26</v>
      </c>
      <c r="AP22" s="110">
        <v>25</v>
      </c>
      <c r="AQ22" s="110">
        <v>18</v>
      </c>
      <c r="AR22" s="110">
        <v>18</v>
      </c>
      <c r="AS22" s="110">
        <v>16</v>
      </c>
      <c r="AT22" s="110">
        <v>19</v>
      </c>
      <c r="AU22" s="110">
        <v>22</v>
      </c>
      <c r="AV22" s="110">
        <v>18</v>
      </c>
      <c r="AW22" s="110">
        <v>18</v>
      </c>
      <c r="AX22" s="110">
        <v>19</v>
      </c>
      <c r="AY22" s="110">
        <v>21</v>
      </c>
      <c r="AZ22" s="110">
        <v>20</v>
      </c>
      <c r="BA22" s="110">
        <v>15</v>
      </c>
      <c r="BB22" s="110">
        <v>16</v>
      </c>
      <c r="BC22" s="110">
        <v>18</v>
      </c>
      <c r="BD22" s="110">
        <v>18</v>
      </c>
      <c r="BE22" s="110">
        <v>16</v>
      </c>
      <c r="BF22" s="110">
        <v>18</v>
      </c>
      <c r="BG22" s="110">
        <v>15</v>
      </c>
      <c r="BH22" s="110">
        <v>20</v>
      </c>
      <c r="BI22" s="110">
        <v>14</v>
      </c>
      <c r="BJ22" s="110">
        <v>14</v>
      </c>
      <c r="BK22" s="110">
        <v>17</v>
      </c>
      <c r="BL22" s="110">
        <v>16</v>
      </c>
      <c r="BM22" s="110">
        <v>16</v>
      </c>
      <c r="BN22" s="110">
        <v>12</v>
      </c>
      <c r="BO22" s="110">
        <v>9</v>
      </c>
      <c r="BP22" s="110">
        <v>13</v>
      </c>
      <c r="BQ22" s="110">
        <v>9</v>
      </c>
      <c r="BR22" s="110">
        <v>9</v>
      </c>
      <c r="BS22" s="110">
        <v>7</v>
      </c>
      <c r="BT22" s="110">
        <v>10</v>
      </c>
      <c r="BU22" s="110">
        <v>9</v>
      </c>
      <c r="BV22" s="110">
        <v>10</v>
      </c>
      <c r="BW22" s="110">
        <v>6</v>
      </c>
      <c r="BX22" s="110">
        <v>6</v>
      </c>
      <c r="BY22" s="110">
        <v>7</v>
      </c>
      <c r="BZ22" s="110">
        <v>5</v>
      </c>
      <c r="CA22" s="110">
        <v>4</v>
      </c>
      <c r="CB22" s="110">
        <v>4</v>
      </c>
      <c r="CC22" s="110">
        <v>3</v>
      </c>
      <c r="CD22" s="110">
        <v>4</v>
      </c>
      <c r="CE22" s="110">
        <v>5</v>
      </c>
      <c r="CF22" s="110">
        <v>5</v>
      </c>
      <c r="CG22" s="110">
        <v>5</v>
      </c>
      <c r="CH22" s="110">
        <v>7</v>
      </c>
      <c r="CI22" s="110">
        <v>4</v>
      </c>
      <c r="CJ22" s="110">
        <v>3</v>
      </c>
      <c r="CK22" s="110">
        <v>5</v>
      </c>
      <c r="CL22" s="110">
        <v>6</v>
      </c>
      <c r="CM22" s="110">
        <v>4</v>
      </c>
      <c r="CN22" s="110">
        <v>5</v>
      </c>
      <c r="CO22" s="110">
        <v>22</v>
      </c>
      <c r="CP22" s="112">
        <v>1442</v>
      </c>
      <c r="CS22" s="29"/>
      <c r="CT22" s="30" t="s">
        <v>124</v>
      </c>
      <c r="CU22" s="30" t="s">
        <v>128</v>
      </c>
      <c r="CV22" s="30" t="s">
        <v>214</v>
      </c>
      <c r="CW22" s="31"/>
    </row>
    <row r="23" spans="1:101" ht="15" customHeight="1" x14ac:dyDescent="0.2">
      <c r="A23" s="84" t="s">
        <v>151</v>
      </c>
      <c r="B23" s="84" t="s">
        <v>21</v>
      </c>
      <c r="C23" s="110">
        <v>43</v>
      </c>
      <c r="D23" s="111">
        <v>70</v>
      </c>
      <c r="E23" s="110">
        <v>74</v>
      </c>
      <c r="F23" s="110">
        <v>69</v>
      </c>
      <c r="G23" s="110">
        <v>57</v>
      </c>
      <c r="H23" s="110">
        <v>45</v>
      </c>
      <c r="I23" s="110">
        <v>38</v>
      </c>
      <c r="J23" s="110">
        <v>34</v>
      </c>
      <c r="K23" s="110">
        <v>40</v>
      </c>
      <c r="L23" s="110">
        <v>35</v>
      </c>
      <c r="M23" s="110">
        <v>29</v>
      </c>
      <c r="N23" s="110">
        <v>27</v>
      </c>
      <c r="O23" s="110">
        <v>27</v>
      </c>
      <c r="P23" s="110">
        <v>21</v>
      </c>
      <c r="Q23" s="110">
        <v>26</v>
      </c>
      <c r="R23" s="110">
        <v>24</v>
      </c>
      <c r="S23" s="110">
        <v>19</v>
      </c>
      <c r="T23" s="110">
        <v>23</v>
      </c>
      <c r="U23" s="110">
        <v>30</v>
      </c>
      <c r="V23" s="110">
        <v>32</v>
      </c>
      <c r="W23" s="110">
        <v>44</v>
      </c>
      <c r="X23" s="110">
        <v>50</v>
      </c>
      <c r="Y23" s="110">
        <v>67</v>
      </c>
      <c r="Z23" s="110">
        <v>77</v>
      </c>
      <c r="AA23" s="110">
        <v>81</v>
      </c>
      <c r="AB23" s="110">
        <v>87</v>
      </c>
      <c r="AC23" s="110">
        <v>107</v>
      </c>
      <c r="AD23" s="110">
        <v>109</v>
      </c>
      <c r="AE23" s="110">
        <v>111</v>
      </c>
      <c r="AF23" s="110">
        <v>103</v>
      </c>
      <c r="AG23" s="110">
        <v>121</v>
      </c>
      <c r="AH23" s="110">
        <v>112</v>
      </c>
      <c r="AI23" s="110">
        <v>107</v>
      </c>
      <c r="AJ23" s="110">
        <v>107</v>
      </c>
      <c r="AK23" s="110">
        <v>105</v>
      </c>
      <c r="AL23" s="110">
        <v>95</v>
      </c>
      <c r="AM23" s="110">
        <v>81</v>
      </c>
      <c r="AN23" s="110">
        <v>80</v>
      </c>
      <c r="AO23" s="110">
        <v>76</v>
      </c>
      <c r="AP23" s="110">
        <v>63</v>
      </c>
      <c r="AQ23" s="110">
        <v>51</v>
      </c>
      <c r="AR23" s="110">
        <v>50</v>
      </c>
      <c r="AS23" s="110">
        <v>43</v>
      </c>
      <c r="AT23" s="110">
        <v>37</v>
      </c>
      <c r="AU23" s="110">
        <v>43</v>
      </c>
      <c r="AV23" s="110">
        <v>39</v>
      </c>
      <c r="AW23" s="110">
        <v>37</v>
      </c>
      <c r="AX23" s="110">
        <v>32</v>
      </c>
      <c r="AY23" s="110">
        <v>34</v>
      </c>
      <c r="AZ23" s="110">
        <v>29</v>
      </c>
      <c r="BA23" s="110">
        <v>39</v>
      </c>
      <c r="BB23" s="110">
        <v>32</v>
      </c>
      <c r="BC23" s="110">
        <v>34</v>
      </c>
      <c r="BD23" s="110">
        <v>33</v>
      </c>
      <c r="BE23" s="110">
        <v>31</v>
      </c>
      <c r="BF23" s="110">
        <v>36</v>
      </c>
      <c r="BG23" s="110">
        <v>28</v>
      </c>
      <c r="BH23" s="110">
        <v>30</v>
      </c>
      <c r="BI23" s="110">
        <v>31</v>
      </c>
      <c r="BJ23" s="110">
        <v>25</v>
      </c>
      <c r="BK23" s="110">
        <v>20</v>
      </c>
      <c r="BL23" s="110">
        <v>23</v>
      </c>
      <c r="BM23" s="110">
        <v>25</v>
      </c>
      <c r="BN23" s="110">
        <v>20</v>
      </c>
      <c r="BO23" s="110">
        <v>20</v>
      </c>
      <c r="BP23" s="110">
        <v>20</v>
      </c>
      <c r="BQ23" s="110">
        <v>21</v>
      </c>
      <c r="BR23" s="110">
        <v>21</v>
      </c>
      <c r="BS23" s="110">
        <v>13</v>
      </c>
      <c r="BT23" s="110">
        <v>11</v>
      </c>
      <c r="BU23" s="110">
        <v>11</v>
      </c>
      <c r="BV23" s="110">
        <v>12</v>
      </c>
      <c r="BW23" s="110">
        <v>11</v>
      </c>
      <c r="BX23" s="110">
        <v>8</v>
      </c>
      <c r="BY23" s="110">
        <v>8</v>
      </c>
      <c r="BZ23" s="110">
        <v>7</v>
      </c>
      <c r="CA23" s="110">
        <v>6</v>
      </c>
      <c r="CB23" s="110">
        <v>6</v>
      </c>
      <c r="CC23" s="110">
        <v>6</v>
      </c>
      <c r="CD23" s="110">
        <v>5</v>
      </c>
      <c r="CE23" s="110">
        <v>6</v>
      </c>
      <c r="CF23" s="110">
        <v>5</v>
      </c>
      <c r="CG23" s="110">
        <v>6</v>
      </c>
      <c r="CH23" s="110">
        <v>7</v>
      </c>
      <c r="CI23" s="110">
        <v>5</v>
      </c>
      <c r="CJ23" s="110">
        <v>4</v>
      </c>
      <c r="CK23" s="110">
        <v>5</v>
      </c>
      <c r="CL23" s="110">
        <v>5</v>
      </c>
      <c r="CM23" s="110">
        <v>3</v>
      </c>
      <c r="CN23" s="110">
        <v>5</v>
      </c>
      <c r="CO23" s="110">
        <v>15</v>
      </c>
      <c r="CP23" s="112">
        <v>3595</v>
      </c>
      <c r="CS23" s="29"/>
      <c r="CT23" s="30" t="s">
        <v>325</v>
      </c>
      <c r="CU23" s="31"/>
      <c r="CV23" s="31"/>
      <c r="CW23" s="31"/>
    </row>
    <row r="24" spans="1:101" ht="15" customHeight="1" x14ac:dyDescent="0.2">
      <c r="A24" s="84" t="s">
        <v>152</v>
      </c>
      <c r="B24" s="84" t="s">
        <v>22</v>
      </c>
      <c r="C24" s="110">
        <v>25</v>
      </c>
      <c r="D24" s="111">
        <v>42</v>
      </c>
      <c r="E24" s="110">
        <v>51</v>
      </c>
      <c r="F24" s="110">
        <v>42</v>
      </c>
      <c r="G24" s="110">
        <v>44</v>
      </c>
      <c r="H24" s="110">
        <v>35</v>
      </c>
      <c r="I24" s="110">
        <v>31</v>
      </c>
      <c r="J24" s="110">
        <v>31</v>
      </c>
      <c r="K24" s="110">
        <v>33</v>
      </c>
      <c r="L24" s="110">
        <v>34</v>
      </c>
      <c r="M24" s="110">
        <v>31</v>
      </c>
      <c r="N24" s="110">
        <v>36</v>
      </c>
      <c r="O24" s="110">
        <v>27</v>
      </c>
      <c r="P24" s="110">
        <v>33</v>
      </c>
      <c r="Q24" s="110">
        <v>44</v>
      </c>
      <c r="R24" s="110">
        <v>40</v>
      </c>
      <c r="S24" s="110">
        <v>40</v>
      </c>
      <c r="T24" s="110">
        <v>50</v>
      </c>
      <c r="U24" s="110">
        <v>30</v>
      </c>
      <c r="V24" s="110">
        <v>45</v>
      </c>
      <c r="W24" s="110">
        <v>44</v>
      </c>
      <c r="X24" s="110">
        <v>56</v>
      </c>
      <c r="Y24" s="110">
        <v>77</v>
      </c>
      <c r="Z24" s="110">
        <v>79</v>
      </c>
      <c r="AA24" s="110">
        <v>83</v>
      </c>
      <c r="AB24" s="110">
        <v>77</v>
      </c>
      <c r="AC24" s="110">
        <v>66</v>
      </c>
      <c r="AD24" s="110">
        <v>69</v>
      </c>
      <c r="AE24" s="110">
        <v>62</v>
      </c>
      <c r="AF24" s="110">
        <v>55</v>
      </c>
      <c r="AG24" s="110">
        <v>57</v>
      </c>
      <c r="AH24" s="110">
        <v>61</v>
      </c>
      <c r="AI24" s="110">
        <v>55</v>
      </c>
      <c r="AJ24" s="110">
        <v>56</v>
      </c>
      <c r="AK24" s="110">
        <v>43</v>
      </c>
      <c r="AL24" s="110">
        <v>48</v>
      </c>
      <c r="AM24" s="110">
        <v>47</v>
      </c>
      <c r="AN24" s="110">
        <v>37</v>
      </c>
      <c r="AO24" s="110">
        <v>41</v>
      </c>
      <c r="AP24" s="110">
        <v>41</v>
      </c>
      <c r="AQ24" s="110">
        <v>32</v>
      </c>
      <c r="AR24" s="110">
        <v>31</v>
      </c>
      <c r="AS24" s="110">
        <v>30</v>
      </c>
      <c r="AT24" s="110">
        <v>28</v>
      </c>
      <c r="AU24" s="110">
        <v>25</v>
      </c>
      <c r="AV24" s="110">
        <v>26</v>
      </c>
      <c r="AW24" s="110">
        <v>36</v>
      </c>
      <c r="AX24" s="110">
        <v>32</v>
      </c>
      <c r="AY24" s="110">
        <v>36</v>
      </c>
      <c r="AZ24" s="110">
        <v>28</v>
      </c>
      <c r="BA24" s="110">
        <v>33</v>
      </c>
      <c r="BB24" s="110">
        <v>30</v>
      </c>
      <c r="BC24" s="110">
        <v>35</v>
      </c>
      <c r="BD24" s="110">
        <v>32</v>
      </c>
      <c r="BE24" s="110">
        <v>30</v>
      </c>
      <c r="BF24" s="110">
        <v>35</v>
      </c>
      <c r="BG24" s="110">
        <v>33</v>
      </c>
      <c r="BH24" s="110">
        <v>34</v>
      </c>
      <c r="BI24" s="110">
        <v>37</v>
      </c>
      <c r="BJ24" s="110">
        <v>29</v>
      </c>
      <c r="BK24" s="110">
        <v>39</v>
      </c>
      <c r="BL24" s="110">
        <v>30</v>
      </c>
      <c r="BM24" s="110">
        <v>33</v>
      </c>
      <c r="BN24" s="110">
        <v>26</v>
      </c>
      <c r="BO24" s="110">
        <v>26</v>
      </c>
      <c r="BP24" s="110">
        <v>24</v>
      </c>
      <c r="BQ24" s="110">
        <v>29</v>
      </c>
      <c r="BR24" s="110">
        <v>18</v>
      </c>
      <c r="BS24" s="110">
        <v>23</v>
      </c>
      <c r="BT24" s="110">
        <v>15</v>
      </c>
      <c r="BU24" s="110">
        <v>20</v>
      </c>
      <c r="BV24" s="110">
        <v>20</v>
      </c>
      <c r="BW24" s="110">
        <v>17</v>
      </c>
      <c r="BX24" s="110">
        <v>14</v>
      </c>
      <c r="BY24" s="110">
        <v>9</v>
      </c>
      <c r="BZ24" s="110">
        <v>9</v>
      </c>
      <c r="CA24" s="110">
        <v>14</v>
      </c>
      <c r="CB24" s="110">
        <v>4</v>
      </c>
      <c r="CC24" s="110">
        <v>7</v>
      </c>
      <c r="CD24" s="110">
        <v>6</v>
      </c>
      <c r="CE24" s="110">
        <v>10</v>
      </c>
      <c r="CF24" s="110">
        <v>7</v>
      </c>
      <c r="CG24" s="110">
        <v>7</v>
      </c>
      <c r="CH24" s="110">
        <v>7</v>
      </c>
      <c r="CI24" s="110">
        <v>7</v>
      </c>
      <c r="CJ24" s="110">
        <v>5</v>
      </c>
      <c r="CK24" s="110">
        <v>6</v>
      </c>
      <c r="CL24" s="110">
        <v>6</v>
      </c>
      <c r="CM24" s="110">
        <v>5</v>
      </c>
      <c r="CN24" s="110">
        <v>4</v>
      </c>
      <c r="CO24" s="110">
        <v>16</v>
      </c>
      <c r="CP24" s="112">
        <v>2991</v>
      </c>
      <c r="CS24" s="32"/>
      <c r="CT24" s="32"/>
      <c r="CU24" s="32"/>
      <c r="CV24" s="32"/>
      <c r="CW24" s="32"/>
    </row>
    <row r="25" spans="1:101" ht="15" customHeight="1" x14ac:dyDescent="0.2">
      <c r="A25" s="84" t="s">
        <v>153</v>
      </c>
      <c r="B25" s="87" t="s">
        <v>85</v>
      </c>
      <c r="C25" s="110">
        <v>6</v>
      </c>
      <c r="D25" s="111">
        <v>8</v>
      </c>
      <c r="E25" s="110">
        <v>10</v>
      </c>
      <c r="F25" s="110">
        <v>7</v>
      </c>
      <c r="G25" s="110">
        <v>6</v>
      </c>
      <c r="H25" s="110">
        <v>8</v>
      </c>
      <c r="I25" s="110">
        <v>8</v>
      </c>
      <c r="J25" s="110">
        <v>7</v>
      </c>
      <c r="K25" s="110">
        <v>3</v>
      </c>
      <c r="L25" s="110">
        <v>7</v>
      </c>
      <c r="M25" s="110">
        <v>9</v>
      </c>
      <c r="N25" s="110">
        <v>5</v>
      </c>
      <c r="O25" s="110">
        <v>6</v>
      </c>
      <c r="P25" s="110">
        <v>5</v>
      </c>
      <c r="Q25" s="110">
        <v>4</v>
      </c>
      <c r="R25" s="110">
        <v>4</v>
      </c>
      <c r="S25" s="110">
        <v>5</v>
      </c>
      <c r="T25" s="110">
        <v>6</v>
      </c>
      <c r="U25" s="110">
        <v>12</v>
      </c>
      <c r="V25" s="110">
        <v>14</v>
      </c>
      <c r="W25" s="110">
        <v>16</v>
      </c>
      <c r="X25" s="110">
        <v>23</v>
      </c>
      <c r="Y25" s="110">
        <v>16</v>
      </c>
      <c r="Z25" s="110">
        <v>21</v>
      </c>
      <c r="AA25" s="110">
        <v>22</v>
      </c>
      <c r="AB25" s="110">
        <v>19</v>
      </c>
      <c r="AC25" s="110">
        <v>20</v>
      </c>
      <c r="AD25" s="110">
        <v>14</v>
      </c>
      <c r="AE25" s="110">
        <v>18</v>
      </c>
      <c r="AF25" s="110">
        <v>14</v>
      </c>
      <c r="AG25" s="110">
        <v>16</v>
      </c>
      <c r="AH25" s="110">
        <v>16</v>
      </c>
      <c r="AI25" s="110">
        <v>12</v>
      </c>
      <c r="AJ25" s="110">
        <v>11</v>
      </c>
      <c r="AK25" s="110">
        <v>11</v>
      </c>
      <c r="AL25" s="110">
        <v>13</v>
      </c>
      <c r="AM25" s="110">
        <v>16</v>
      </c>
      <c r="AN25" s="110">
        <v>11</v>
      </c>
      <c r="AO25" s="110">
        <v>11</v>
      </c>
      <c r="AP25" s="110">
        <v>13</v>
      </c>
      <c r="AQ25" s="110">
        <v>12</v>
      </c>
      <c r="AR25" s="110">
        <v>13</v>
      </c>
      <c r="AS25" s="110">
        <v>9</v>
      </c>
      <c r="AT25" s="110">
        <v>10</v>
      </c>
      <c r="AU25" s="110">
        <v>10</v>
      </c>
      <c r="AV25" s="110">
        <v>11</v>
      </c>
      <c r="AW25" s="110">
        <v>11</v>
      </c>
      <c r="AX25" s="110">
        <v>12</v>
      </c>
      <c r="AY25" s="110">
        <v>11</v>
      </c>
      <c r="AZ25" s="110">
        <v>8</v>
      </c>
      <c r="BA25" s="110">
        <v>12</v>
      </c>
      <c r="BB25" s="110">
        <v>9</v>
      </c>
      <c r="BC25" s="110">
        <v>14</v>
      </c>
      <c r="BD25" s="110">
        <v>17</v>
      </c>
      <c r="BE25" s="110">
        <v>9</v>
      </c>
      <c r="BF25" s="110">
        <v>15</v>
      </c>
      <c r="BG25" s="110">
        <v>17</v>
      </c>
      <c r="BH25" s="110">
        <v>16</v>
      </c>
      <c r="BI25" s="110">
        <v>10</v>
      </c>
      <c r="BJ25" s="110">
        <v>9</v>
      </c>
      <c r="BK25" s="110">
        <v>12</v>
      </c>
      <c r="BL25" s="110">
        <v>9</v>
      </c>
      <c r="BM25" s="110">
        <v>12</v>
      </c>
      <c r="BN25" s="110">
        <v>9</v>
      </c>
      <c r="BO25" s="110">
        <v>11</v>
      </c>
      <c r="BP25" s="110">
        <v>6</v>
      </c>
      <c r="BQ25" s="110">
        <v>8</v>
      </c>
      <c r="BR25" s="110">
        <v>5</v>
      </c>
      <c r="BS25" s="110">
        <v>5</v>
      </c>
      <c r="BT25" s="110">
        <v>4</v>
      </c>
      <c r="BU25" s="110">
        <v>4</v>
      </c>
      <c r="BV25" s="110">
        <v>3</v>
      </c>
      <c r="BW25" s="110">
        <v>2</v>
      </c>
      <c r="BX25" s="110">
        <v>3</v>
      </c>
      <c r="BY25" s="110">
        <v>3</v>
      </c>
      <c r="BZ25" s="110">
        <v>1</v>
      </c>
      <c r="CA25" s="110">
        <v>3</v>
      </c>
      <c r="CB25" s="110">
        <v>1</v>
      </c>
      <c r="CC25" s="110">
        <v>1</v>
      </c>
      <c r="CD25" s="110">
        <v>3</v>
      </c>
      <c r="CE25" s="110">
        <v>2</v>
      </c>
      <c r="CF25" s="110">
        <v>2</v>
      </c>
      <c r="CG25" s="110">
        <v>2</v>
      </c>
      <c r="CH25" s="110">
        <v>0</v>
      </c>
      <c r="CI25" s="110">
        <v>1</v>
      </c>
      <c r="CJ25" s="110">
        <v>0</v>
      </c>
      <c r="CK25" s="110">
        <v>1</v>
      </c>
      <c r="CL25" s="110">
        <v>2</v>
      </c>
      <c r="CM25" s="110">
        <v>2</v>
      </c>
      <c r="CN25" s="110">
        <v>1</v>
      </c>
      <c r="CO25" s="110">
        <v>4</v>
      </c>
      <c r="CP25" s="112">
        <v>810</v>
      </c>
      <c r="CS25" s="241" t="s">
        <v>126</v>
      </c>
      <c r="CT25" s="241"/>
      <c r="CU25" s="241"/>
      <c r="CV25" s="241"/>
      <c r="CW25" s="241"/>
    </row>
    <row r="26" spans="1:101" ht="15" customHeight="1" x14ac:dyDescent="0.2">
      <c r="A26" s="84" t="s">
        <v>154</v>
      </c>
      <c r="B26" s="84" t="s">
        <v>23</v>
      </c>
      <c r="C26" s="110">
        <v>29</v>
      </c>
      <c r="D26" s="111">
        <v>56</v>
      </c>
      <c r="E26" s="110">
        <v>50</v>
      </c>
      <c r="F26" s="110">
        <v>57</v>
      </c>
      <c r="G26" s="110">
        <v>46</v>
      </c>
      <c r="H26" s="110">
        <v>37</v>
      </c>
      <c r="I26" s="110">
        <v>33</v>
      </c>
      <c r="J26" s="110">
        <v>33</v>
      </c>
      <c r="K26" s="110">
        <v>33</v>
      </c>
      <c r="L26" s="110">
        <v>34</v>
      </c>
      <c r="M26" s="110">
        <v>29</v>
      </c>
      <c r="N26" s="110">
        <v>28</v>
      </c>
      <c r="O26" s="110">
        <v>32</v>
      </c>
      <c r="P26" s="110">
        <v>28</v>
      </c>
      <c r="Q26" s="110">
        <v>26</v>
      </c>
      <c r="R26" s="110">
        <v>25</v>
      </c>
      <c r="S26" s="110">
        <v>28</v>
      </c>
      <c r="T26" s="110">
        <v>28</v>
      </c>
      <c r="U26" s="110">
        <v>41</v>
      </c>
      <c r="V26" s="110">
        <v>47</v>
      </c>
      <c r="W26" s="110">
        <v>50</v>
      </c>
      <c r="X26" s="110">
        <v>69</v>
      </c>
      <c r="Y26" s="110">
        <v>71</v>
      </c>
      <c r="Z26" s="110">
        <v>76</v>
      </c>
      <c r="AA26" s="110">
        <v>77</v>
      </c>
      <c r="AB26" s="110">
        <v>76</v>
      </c>
      <c r="AC26" s="110">
        <v>76</v>
      </c>
      <c r="AD26" s="110">
        <v>75</v>
      </c>
      <c r="AE26" s="110">
        <v>80</v>
      </c>
      <c r="AF26" s="110">
        <v>71</v>
      </c>
      <c r="AG26" s="110">
        <v>72</v>
      </c>
      <c r="AH26" s="110">
        <v>66</v>
      </c>
      <c r="AI26" s="110">
        <v>60</v>
      </c>
      <c r="AJ26" s="110">
        <v>54</v>
      </c>
      <c r="AK26" s="110">
        <v>65</v>
      </c>
      <c r="AL26" s="110">
        <v>64</v>
      </c>
      <c r="AM26" s="110">
        <v>60</v>
      </c>
      <c r="AN26" s="110">
        <v>53</v>
      </c>
      <c r="AO26" s="110">
        <v>52</v>
      </c>
      <c r="AP26" s="110">
        <v>45</v>
      </c>
      <c r="AQ26" s="110">
        <v>41</v>
      </c>
      <c r="AR26" s="110">
        <v>40</v>
      </c>
      <c r="AS26" s="110">
        <v>38</v>
      </c>
      <c r="AT26" s="110">
        <v>40</v>
      </c>
      <c r="AU26" s="110">
        <v>34</v>
      </c>
      <c r="AV26" s="110">
        <v>42</v>
      </c>
      <c r="AW26" s="110">
        <v>38</v>
      </c>
      <c r="AX26" s="110">
        <v>43</v>
      </c>
      <c r="AY26" s="110">
        <v>38</v>
      </c>
      <c r="AZ26" s="110">
        <v>43</v>
      </c>
      <c r="BA26" s="110">
        <v>49</v>
      </c>
      <c r="BB26" s="110">
        <v>42</v>
      </c>
      <c r="BC26" s="110">
        <v>43</v>
      </c>
      <c r="BD26" s="110">
        <v>48</v>
      </c>
      <c r="BE26" s="110">
        <v>42</v>
      </c>
      <c r="BF26" s="110">
        <v>41</v>
      </c>
      <c r="BG26" s="110">
        <v>48</v>
      </c>
      <c r="BH26" s="110">
        <v>44</v>
      </c>
      <c r="BI26" s="110">
        <v>42</v>
      </c>
      <c r="BJ26" s="110">
        <v>44</v>
      </c>
      <c r="BK26" s="110">
        <v>38</v>
      </c>
      <c r="BL26" s="110">
        <v>41</v>
      </c>
      <c r="BM26" s="110">
        <v>39</v>
      </c>
      <c r="BN26" s="110">
        <v>40</v>
      </c>
      <c r="BO26" s="110">
        <v>37</v>
      </c>
      <c r="BP26" s="110">
        <v>38</v>
      </c>
      <c r="BQ26" s="110">
        <v>37</v>
      </c>
      <c r="BR26" s="110">
        <v>33</v>
      </c>
      <c r="BS26" s="110">
        <v>29</v>
      </c>
      <c r="BT26" s="110">
        <v>23</v>
      </c>
      <c r="BU26" s="110">
        <v>23</v>
      </c>
      <c r="BV26" s="110">
        <v>29</v>
      </c>
      <c r="BW26" s="110">
        <v>20</v>
      </c>
      <c r="BX26" s="110">
        <v>20</v>
      </c>
      <c r="BY26" s="110">
        <v>16</v>
      </c>
      <c r="BZ26" s="110">
        <v>13</v>
      </c>
      <c r="CA26" s="110">
        <v>12</v>
      </c>
      <c r="CB26" s="110">
        <v>8</v>
      </c>
      <c r="CC26" s="110">
        <v>8</v>
      </c>
      <c r="CD26" s="110">
        <v>10</v>
      </c>
      <c r="CE26" s="110">
        <v>11</v>
      </c>
      <c r="CF26" s="110">
        <v>8</v>
      </c>
      <c r="CG26" s="110">
        <v>7</v>
      </c>
      <c r="CH26" s="110">
        <v>6</v>
      </c>
      <c r="CI26" s="110">
        <v>6</v>
      </c>
      <c r="CJ26" s="110">
        <v>5</v>
      </c>
      <c r="CK26" s="110">
        <v>6</v>
      </c>
      <c r="CL26" s="110">
        <v>6</v>
      </c>
      <c r="CM26" s="110">
        <v>3</v>
      </c>
      <c r="CN26" s="110">
        <v>5</v>
      </c>
      <c r="CO26" s="110">
        <v>18</v>
      </c>
      <c r="CP26" s="112">
        <v>3466</v>
      </c>
      <c r="CS26" s="29"/>
      <c r="CT26" s="33" t="s">
        <v>108</v>
      </c>
      <c r="CU26" s="33" t="s">
        <v>109</v>
      </c>
      <c r="CV26" s="33" t="s">
        <v>110</v>
      </c>
      <c r="CW26" s="31"/>
    </row>
    <row r="27" spans="1:101" ht="15" customHeight="1" x14ac:dyDescent="0.2">
      <c r="A27" s="84" t="s">
        <v>210</v>
      </c>
      <c r="B27" s="84" t="s">
        <v>24</v>
      </c>
      <c r="C27" s="110">
        <v>87</v>
      </c>
      <c r="D27" s="111">
        <v>155</v>
      </c>
      <c r="E27" s="110">
        <v>141</v>
      </c>
      <c r="F27" s="110">
        <v>124</v>
      </c>
      <c r="G27" s="110">
        <v>114</v>
      </c>
      <c r="H27" s="110">
        <v>109</v>
      </c>
      <c r="I27" s="110">
        <v>84</v>
      </c>
      <c r="J27" s="110">
        <v>74</v>
      </c>
      <c r="K27" s="110">
        <v>69</v>
      </c>
      <c r="L27" s="110">
        <v>71</v>
      </c>
      <c r="M27" s="110">
        <v>76</v>
      </c>
      <c r="N27" s="110">
        <v>67</v>
      </c>
      <c r="O27" s="110">
        <v>72</v>
      </c>
      <c r="P27" s="110">
        <v>64</v>
      </c>
      <c r="Q27" s="110">
        <v>59</v>
      </c>
      <c r="R27" s="110">
        <v>60</v>
      </c>
      <c r="S27" s="110">
        <v>50</v>
      </c>
      <c r="T27" s="110">
        <v>52</v>
      </c>
      <c r="U27" s="110">
        <v>73</v>
      </c>
      <c r="V27" s="110">
        <v>85</v>
      </c>
      <c r="W27" s="110">
        <v>106</v>
      </c>
      <c r="X27" s="110">
        <v>127</v>
      </c>
      <c r="Y27" s="110">
        <v>151</v>
      </c>
      <c r="Z27" s="110">
        <v>156</v>
      </c>
      <c r="AA27" s="110">
        <v>181</v>
      </c>
      <c r="AB27" s="110">
        <v>204</v>
      </c>
      <c r="AC27" s="110">
        <v>217</v>
      </c>
      <c r="AD27" s="110">
        <v>207</v>
      </c>
      <c r="AE27" s="110">
        <v>219</v>
      </c>
      <c r="AF27" s="110">
        <v>212</v>
      </c>
      <c r="AG27" s="110">
        <v>216</v>
      </c>
      <c r="AH27" s="110">
        <v>211</v>
      </c>
      <c r="AI27" s="110">
        <v>220</v>
      </c>
      <c r="AJ27" s="110">
        <v>194</v>
      </c>
      <c r="AK27" s="110">
        <v>191</v>
      </c>
      <c r="AL27" s="110">
        <v>183</v>
      </c>
      <c r="AM27" s="110">
        <v>176</v>
      </c>
      <c r="AN27" s="110">
        <v>166</v>
      </c>
      <c r="AO27" s="110">
        <v>142</v>
      </c>
      <c r="AP27" s="110">
        <v>133</v>
      </c>
      <c r="AQ27" s="110">
        <v>123</v>
      </c>
      <c r="AR27" s="110">
        <v>107</v>
      </c>
      <c r="AS27" s="110">
        <v>99</v>
      </c>
      <c r="AT27" s="110">
        <v>97</v>
      </c>
      <c r="AU27" s="110">
        <v>97</v>
      </c>
      <c r="AV27" s="110">
        <v>92</v>
      </c>
      <c r="AW27" s="110">
        <v>94</v>
      </c>
      <c r="AX27" s="110">
        <v>87</v>
      </c>
      <c r="AY27" s="110">
        <v>87</v>
      </c>
      <c r="AZ27" s="110">
        <v>91</v>
      </c>
      <c r="BA27" s="110">
        <v>79</v>
      </c>
      <c r="BB27" s="110">
        <v>85</v>
      </c>
      <c r="BC27" s="110">
        <v>76</v>
      </c>
      <c r="BD27" s="110">
        <v>80</v>
      </c>
      <c r="BE27" s="110">
        <v>73</v>
      </c>
      <c r="BF27" s="110">
        <v>70</v>
      </c>
      <c r="BG27" s="110">
        <v>75</v>
      </c>
      <c r="BH27" s="110">
        <v>56</v>
      </c>
      <c r="BI27" s="110">
        <v>51</v>
      </c>
      <c r="BJ27" s="110">
        <v>58</v>
      </c>
      <c r="BK27" s="110">
        <v>53</v>
      </c>
      <c r="BL27" s="110">
        <v>41</v>
      </c>
      <c r="BM27" s="110">
        <v>41</v>
      </c>
      <c r="BN27" s="110">
        <v>48</v>
      </c>
      <c r="BO27" s="110">
        <v>35</v>
      </c>
      <c r="BP27" s="110">
        <v>36</v>
      </c>
      <c r="BQ27" s="110">
        <v>35</v>
      </c>
      <c r="BR27" s="110">
        <v>28</v>
      </c>
      <c r="BS27" s="110">
        <v>29</v>
      </c>
      <c r="BT27" s="110">
        <v>23</v>
      </c>
      <c r="BU27" s="110">
        <v>17</v>
      </c>
      <c r="BV27" s="110">
        <v>21</v>
      </c>
      <c r="BW27" s="110">
        <v>15</v>
      </c>
      <c r="BX27" s="110">
        <v>19</v>
      </c>
      <c r="BY27" s="110">
        <v>13</v>
      </c>
      <c r="BZ27" s="110">
        <v>13</v>
      </c>
      <c r="CA27" s="110">
        <v>12</v>
      </c>
      <c r="CB27" s="110">
        <v>11</v>
      </c>
      <c r="CC27" s="110">
        <v>13</v>
      </c>
      <c r="CD27" s="110">
        <v>11</v>
      </c>
      <c r="CE27" s="110">
        <v>11</v>
      </c>
      <c r="CF27" s="110">
        <v>7</v>
      </c>
      <c r="CG27" s="110">
        <v>11</v>
      </c>
      <c r="CH27" s="110">
        <v>6</v>
      </c>
      <c r="CI27" s="110">
        <v>9</v>
      </c>
      <c r="CJ27" s="110">
        <v>6</v>
      </c>
      <c r="CK27" s="110">
        <v>7</v>
      </c>
      <c r="CL27" s="110">
        <v>9</v>
      </c>
      <c r="CM27" s="110">
        <v>7</v>
      </c>
      <c r="CN27" s="110">
        <v>5</v>
      </c>
      <c r="CO27" s="110">
        <v>26</v>
      </c>
      <c r="CP27" s="112">
        <v>7594</v>
      </c>
      <c r="CS27" s="29"/>
      <c r="CT27" s="33" t="s">
        <v>111</v>
      </c>
      <c r="CU27" s="33" t="s">
        <v>112</v>
      </c>
      <c r="CV27" s="33" t="s">
        <v>113</v>
      </c>
      <c r="CW27" s="31"/>
    </row>
    <row r="28" spans="1:101" ht="15" customHeight="1" x14ac:dyDescent="0.2">
      <c r="A28" s="84" t="s">
        <v>156</v>
      </c>
      <c r="B28" s="84" t="s">
        <v>25</v>
      </c>
      <c r="C28" s="110">
        <v>4</v>
      </c>
      <c r="D28" s="111">
        <v>13</v>
      </c>
      <c r="E28" s="110">
        <v>10</v>
      </c>
      <c r="F28" s="110">
        <v>10</v>
      </c>
      <c r="G28" s="110">
        <v>10</v>
      </c>
      <c r="H28" s="110">
        <v>7</v>
      </c>
      <c r="I28" s="110">
        <v>7</v>
      </c>
      <c r="J28" s="110">
        <v>8</v>
      </c>
      <c r="K28" s="110">
        <v>5</v>
      </c>
      <c r="L28" s="110">
        <v>5</v>
      </c>
      <c r="M28" s="110">
        <v>6</v>
      </c>
      <c r="N28" s="110">
        <v>6</v>
      </c>
      <c r="O28" s="110">
        <v>6</v>
      </c>
      <c r="P28" s="110">
        <v>8</v>
      </c>
      <c r="Q28" s="110">
        <v>4</v>
      </c>
      <c r="R28" s="110">
        <v>3</v>
      </c>
      <c r="S28" s="110">
        <v>5</v>
      </c>
      <c r="T28" s="110">
        <v>5</v>
      </c>
      <c r="U28" s="110">
        <v>8</v>
      </c>
      <c r="V28" s="110">
        <v>8</v>
      </c>
      <c r="W28" s="110">
        <v>11</v>
      </c>
      <c r="X28" s="110">
        <v>12</v>
      </c>
      <c r="Y28" s="110">
        <v>24</v>
      </c>
      <c r="Z28" s="110">
        <v>19</v>
      </c>
      <c r="AA28" s="110">
        <v>20</v>
      </c>
      <c r="AB28" s="110">
        <v>18</v>
      </c>
      <c r="AC28" s="110">
        <v>15</v>
      </c>
      <c r="AD28" s="110">
        <v>17</v>
      </c>
      <c r="AE28" s="110">
        <v>16</v>
      </c>
      <c r="AF28" s="110">
        <v>12</v>
      </c>
      <c r="AG28" s="110">
        <v>12</v>
      </c>
      <c r="AH28" s="110">
        <v>18</v>
      </c>
      <c r="AI28" s="110">
        <v>20</v>
      </c>
      <c r="AJ28" s="110">
        <v>14</v>
      </c>
      <c r="AK28" s="110">
        <v>17</v>
      </c>
      <c r="AL28" s="110">
        <v>14</v>
      </c>
      <c r="AM28" s="110">
        <v>15</v>
      </c>
      <c r="AN28" s="110">
        <v>9</v>
      </c>
      <c r="AO28" s="110">
        <v>11</v>
      </c>
      <c r="AP28" s="110">
        <v>10</v>
      </c>
      <c r="AQ28" s="110">
        <v>10</v>
      </c>
      <c r="AR28" s="110">
        <v>11</v>
      </c>
      <c r="AS28" s="110">
        <v>8</v>
      </c>
      <c r="AT28" s="110">
        <v>11</v>
      </c>
      <c r="AU28" s="110">
        <v>9</v>
      </c>
      <c r="AV28" s="110">
        <v>9</v>
      </c>
      <c r="AW28" s="110">
        <v>9</v>
      </c>
      <c r="AX28" s="110">
        <v>12</v>
      </c>
      <c r="AY28" s="110">
        <v>11</v>
      </c>
      <c r="AZ28" s="110">
        <v>14</v>
      </c>
      <c r="BA28" s="110">
        <v>11</v>
      </c>
      <c r="BB28" s="110">
        <v>10</v>
      </c>
      <c r="BC28" s="110">
        <v>11</v>
      </c>
      <c r="BD28" s="110">
        <v>11</v>
      </c>
      <c r="BE28" s="110">
        <v>13</v>
      </c>
      <c r="BF28" s="110">
        <v>13</v>
      </c>
      <c r="BG28" s="110">
        <v>15</v>
      </c>
      <c r="BH28" s="110">
        <v>12</v>
      </c>
      <c r="BI28" s="110">
        <v>13</v>
      </c>
      <c r="BJ28" s="110">
        <v>10</v>
      </c>
      <c r="BK28" s="110">
        <v>11</v>
      </c>
      <c r="BL28" s="110">
        <v>6</v>
      </c>
      <c r="BM28" s="110">
        <v>8</v>
      </c>
      <c r="BN28" s="110">
        <v>8</v>
      </c>
      <c r="BO28" s="110">
        <v>6</v>
      </c>
      <c r="BP28" s="110">
        <v>6</v>
      </c>
      <c r="BQ28" s="110">
        <v>6</v>
      </c>
      <c r="BR28" s="110">
        <v>4</v>
      </c>
      <c r="BS28" s="110">
        <v>5</v>
      </c>
      <c r="BT28" s="110">
        <v>4</v>
      </c>
      <c r="BU28" s="110">
        <v>4</v>
      </c>
      <c r="BV28" s="110">
        <v>4</v>
      </c>
      <c r="BW28" s="110">
        <v>2</v>
      </c>
      <c r="BX28" s="110">
        <v>4</v>
      </c>
      <c r="BY28" s="110">
        <v>5</v>
      </c>
      <c r="BZ28" s="110">
        <v>4</v>
      </c>
      <c r="CA28" s="110">
        <v>1</v>
      </c>
      <c r="CB28" s="110">
        <v>1</v>
      </c>
      <c r="CC28" s="110">
        <v>1</v>
      </c>
      <c r="CD28" s="110">
        <v>2</v>
      </c>
      <c r="CE28" s="110">
        <v>1</v>
      </c>
      <c r="CF28" s="110">
        <v>1</v>
      </c>
      <c r="CG28" s="110">
        <v>2</v>
      </c>
      <c r="CH28" s="110">
        <v>2</v>
      </c>
      <c r="CI28" s="110">
        <v>2</v>
      </c>
      <c r="CJ28" s="110">
        <v>1</v>
      </c>
      <c r="CK28" s="110">
        <v>0</v>
      </c>
      <c r="CL28" s="110">
        <v>1</v>
      </c>
      <c r="CM28" s="110">
        <v>1</v>
      </c>
      <c r="CN28" s="110">
        <v>0</v>
      </c>
      <c r="CO28" s="110">
        <v>4</v>
      </c>
      <c r="CP28" s="112">
        <v>775</v>
      </c>
      <c r="CS28" s="29"/>
      <c r="CT28" s="33" t="s">
        <v>114</v>
      </c>
      <c r="CU28" s="33" t="s">
        <v>115</v>
      </c>
      <c r="CV28" s="33" t="s">
        <v>116</v>
      </c>
      <c r="CW28" s="31"/>
    </row>
    <row r="29" spans="1:101" ht="15" customHeight="1" x14ac:dyDescent="0.2">
      <c r="A29" s="84" t="s">
        <v>167</v>
      </c>
      <c r="B29" s="84" t="s">
        <v>131</v>
      </c>
      <c r="C29" s="110">
        <v>38</v>
      </c>
      <c r="D29" s="111">
        <v>72</v>
      </c>
      <c r="E29" s="110">
        <v>71</v>
      </c>
      <c r="F29" s="110">
        <v>72</v>
      </c>
      <c r="G29" s="110">
        <v>64</v>
      </c>
      <c r="H29" s="110">
        <v>56</v>
      </c>
      <c r="I29" s="110">
        <v>52</v>
      </c>
      <c r="J29" s="110">
        <v>53</v>
      </c>
      <c r="K29" s="110">
        <v>43</v>
      </c>
      <c r="L29" s="110">
        <v>52</v>
      </c>
      <c r="M29" s="110">
        <v>42</v>
      </c>
      <c r="N29" s="110">
        <v>51</v>
      </c>
      <c r="O29" s="110">
        <v>52</v>
      </c>
      <c r="P29" s="110">
        <v>54</v>
      </c>
      <c r="Q29" s="110">
        <v>67</v>
      </c>
      <c r="R29" s="110">
        <v>62</v>
      </c>
      <c r="S29" s="110">
        <v>56</v>
      </c>
      <c r="T29" s="110">
        <v>64</v>
      </c>
      <c r="U29" s="110">
        <v>64</v>
      </c>
      <c r="V29" s="110">
        <v>99</v>
      </c>
      <c r="W29" s="110">
        <v>113</v>
      </c>
      <c r="X29" s="110">
        <v>137</v>
      </c>
      <c r="Y29" s="110">
        <v>160</v>
      </c>
      <c r="Z29" s="110">
        <v>156</v>
      </c>
      <c r="AA29" s="110">
        <v>159</v>
      </c>
      <c r="AB29" s="110">
        <v>134</v>
      </c>
      <c r="AC29" s="110">
        <v>142</v>
      </c>
      <c r="AD29" s="110">
        <v>138</v>
      </c>
      <c r="AE29" s="110">
        <v>148</v>
      </c>
      <c r="AF29" s="110">
        <v>132</v>
      </c>
      <c r="AG29" s="110">
        <v>127</v>
      </c>
      <c r="AH29" s="110">
        <v>115</v>
      </c>
      <c r="AI29" s="110">
        <v>119</v>
      </c>
      <c r="AJ29" s="110">
        <v>123</v>
      </c>
      <c r="AK29" s="110">
        <v>124</v>
      </c>
      <c r="AL29" s="110">
        <v>103</v>
      </c>
      <c r="AM29" s="110">
        <v>102</v>
      </c>
      <c r="AN29" s="110">
        <v>91</v>
      </c>
      <c r="AO29" s="110">
        <v>87</v>
      </c>
      <c r="AP29" s="110">
        <v>92</v>
      </c>
      <c r="AQ29" s="110">
        <v>83</v>
      </c>
      <c r="AR29" s="110">
        <v>72</v>
      </c>
      <c r="AS29" s="110">
        <v>69</v>
      </c>
      <c r="AT29" s="110">
        <v>80</v>
      </c>
      <c r="AU29" s="110">
        <v>63</v>
      </c>
      <c r="AV29" s="110">
        <v>66</v>
      </c>
      <c r="AW29" s="110">
        <v>63</v>
      </c>
      <c r="AX29" s="110">
        <v>77</v>
      </c>
      <c r="AY29" s="110">
        <v>57</v>
      </c>
      <c r="AZ29" s="110">
        <v>67</v>
      </c>
      <c r="BA29" s="110">
        <v>72</v>
      </c>
      <c r="BB29" s="110">
        <v>70</v>
      </c>
      <c r="BC29" s="110">
        <v>62</v>
      </c>
      <c r="BD29" s="110">
        <v>60</v>
      </c>
      <c r="BE29" s="110">
        <v>73</v>
      </c>
      <c r="BF29" s="110">
        <v>76</v>
      </c>
      <c r="BG29" s="110">
        <v>69</v>
      </c>
      <c r="BH29" s="110">
        <v>67</v>
      </c>
      <c r="BI29" s="110">
        <v>65</v>
      </c>
      <c r="BJ29" s="110">
        <v>65</v>
      </c>
      <c r="BK29" s="110">
        <v>67</v>
      </c>
      <c r="BL29" s="110">
        <v>54</v>
      </c>
      <c r="BM29" s="110">
        <v>51</v>
      </c>
      <c r="BN29" s="110">
        <v>44</v>
      </c>
      <c r="BO29" s="110">
        <v>44</v>
      </c>
      <c r="BP29" s="110">
        <v>50</v>
      </c>
      <c r="BQ29" s="110">
        <v>47</v>
      </c>
      <c r="BR29" s="110">
        <v>37</v>
      </c>
      <c r="BS29" s="110">
        <v>35</v>
      </c>
      <c r="BT29" s="110">
        <v>35</v>
      </c>
      <c r="BU29" s="110">
        <v>36</v>
      </c>
      <c r="BV29" s="110">
        <v>26</v>
      </c>
      <c r="BW29" s="110">
        <v>32</v>
      </c>
      <c r="BX29" s="110">
        <v>22</v>
      </c>
      <c r="BY29" s="110">
        <v>21</v>
      </c>
      <c r="BZ29" s="110">
        <v>17</v>
      </c>
      <c r="CA29" s="110">
        <v>16</v>
      </c>
      <c r="CB29" s="110">
        <v>14</v>
      </c>
      <c r="CC29" s="110">
        <v>13</v>
      </c>
      <c r="CD29" s="110">
        <v>15</v>
      </c>
      <c r="CE29" s="110">
        <v>14</v>
      </c>
      <c r="CF29" s="110">
        <v>10</v>
      </c>
      <c r="CG29" s="110">
        <v>13</v>
      </c>
      <c r="CH29" s="110">
        <v>12</v>
      </c>
      <c r="CI29" s="110">
        <v>10</v>
      </c>
      <c r="CJ29" s="110">
        <v>9</v>
      </c>
      <c r="CK29" s="110">
        <v>11</v>
      </c>
      <c r="CL29" s="110">
        <v>12</v>
      </c>
      <c r="CM29" s="110">
        <v>7</v>
      </c>
      <c r="CN29" s="110">
        <v>11</v>
      </c>
      <c r="CO29" s="110">
        <v>37</v>
      </c>
      <c r="CP29" s="112">
        <v>5885</v>
      </c>
      <c r="CS29" s="34"/>
      <c r="CT29" s="33" t="s">
        <v>117</v>
      </c>
      <c r="CU29" s="35" t="s">
        <v>118</v>
      </c>
      <c r="CV29" s="35" t="s">
        <v>119</v>
      </c>
      <c r="CW29" s="31"/>
    </row>
    <row r="30" spans="1:101" ht="15" customHeight="1" x14ac:dyDescent="0.2">
      <c r="A30" s="84" t="s">
        <v>158</v>
      </c>
      <c r="B30" s="84" t="s">
        <v>27</v>
      </c>
      <c r="C30" s="110">
        <v>51</v>
      </c>
      <c r="D30" s="111">
        <v>96</v>
      </c>
      <c r="E30" s="110">
        <v>87</v>
      </c>
      <c r="F30" s="110">
        <v>71</v>
      </c>
      <c r="G30" s="110">
        <v>62</v>
      </c>
      <c r="H30" s="110">
        <v>54</v>
      </c>
      <c r="I30" s="110">
        <v>48</v>
      </c>
      <c r="J30" s="110">
        <v>51</v>
      </c>
      <c r="K30" s="110">
        <v>42</v>
      </c>
      <c r="L30" s="110">
        <v>43</v>
      </c>
      <c r="M30" s="110">
        <v>38</v>
      </c>
      <c r="N30" s="110">
        <v>45</v>
      </c>
      <c r="O30" s="110">
        <v>36</v>
      </c>
      <c r="P30" s="110">
        <v>41</v>
      </c>
      <c r="Q30" s="110">
        <v>51</v>
      </c>
      <c r="R30" s="110">
        <v>53</v>
      </c>
      <c r="S30" s="110">
        <v>48</v>
      </c>
      <c r="T30" s="110">
        <v>44</v>
      </c>
      <c r="U30" s="110">
        <v>70</v>
      </c>
      <c r="V30" s="110">
        <v>91</v>
      </c>
      <c r="W30" s="110">
        <v>114</v>
      </c>
      <c r="X30" s="110">
        <v>135</v>
      </c>
      <c r="Y30" s="110">
        <v>175</v>
      </c>
      <c r="Z30" s="110">
        <v>188</v>
      </c>
      <c r="AA30" s="110">
        <v>183</v>
      </c>
      <c r="AB30" s="110">
        <v>197</v>
      </c>
      <c r="AC30" s="110">
        <v>188</v>
      </c>
      <c r="AD30" s="110">
        <v>170</v>
      </c>
      <c r="AE30" s="110">
        <v>178</v>
      </c>
      <c r="AF30" s="110">
        <v>163</v>
      </c>
      <c r="AG30" s="110">
        <v>176</v>
      </c>
      <c r="AH30" s="110">
        <v>175</v>
      </c>
      <c r="AI30" s="110">
        <v>174</v>
      </c>
      <c r="AJ30" s="110">
        <v>154</v>
      </c>
      <c r="AK30" s="110">
        <v>139</v>
      </c>
      <c r="AL30" s="110">
        <v>139</v>
      </c>
      <c r="AM30" s="110">
        <v>114</v>
      </c>
      <c r="AN30" s="110">
        <v>116</v>
      </c>
      <c r="AO30" s="110">
        <v>107</v>
      </c>
      <c r="AP30" s="110">
        <v>95</v>
      </c>
      <c r="AQ30" s="110">
        <v>95</v>
      </c>
      <c r="AR30" s="110">
        <v>78</v>
      </c>
      <c r="AS30" s="110">
        <v>65</v>
      </c>
      <c r="AT30" s="110">
        <v>58</v>
      </c>
      <c r="AU30" s="110">
        <v>56</v>
      </c>
      <c r="AV30" s="110">
        <v>63</v>
      </c>
      <c r="AW30" s="110">
        <v>61</v>
      </c>
      <c r="AX30" s="110">
        <v>59</v>
      </c>
      <c r="AY30" s="110">
        <v>65</v>
      </c>
      <c r="AZ30" s="110">
        <v>52</v>
      </c>
      <c r="BA30" s="110">
        <v>62</v>
      </c>
      <c r="BB30" s="110">
        <v>57</v>
      </c>
      <c r="BC30" s="110">
        <v>51</v>
      </c>
      <c r="BD30" s="110">
        <v>47</v>
      </c>
      <c r="BE30" s="110">
        <v>48</v>
      </c>
      <c r="BF30" s="110">
        <v>51</v>
      </c>
      <c r="BG30" s="110">
        <v>44</v>
      </c>
      <c r="BH30" s="110">
        <v>43</v>
      </c>
      <c r="BI30" s="110">
        <v>40</v>
      </c>
      <c r="BJ30" s="110">
        <v>40</v>
      </c>
      <c r="BK30" s="110">
        <v>32</v>
      </c>
      <c r="BL30" s="110">
        <v>33</v>
      </c>
      <c r="BM30" s="110">
        <v>33</v>
      </c>
      <c r="BN30" s="110">
        <v>26</v>
      </c>
      <c r="BO30" s="110">
        <v>23</v>
      </c>
      <c r="BP30" s="110">
        <v>27</v>
      </c>
      <c r="BQ30" s="110">
        <v>19</v>
      </c>
      <c r="BR30" s="110">
        <v>15</v>
      </c>
      <c r="BS30" s="110">
        <v>18</v>
      </c>
      <c r="BT30" s="110">
        <v>16</v>
      </c>
      <c r="BU30" s="110">
        <v>17</v>
      </c>
      <c r="BV30" s="110">
        <v>14</v>
      </c>
      <c r="BW30" s="110">
        <v>16</v>
      </c>
      <c r="BX30" s="110">
        <v>16</v>
      </c>
      <c r="BY30" s="110">
        <v>13</v>
      </c>
      <c r="BZ30" s="110">
        <v>11</v>
      </c>
      <c r="CA30" s="110">
        <v>13</v>
      </c>
      <c r="CB30" s="110">
        <v>10</v>
      </c>
      <c r="CC30" s="110">
        <v>9</v>
      </c>
      <c r="CD30" s="110">
        <v>10</v>
      </c>
      <c r="CE30" s="110">
        <v>14</v>
      </c>
      <c r="CF30" s="110">
        <v>10</v>
      </c>
      <c r="CG30" s="110">
        <v>13</v>
      </c>
      <c r="CH30" s="110">
        <v>10</v>
      </c>
      <c r="CI30" s="110">
        <v>11</v>
      </c>
      <c r="CJ30" s="110">
        <v>10</v>
      </c>
      <c r="CK30" s="110">
        <v>11</v>
      </c>
      <c r="CL30" s="110">
        <v>11</v>
      </c>
      <c r="CM30" s="110">
        <v>11</v>
      </c>
      <c r="CN30" s="110">
        <v>9</v>
      </c>
      <c r="CO30" s="110">
        <v>59</v>
      </c>
      <c r="CP30" s="112">
        <v>5872</v>
      </c>
      <c r="CS30" s="34"/>
      <c r="CT30" s="35" t="s">
        <v>120</v>
      </c>
      <c r="CU30" s="35" t="s">
        <v>121</v>
      </c>
      <c r="CV30" s="35" t="s">
        <v>122</v>
      </c>
      <c r="CW30" s="31"/>
    </row>
    <row r="31" spans="1:101" ht="15" customHeight="1" x14ac:dyDescent="0.2">
      <c r="A31" s="84" t="s">
        <v>159</v>
      </c>
      <c r="B31" s="84" t="s">
        <v>8</v>
      </c>
      <c r="C31" s="110">
        <v>29</v>
      </c>
      <c r="D31" s="111">
        <v>62</v>
      </c>
      <c r="E31" s="110">
        <v>54</v>
      </c>
      <c r="F31" s="110">
        <v>46</v>
      </c>
      <c r="G31" s="110">
        <v>48</v>
      </c>
      <c r="H31" s="110">
        <v>41</v>
      </c>
      <c r="I31" s="110">
        <v>36</v>
      </c>
      <c r="J31" s="110">
        <v>38</v>
      </c>
      <c r="K31" s="110">
        <v>33</v>
      </c>
      <c r="L31" s="110">
        <v>39</v>
      </c>
      <c r="M31" s="110">
        <v>35</v>
      </c>
      <c r="N31" s="110">
        <v>31</v>
      </c>
      <c r="O31" s="110">
        <v>31</v>
      </c>
      <c r="P31" s="110">
        <v>29</v>
      </c>
      <c r="Q31" s="110">
        <v>27</v>
      </c>
      <c r="R31" s="110">
        <v>26</v>
      </c>
      <c r="S31" s="110">
        <v>26</v>
      </c>
      <c r="T31" s="110">
        <v>27</v>
      </c>
      <c r="U31" s="110">
        <v>67</v>
      </c>
      <c r="V31" s="110">
        <v>91</v>
      </c>
      <c r="W31" s="110">
        <v>83</v>
      </c>
      <c r="X31" s="110">
        <v>97</v>
      </c>
      <c r="Y31" s="110">
        <v>108</v>
      </c>
      <c r="Z31" s="110">
        <v>93</v>
      </c>
      <c r="AA31" s="110">
        <v>88</v>
      </c>
      <c r="AB31" s="110">
        <v>77</v>
      </c>
      <c r="AC31" s="110">
        <v>85</v>
      </c>
      <c r="AD31" s="110">
        <v>85</v>
      </c>
      <c r="AE31" s="110">
        <v>77</v>
      </c>
      <c r="AF31" s="110">
        <v>72</v>
      </c>
      <c r="AG31" s="110">
        <v>80</v>
      </c>
      <c r="AH31" s="110">
        <v>68</v>
      </c>
      <c r="AI31" s="110">
        <v>74</v>
      </c>
      <c r="AJ31" s="110">
        <v>64</v>
      </c>
      <c r="AK31" s="110">
        <v>72</v>
      </c>
      <c r="AL31" s="110">
        <v>68</v>
      </c>
      <c r="AM31" s="110">
        <v>70</v>
      </c>
      <c r="AN31" s="110">
        <v>64</v>
      </c>
      <c r="AO31" s="110">
        <v>63</v>
      </c>
      <c r="AP31" s="110">
        <v>58</v>
      </c>
      <c r="AQ31" s="110">
        <v>50</v>
      </c>
      <c r="AR31" s="110">
        <v>45</v>
      </c>
      <c r="AS31" s="110">
        <v>46</v>
      </c>
      <c r="AT31" s="110">
        <v>48</v>
      </c>
      <c r="AU31" s="110">
        <v>43</v>
      </c>
      <c r="AV31" s="110">
        <v>44</v>
      </c>
      <c r="AW31" s="110">
        <v>47</v>
      </c>
      <c r="AX31" s="110">
        <v>51</v>
      </c>
      <c r="AY31" s="110">
        <v>50</v>
      </c>
      <c r="AZ31" s="110">
        <v>45</v>
      </c>
      <c r="BA31" s="110">
        <v>57</v>
      </c>
      <c r="BB31" s="110">
        <v>43</v>
      </c>
      <c r="BC31" s="110">
        <v>55</v>
      </c>
      <c r="BD31" s="110">
        <v>49</v>
      </c>
      <c r="BE31" s="110">
        <v>54</v>
      </c>
      <c r="BF31" s="110">
        <v>58</v>
      </c>
      <c r="BG31" s="110">
        <v>60</v>
      </c>
      <c r="BH31" s="110">
        <v>51</v>
      </c>
      <c r="BI31" s="110">
        <v>54</v>
      </c>
      <c r="BJ31" s="110">
        <v>62</v>
      </c>
      <c r="BK31" s="110">
        <v>60</v>
      </c>
      <c r="BL31" s="110">
        <v>57</v>
      </c>
      <c r="BM31" s="110">
        <v>51</v>
      </c>
      <c r="BN31" s="110">
        <v>48</v>
      </c>
      <c r="BO31" s="110">
        <v>42</v>
      </c>
      <c r="BP31" s="110">
        <v>43</v>
      </c>
      <c r="BQ31" s="110">
        <v>40</v>
      </c>
      <c r="BR31" s="110">
        <v>37</v>
      </c>
      <c r="BS31" s="110">
        <v>36</v>
      </c>
      <c r="BT31" s="110">
        <v>36</v>
      </c>
      <c r="BU31" s="110">
        <v>30</v>
      </c>
      <c r="BV31" s="110">
        <v>30</v>
      </c>
      <c r="BW31" s="110">
        <v>27</v>
      </c>
      <c r="BX31" s="110">
        <v>21</v>
      </c>
      <c r="BY31" s="110">
        <v>18</v>
      </c>
      <c r="BZ31" s="110">
        <v>14</v>
      </c>
      <c r="CA31" s="110">
        <v>11</v>
      </c>
      <c r="CB31" s="110">
        <v>14</v>
      </c>
      <c r="CC31" s="110">
        <v>11</v>
      </c>
      <c r="CD31" s="110">
        <v>10</v>
      </c>
      <c r="CE31" s="110">
        <v>9</v>
      </c>
      <c r="CF31" s="110">
        <v>10</v>
      </c>
      <c r="CG31" s="110">
        <v>11</v>
      </c>
      <c r="CH31" s="110">
        <v>10</v>
      </c>
      <c r="CI31" s="110">
        <v>11</v>
      </c>
      <c r="CJ31" s="110">
        <v>10</v>
      </c>
      <c r="CK31" s="110">
        <v>6</v>
      </c>
      <c r="CL31" s="110">
        <v>9</v>
      </c>
      <c r="CM31" s="110">
        <v>6</v>
      </c>
      <c r="CN31" s="110">
        <v>9</v>
      </c>
      <c r="CO31" s="110">
        <v>26</v>
      </c>
      <c r="CP31" s="112">
        <v>4127</v>
      </c>
      <c r="CS31" s="34"/>
      <c r="CT31" s="35" t="s">
        <v>124</v>
      </c>
      <c r="CU31" s="35" t="s">
        <v>128</v>
      </c>
      <c r="CV31" s="35" t="s">
        <v>214</v>
      </c>
      <c r="CW31" s="31"/>
    </row>
    <row r="32" spans="1:101" ht="15" customHeight="1" x14ac:dyDescent="0.2">
      <c r="A32" s="84" t="s">
        <v>160</v>
      </c>
      <c r="B32" s="84" t="s">
        <v>28</v>
      </c>
      <c r="C32" s="110">
        <v>5</v>
      </c>
      <c r="D32" s="111">
        <v>8</v>
      </c>
      <c r="E32" s="110">
        <v>5</v>
      </c>
      <c r="F32" s="110">
        <v>4</v>
      </c>
      <c r="G32" s="110">
        <v>9</v>
      </c>
      <c r="H32" s="110">
        <v>4</v>
      </c>
      <c r="I32" s="110">
        <v>4</v>
      </c>
      <c r="J32" s="110">
        <v>7</v>
      </c>
      <c r="K32" s="110">
        <v>7</v>
      </c>
      <c r="L32" s="110">
        <v>6</v>
      </c>
      <c r="M32" s="110">
        <v>6</v>
      </c>
      <c r="N32" s="110">
        <v>5</v>
      </c>
      <c r="O32" s="110">
        <v>6</v>
      </c>
      <c r="P32" s="110">
        <v>6</v>
      </c>
      <c r="Q32" s="110">
        <v>5</v>
      </c>
      <c r="R32" s="110">
        <v>5</v>
      </c>
      <c r="S32" s="110">
        <v>3</v>
      </c>
      <c r="T32" s="110">
        <v>5</v>
      </c>
      <c r="U32" s="110">
        <v>7</v>
      </c>
      <c r="V32" s="110">
        <v>8</v>
      </c>
      <c r="W32" s="110">
        <v>12</v>
      </c>
      <c r="X32" s="110">
        <v>21</v>
      </c>
      <c r="Y32" s="110">
        <v>21</v>
      </c>
      <c r="Z32" s="110">
        <v>18</v>
      </c>
      <c r="AA32" s="110">
        <v>19</v>
      </c>
      <c r="AB32" s="110">
        <v>16</v>
      </c>
      <c r="AC32" s="110">
        <v>15</v>
      </c>
      <c r="AD32" s="110">
        <v>17</v>
      </c>
      <c r="AE32" s="110">
        <v>17</v>
      </c>
      <c r="AF32" s="110">
        <v>16</v>
      </c>
      <c r="AG32" s="110">
        <v>9</v>
      </c>
      <c r="AH32" s="110">
        <v>12</v>
      </c>
      <c r="AI32" s="110">
        <v>11</v>
      </c>
      <c r="AJ32" s="110">
        <v>11</v>
      </c>
      <c r="AK32" s="110">
        <v>10</v>
      </c>
      <c r="AL32" s="110">
        <v>7</v>
      </c>
      <c r="AM32" s="110">
        <v>7</v>
      </c>
      <c r="AN32" s="110">
        <v>7</v>
      </c>
      <c r="AO32" s="110">
        <v>12</v>
      </c>
      <c r="AP32" s="110">
        <v>5</v>
      </c>
      <c r="AQ32" s="110">
        <v>6</v>
      </c>
      <c r="AR32" s="110">
        <v>7</v>
      </c>
      <c r="AS32" s="110">
        <v>6</v>
      </c>
      <c r="AT32" s="110">
        <v>6</v>
      </c>
      <c r="AU32" s="110">
        <v>8</v>
      </c>
      <c r="AV32" s="110">
        <v>9</v>
      </c>
      <c r="AW32" s="110">
        <v>7</v>
      </c>
      <c r="AX32" s="110">
        <v>8</v>
      </c>
      <c r="AY32" s="110">
        <v>11</v>
      </c>
      <c r="AZ32" s="110">
        <v>8</v>
      </c>
      <c r="BA32" s="110">
        <v>7</v>
      </c>
      <c r="BB32" s="110">
        <v>4</v>
      </c>
      <c r="BC32" s="110">
        <v>10</v>
      </c>
      <c r="BD32" s="110">
        <v>5</v>
      </c>
      <c r="BE32" s="110">
        <v>8</v>
      </c>
      <c r="BF32" s="110">
        <v>8</v>
      </c>
      <c r="BG32" s="110">
        <v>6</v>
      </c>
      <c r="BH32" s="110">
        <v>8</v>
      </c>
      <c r="BI32" s="110">
        <v>7</v>
      </c>
      <c r="BJ32" s="110">
        <v>6</v>
      </c>
      <c r="BK32" s="110">
        <v>6</v>
      </c>
      <c r="BL32" s="110">
        <v>4</v>
      </c>
      <c r="BM32" s="110">
        <v>5</v>
      </c>
      <c r="BN32" s="110">
        <v>3</v>
      </c>
      <c r="BO32" s="110">
        <v>4</v>
      </c>
      <c r="BP32" s="110">
        <v>5</v>
      </c>
      <c r="BQ32" s="110">
        <v>3</v>
      </c>
      <c r="BR32" s="110">
        <v>2</v>
      </c>
      <c r="BS32" s="110">
        <v>3</v>
      </c>
      <c r="BT32" s="110">
        <v>1</v>
      </c>
      <c r="BU32" s="110">
        <v>1</v>
      </c>
      <c r="BV32" s="110">
        <v>1</v>
      </c>
      <c r="BW32" s="110">
        <v>2</v>
      </c>
      <c r="BX32" s="110">
        <v>2</v>
      </c>
      <c r="BY32" s="110">
        <v>2</v>
      </c>
      <c r="BZ32" s="110">
        <v>1</v>
      </c>
      <c r="CA32" s="110">
        <v>1</v>
      </c>
      <c r="CB32" s="110">
        <v>2</v>
      </c>
      <c r="CC32" s="110">
        <v>1</v>
      </c>
      <c r="CD32" s="110">
        <v>2</v>
      </c>
      <c r="CE32" s="110">
        <v>0</v>
      </c>
      <c r="CF32" s="110">
        <v>1</v>
      </c>
      <c r="CG32" s="110">
        <v>1</v>
      </c>
      <c r="CH32" s="110">
        <v>1</v>
      </c>
      <c r="CI32" s="110">
        <v>0</v>
      </c>
      <c r="CJ32" s="110">
        <v>0</v>
      </c>
      <c r="CK32" s="110">
        <v>1</v>
      </c>
      <c r="CL32" s="110">
        <v>1</v>
      </c>
      <c r="CM32" s="110">
        <v>0</v>
      </c>
      <c r="CN32" s="110">
        <v>1</v>
      </c>
      <c r="CO32" s="110">
        <v>1</v>
      </c>
      <c r="CP32" s="112">
        <v>578</v>
      </c>
      <c r="CS32" s="34"/>
      <c r="CT32" s="35" t="s">
        <v>325</v>
      </c>
      <c r="CU32" s="36"/>
      <c r="CV32" s="36"/>
      <c r="CW32" s="36"/>
    </row>
    <row r="33" spans="1:101" ht="15" customHeight="1" x14ac:dyDescent="0.2">
      <c r="A33" s="84" t="s">
        <v>161</v>
      </c>
      <c r="B33" s="84" t="s">
        <v>29</v>
      </c>
      <c r="C33" s="110">
        <v>32</v>
      </c>
      <c r="D33" s="111">
        <v>53</v>
      </c>
      <c r="E33" s="110">
        <v>48</v>
      </c>
      <c r="F33" s="110">
        <v>51</v>
      </c>
      <c r="G33" s="110">
        <v>32</v>
      </c>
      <c r="H33" s="110">
        <v>35</v>
      </c>
      <c r="I33" s="110">
        <v>35</v>
      </c>
      <c r="J33" s="110">
        <v>27</v>
      </c>
      <c r="K33" s="110">
        <v>30</v>
      </c>
      <c r="L33" s="110">
        <v>31</v>
      </c>
      <c r="M33" s="110">
        <v>25</v>
      </c>
      <c r="N33" s="110">
        <v>30</v>
      </c>
      <c r="O33" s="110">
        <v>25</v>
      </c>
      <c r="P33" s="110">
        <v>27</v>
      </c>
      <c r="Q33" s="110">
        <v>25</v>
      </c>
      <c r="R33" s="110">
        <v>25</v>
      </c>
      <c r="S33" s="110">
        <v>24</v>
      </c>
      <c r="T33" s="110">
        <v>31</v>
      </c>
      <c r="U33" s="110">
        <v>45</v>
      </c>
      <c r="V33" s="110">
        <v>57</v>
      </c>
      <c r="W33" s="110">
        <v>67</v>
      </c>
      <c r="X33" s="110">
        <v>79</v>
      </c>
      <c r="Y33" s="110">
        <v>64</v>
      </c>
      <c r="Z33" s="110">
        <v>89</v>
      </c>
      <c r="AA33" s="110">
        <v>84</v>
      </c>
      <c r="AB33" s="110">
        <v>77</v>
      </c>
      <c r="AC33" s="110">
        <v>73</v>
      </c>
      <c r="AD33" s="110">
        <v>78</v>
      </c>
      <c r="AE33" s="110">
        <v>72</v>
      </c>
      <c r="AF33" s="110">
        <v>70</v>
      </c>
      <c r="AG33" s="110">
        <v>74</v>
      </c>
      <c r="AH33" s="110">
        <v>75</v>
      </c>
      <c r="AI33" s="110">
        <v>71</v>
      </c>
      <c r="AJ33" s="110">
        <v>69</v>
      </c>
      <c r="AK33" s="110">
        <v>59</v>
      </c>
      <c r="AL33" s="110">
        <v>57</v>
      </c>
      <c r="AM33" s="110">
        <v>57</v>
      </c>
      <c r="AN33" s="110">
        <v>52</v>
      </c>
      <c r="AO33" s="110">
        <v>46</v>
      </c>
      <c r="AP33" s="110">
        <v>43</v>
      </c>
      <c r="AQ33" s="110">
        <v>40</v>
      </c>
      <c r="AR33" s="110">
        <v>29</v>
      </c>
      <c r="AS33" s="110">
        <v>41</v>
      </c>
      <c r="AT33" s="110">
        <v>35</v>
      </c>
      <c r="AU33" s="110">
        <v>41</v>
      </c>
      <c r="AV33" s="110">
        <v>47</v>
      </c>
      <c r="AW33" s="110">
        <v>44</v>
      </c>
      <c r="AX33" s="110">
        <v>46</v>
      </c>
      <c r="AY33" s="110">
        <v>50</v>
      </c>
      <c r="AZ33" s="110">
        <v>48</v>
      </c>
      <c r="BA33" s="110">
        <v>52</v>
      </c>
      <c r="BB33" s="110">
        <v>44</v>
      </c>
      <c r="BC33" s="110">
        <v>45</v>
      </c>
      <c r="BD33" s="110">
        <v>44</v>
      </c>
      <c r="BE33" s="110">
        <v>41</v>
      </c>
      <c r="BF33" s="110">
        <v>44</v>
      </c>
      <c r="BG33" s="110">
        <v>50</v>
      </c>
      <c r="BH33" s="110">
        <v>47</v>
      </c>
      <c r="BI33" s="110">
        <v>48</v>
      </c>
      <c r="BJ33" s="110">
        <v>41</v>
      </c>
      <c r="BK33" s="110">
        <v>53</v>
      </c>
      <c r="BL33" s="110">
        <v>44</v>
      </c>
      <c r="BM33" s="110">
        <v>39</v>
      </c>
      <c r="BN33" s="110">
        <v>35</v>
      </c>
      <c r="BO33" s="110">
        <v>39</v>
      </c>
      <c r="BP33" s="110">
        <v>46</v>
      </c>
      <c r="BQ33" s="110">
        <v>33</v>
      </c>
      <c r="BR33" s="110">
        <v>33</v>
      </c>
      <c r="BS33" s="110">
        <v>29</v>
      </c>
      <c r="BT33" s="110">
        <v>24</v>
      </c>
      <c r="BU33" s="110">
        <v>29</v>
      </c>
      <c r="BV33" s="110">
        <v>23</v>
      </c>
      <c r="BW33" s="110">
        <v>22</v>
      </c>
      <c r="BX33" s="110">
        <v>16</v>
      </c>
      <c r="BY33" s="110">
        <v>18</v>
      </c>
      <c r="BZ33" s="110">
        <v>11</v>
      </c>
      <c r="CA33" s="110">
        <v>13</v>
      </c>
      <c r="CB33" s="110">
        <v>10</v>
      </c>
      <c r="CC33" s="110">
        <v>10</v>
      </c>
      <c r="CD33" s="110">
        <v>7</v>
      </c>
      <c r="CE33" s="110">
        <v>11</v>
      </c>
      <c r="CF33" s="110">
        <v>8</v>
      </c>
      <c r="CG33" s="110">
        <v>11</v>
      </c>
      <c r="CH33" s="110">
        <v>9</v>
      </c>
      <c r="CI33" s="110">
        <v>8</v>
      </c>
      <c r="CJ33" s="110">
        <v>8</v>
      </c>
      <c r="CK33" s="110">
        <v>8</v>
      </c>
      <c r="CL33" s="110">
        <v>7</v>
      </c>
      <c r="CM33" s="110">
        <v>7</v>
      </c>
      <c r="CN33" s="110">
        <v>7</v>
      </c>
      <c r="CO33" s="110">
        <v>21</v>
      </c>
      <c r="CP33" s="112">
        <v>3561</v>
      </c>
      <c r="CS33" s="32"/>
      <c r="CT33" s="32"/>
      <c r="CU33" s="32"/>
      <c r="CV33" s="32"/>
      <c r="CW33" s="32"/>
    </row>
    <row r="34" spans="1:101" ht="15" customHeight="1" x14ac:dyDescent="0.2">
      <c r="A34" s="84" t="s">
        <v>162</v>
      </c>
      <c r="B34" s="84" t="s">
        <v>30</v>
      </c>
      <c r="C34" s="110">
        <v>80</v>
      </c>
      <c r="D34" s="111">
        <v>157</v>
      </c>
      <c r="E34" s="110">
        <v>159</v>
      </c>
      <c r="F34" s="110">
        <v>141</v>
      </c>
      <c r="G34" s="110">
        <v>128</v>
      </c>
      <c r="H34" s="110">
        <v>103</v>
      </c>
      <c r="I34" s="110">
        <v>85</v>
      </c>
      <c r="J34" s="110">
        <v>85</v>
      </c>
      <c r="K34" s="110">
        <v>88</v>
      </c>
      <c r="L34" s="110">
        <v>77</v>
      </c>
      <c r="M34" s="110">
        <v>75</v>
      </c>
      <c r="N34" s="110">
        <v>78</v>
      </c>
      <c r="O34" s="110">
        <v>68</v>
      </c>
      <c r="P34" s="110">
        <v>62</v>
      </c>
      <c r="Q34" s="110">
        <v>65</v>
      </c>
      <c r="R34" s="110">
        <v>61</v>
      </c>
      <c r="S34" s="110">
        <v>50</v>
      </c>
      <c r="T34" s="110">
        <v>60</v>
      </c>
      <c r="U34" s="110">
        <v>79</v>
      </c>
      <c r="V34" s="110">
        <v>100</v>
      </c>
      <c r="W34" s="110">
        <v>131</v>
      </c>
      <c r="X34" s="110">
        <v>140</v>
      </c>
      <c r="Y34" s="110">
        <v>181</v>
      </c>
      <c r="Z34" s="110">
        <v>210</v>
      </c>
      <c r="AA34" s="110">
        <v>189</v>
      </c>
      <c r="AB34" s="110">
        <v>235</v>
      </c>
      <c r="AC34" s="110">
        <v>249</v>
      </c>
      <c r="AD34" s="110">
        <v>272</v>
      </c>
      <c r="AE34" s="110">
        <v>270</v>
      </c>
      <c r="AF34" s="110">
        <v>238</v>
      </c>
      <c r="AG34" s="110">
        <v>257</v>
      </c>
      <c r="AH34" s="110">
        <v>249</v>
      </c>
      <c r="AI34" s="110">
        <v>258</v>
      </c>
      <c r="AJ34" s="110">
        <v>238</v>
      </c>
      <c r="AK34" s="110">
        <v>209</v>
      </c>
      <c r="AL34" s="110">
        <v>220</v>
      </c>
      <c r="AM34" s="110">
        <v>200</v>
      </c>
      <c r="AN34" s="110">
        <v>185</v>
      </c>
      <c r="AO34" s="110">
        <v>165</v>
      </c>
      <c r="AP34" s="110">
        <v>155</v>
      </c>
      <c r="AQ34" s="110">
        <v>144</v>
      </c>
      <c r="AR34" s="110">
        <v>116</v>
      </c>
      <c r="AS34" s="110">
        <v>119</v>
      </c>
      <c r="AT34" s="110">
        <v>113</v>
      </c>
      <c r="AU34" s="110">
        <v>110</v>
      </c>
      <c r="AV34" s="110">
        <v>110</v>
      </c>
      <c r="AW34" s="110">
        <v>113</v>
      </c>
      <c r="AX34" s="110">
        <v>103</v>
      </c>
      <c r="AY34" s="110">
        <v>107</v>
      </c>
      <c r="AZ34" s="110">
        <v>107</v>
      </c>
      <c r="BA34" s="110">
        <v>99</v>
      </c>
      <c r="BB34" s="110">
        <v>96</v>
      </c>
      <c r="BC34" s="110">
        <v>87</v>
      </c>
      <c r="BD34" s="110">
        <v>91</v>
      </c>
      <c r="BE34" s="110">
        <v>106</v>
      </c>
      <c r="BF34" s="110">
        <v>96</v>
      </c>
      <c r="BG34" s="110">
        <v>86</v>
      </c>
      <c r="BH34" s="110">
        <v>82</v>
      </c>
      <c r="BI34" s="110">
        <v>84</v>
      </c>
      <c r="BJ34" s="110">
        <v>72</v>
      </c>
      <c r="BK34" s="110">
        <v>72</v>
      </c>
      <c r="BL34" s="110">
        <v>66</v>
      </c>
      <c r="BM34" s="110">
        <v>77</v>
      </c>
      <c r="BN34" s="110">
        <v>61</v>
      </c>
      <c r="BO34" s="110">
        <v>70</v>
      </c>
      <c r="BP34" s="110">
        <v>50</v>
      </c>
      <c r="BQ34" s="110">
        <v>48</v>
      </c>
      <c r="BR34" s="110">
        <v>47</v>
      </c>
      <c r="BS34" s="110">
        <v>36</v>
      </c>
      <c r="BT34" s="110">
        <v>41</v>
      </c>
      <c r="BU34" s="110">
        <v>32</v>
      </c>
      <c r="BV34" s="110">
        <v>36</v>
      </c>
      <c r="BW34" s="110">
        <v>35</v>
      </c>
      <c r="BX34" s="110">
        <v>25</v>
      </c>
      <c r="BY34" s="110">
        <v>24</v>
      </c>
      <c r="BZ34" s="110">
        <v>25</v>
      </c>
      <c r="CA34" s="110">
        <v>24</v>
      </c>
      <c r="CB34" s="110">
        <v>17</v>
      </c>
      <c r="CC34" s="110">
        <v>19</v>
      </c>
      <c r="CD34" s="110">
        <v>16</v>
      </c>
      <c r="CE34" s="110">
        <v>18</v>
      </c>
      <c r="CF34" s="110">
        <v>17</v>
      </c>
      <c r="CG34" s="110">
        <v>18</v>
      </c>
      <c r="CH34" s="110">
        <v>17</v>
      </c>
      <c r="CI34" s="110">
        <v>17</v>
      </c>
      <c r="CJ34" s="110">
        <v>18</v>
      </c>
      <c r="CK34" s="110">
        <v>15</v>
      </c>
      <c r="CL34" s="110">
        <v>16</v>
      </c>
      <c r="CM34" s="110">
        <v>14</v>
      </c>
      <c r="CN34" s="110">
        <v>9</v>
      </c>
      <c r="CO34" s="110">
        <v>53</v>
      </c>
      <c r="CP34" s="112">
        <v>9128</v>
      </c>
      <c r="CS34" s="241" t="s">
        <v>127</v>
      </c>
      <c r="CT34" s="241"/>
      <c r="CU34" s="241"/>
      <c r="CV34" s="241"/>
      <c r="CW34" s="241"/>
    </row>
    <row r="35" spans="1:101" ht="15" customHeight="1" x14ac:dyDescent="0.2">
      <c r="A35" s="84" t="s">
        <v>163</v>
      </c>
      <c r="B35" s="84" t="s">
        <v>31</v>
      </c>
      <c r="C35" s="110">
        <v>28</v>
      </c>
      <c r="D35" s="111">
        <v>51</v>
      </c>
      <c r="E35" s="110">
        <v>52</v>
      </c>
      <c r="F35" s="110">
        <v>51</v>
      </c>
      <c r="G35" s="110">
        <v>47</v>
      </c>
      <c r="H35" s="110">
        <v>40</v>
      </c>
      <c r="I35" s="110">
        <v>33</v>
      </c>
      <c r="J35" s="110">
        <v>32</v>
      </c>
      <c r="K35" s="110">
        <v>26</v>
      </c>
      <c r="L35" s="110">
        <v>27</v>
      </c>
      <c r="M35" s="110">
        <v>38</v>
      </c>
      <c r="N35" s="110">
        <v>43</v>
      </c>
      <c r="O35" s="110">
        <v>42</v>
      </c>
      <c r="P35" s="110">
        <v>35</v>
      </c>
      <c r="Q35" s="110">
        <v>33</v>
      </c>
      <c r="R35" s="110">
        <v>30</v>
      </c>
      <c r="S35" s="110">
        <v>29</v>
      </c>
      <c r="T35" s="110">
        <v>35</v>
      </c>
      <c r="U35" s="110">
        <v>242</v>
      </c>
      <c r="V35" s="110">
        <v>431</v>
      </c>
      <c r="W35" s="110">
        <v>262</v>
      </c>
      <c r="X35" s="110">
        <v>190</v>
      </c>
      <c r="Y35" s="110">
        <v>188</v>
      </c>
      <c r="Z35" s="110">
        <v>168</v>
      </c>
      <c r="AA35" s="110">
        <v>150</v>
      </c>
      <c r="AB35" s="110">
        <v>127</v>
      </c>
      <c r="AC35" s="110">
        <v>126</v>
      </c>
      <c r="AD35" s="110">
        <v>117</v>
      </c>
      <c r="AE35" s="110">
        <v>105</v>
      </c>
      <c r="AF35" s="110">
        <v>102</v>
      </c>
      <c r="AG35" s="110">
        <v>104</v>
      </c>
      <c r="AH35" s="110">
        <v>95</v>
      </c>
      <c r="AI35" s="110">
        <v>101</v>
      </c>
      <c r="AJ35" s="110">
        <v>99</v>
      </c>
      <c r="AK35" s="110">
        <v>81</v>
      </c>
      <c r="AL35" s="110">
        <v>83</v>
      </c>
      <c r="AM35" s="110">
        <v>89</v>
      </c>
      <c r="AN35" s="110">
        <v>70</v>
      </c>
      <c r="AO35" s="110">
        <v>66</v>
      </c>
      <c r="AP35" s="110">
        <v>66</v>
      </c>
      <c r="AQ35" s="110">
        <v>59</v>
      </c>
      <c r="AR35" s="110">
        <v>49</v>
      </c>
      <c r="AS35" s="110">
        <v>50</v>
      </c>
      <c r="AT35" s="110">
        <v>49</v>
      </c>
      <c r="AU35" s="110">
        <v>39</v>
      </c>
      <c r="AV35" s="110">
        <v>40</v>
      </c>
      <c r="AW35" s="110">
        <v>41</v>
      </c>
      <c r="AX35" s="110">
        <v>39</v>
      </c>
      <c r="AY35" s="110">
        <v>40</v>
      </c>
      <c r="AZ35" s="110">
        <v>39</v>
      </c>
      <c r="BA35" s="110">
        <v>48</v>
      </c>
      <c r="BB35" s="110">
        <v>38</v>
      </c>
      <c r="BC35" s="110">
        <v>42</v>
      </c>
      <c r="BD35" s="110">
        <v>39</v>
      </c>
      <c r="BE35" s="110">
        <v>32</v>
      </c>
      <c r="BF35" s="110">
        <v>44</v>
      </c>
      <c r="BG35" s="110">
        <v>38</v>
      </c>
      <c r="BH35" s="110">
        <v>29</v>
      </c>
      <c r="BI35" s="110">
        <v>35</v>
      </c>
      <c r="BJ35" s="110">
        <v>30</v>
      </c>
      <c r="BK35" s="110">
        <v>28</v>
      </c>
      <c r="BL35" s="110">
        <v>23</v>
      </c>
      <c r="BM35" s="110">
        <v>28</v>
      </c>
      <c r="BN35" s="110">
        <v>18</v>
      </c>
      <c r="BO35" s="110">
        <v>23</v>
      </c>
      <c r="BP35" s="110">
        <v>18</v>
      </c>
      <c r="BQ35" s="110">
        <v>16</v>
      </c>
      <c r="BR35" s="110">
        <v>16</v>
      </c>
      <c r="BS35" s="110">
        <v>16</v>
      </c>
      <c r="BT35" s="110">
        <v>17</v>
      </c>
      <c r="BU35" s="110">
        <v>17</v>
      </c>
      <c r="BV35" s="110">
        <v>11</v>
      </c>
      <c r="BW35" s="110">
        <v>10</v>
      </c>
      <c r="BX35" s="110">
        <v>13</v>
      </c>
      <c r="BY35" s="110">
        <v>10</v>
      </c>
      <c r="BZ35" s="110">
        <v>9</v>
      </c>
      <c r="CA35" s="110">
        <v>8</v>
      </c>
      <c r="CB35" s="110">
        <v>10</v>
      </c>
      <c r="CC35" s="110">
        <v>5</v>
      </c>
      <c r="CD35" s="110">
        <v>5</v>
      </c>
      <c r="CE35" s="110">
        <v>7</v>
      </c>
      <c r="CF35" s="110">
        <v>7</v>
      </c>
      <c r="CG35" s="110">
        <v>5</v>
      </c>
      <c r="CH35" s="110">
        <v>8</v>
      </c>
      <c r="CI35" s="110">
        <v>5</v>
      </c>
      <c r="CJ35" s="110">
        <v>6</v>
      </c>
      <c r="CK35" s="110">
        <v>7</v>
      </c>
      <c r="CL35" s="110">
        <v>5</v>
      </c>
      <c r="CM35" s="110">
        <v>5</v>
      </c>
      <c r="CN35" s="110">
        <v>5</v>
      </c>
      <c r="CO35" s="110">
        <v>20</v>
      </c>
      <c r="CP35" s="112">
        <v>4934</v>
      </c>
      <c r="CS35" s="37"/>
      <c r="CT35" s="38"/>
      <c r="CU35" s="39" t="s">
        <v>323</v>
      </c>
      <c r="CV35" s="37"/>
      <c r="CW35" s="39"/>
    </row>
    <row r="36" spans="1:101" ht="15" customHeight="1" x14ac:dyDescent="0.2">
      <c r="A36" s="84" t="s">
        <v>164</v>
      </c>
      <c r="B36" s="84" t="s">
        <v>10</v>
      </c>
      <c r="C36" s="110">
        <v>26</v>
      </c>
      <c r="D36" s="111">
        <v>40</v>
      </c>
      <c r="E36" s="110">
        <v>35</v>
      </c>
      <c r="F36" s="110">
        <v>39</v>
      </c>
      <c r="G36" s="110">
        <v>30</v>
      </c>
      <c r="H36" s="110">
        <v>29</v>
      </c>
      <c r="I36" s="110">
        <v>27</v>
      </c>
      <c r="J36" s="110">
        <v>21</v>
      </c>
      <c r="K36" s="110">
        <v>19</v>
      </c>
      <c r="L36" s="110">
        <v>25</v>
      </c>
      <c r="M36" s="110">
        <v>19</v>
      </c>
      <c r="N36" s="110">
        <v>15</v>
      </c>
      <c r="O36" s="110">
        <v>19</v>
      </c>
      <c r="P36" s="110">
        <v>20</v>
      </c>
      <c r="Q36" s="110">
        <v>16</v>
      </c>
      <c r="R36" s="110">
        <v>16</v>
      </c>
      <c r="S36" s="110">
        <v>18</v>
      </c>
      <c r="T36" s="110">
        <v>20</v>
      </c>
      <c r="U36" s="110">
        <v>20</v>
      </c>
      <c r="V36" s="110">
        <v>35</v>
      </c>
      <c r="W36" s="110">
        <v>46</v>
      </c>
      <c r="X36" s="110">
        <v>43</v>
      </c>
      <c r="Y36" s="110">
        <v>52</v>
      </c>
      <c r="Z36" s="110">
        <v>61</v>
      </c>
      <c r="AA36" s="110">
        <v>59</v>
      </c>
      <c r="AB36" s="110">
        <v>59</v>
      </c>
      <c r="AC36" s="110">
        <v>60</v>
      </c>
      <c r="AD36" s="110">
        <v>63</v>
      </c>
      <c r="AE36" s="110">
        <v>59</v>
      </c>
      <c r="AF36" s="110">
        <v>67</v>
      </c>
      <c r="AG36" s="110">
        <v>62</v>
      </c>
      <c r="AH36" s="110">
        <v>64</v>
      </c>
      <c r="AI36" s="110">
        <v>50</v>
      </c>
      <c r="AJ36" s="110">
        <v>52</v>
      </c>
      <c r="AK36" s="110">
        <v>45</v>
      </c>
      <c r="AL36" s="110">
        <v>49</v>
      </c>
      <c r="AM36" s="110">
        <v>45</v>
      </c>
      <c r="AN36" s="110">
        <v>48</v>
      </c>
      <c r="AO36" s="110">
        <v>34</v>
      </c>
      <c r="AP36" s="110">
        <v>40</v>
      </c>
      <c r="AQ36" s="110">
        <v>30</v>
      </c>
      <c r="AR36" s="110">
        <v>31</v>
      </c>
      <c r="AS36" s="110">
        <v>29</v>
      </c>
      <c r="AT36" s="110">
        <v>25</v>
      </c>
      <c r="AU36" s="110">
        <v>28</v>
      </c>
      <c r="AV36" s="110">
        <v>24</v>
      </c>
      <c r="AW36" s="110">
        <v>24</v>
      </c>
      <c r="AX36" s="110">
        <v>30</v>
      </c>
      <c r="AY36" s="110">
        <v>21</v>
      </c>
      <c r="AZ36" s="110">
        <v>28</v>
      </c>
      <c r="BA36" s="110">
        <v>27</v>
      </c>
      <c r="BB36" s="110">
        <v>22</v>
      </c>
      <c r="BC36" s="110">
        <v>28</v>
      </c>
      <c r="BD36" s="110">
        <v>15</v>
      </c>
      <c r="BE36" s="110">
        <v>27</v>
      </c>
      <c r="BF36" s="110">
        <v>25</v>
      </c>
      <c r="BG36" s="110">
        <v>19</v>
      </c>
      <c r="BH36" s="110">
        <v>22</v>
      </c>
      <c r="BI36" s="110">
        <v>19</v>
      </c>
      <c r="BJ36" s="110">
        <v>15</v>
      </c>
      <c r="BK36" s="110">
        <v>23</v>
      </c>
      <c r="BL36" s="110">
        <v>14</v>
      </c>
      <c r="BM36" s="110">
        <v>14</v>
      </c>
      <c r="BN36" s="110">
        <v>14</v>
      </c>
      <c r="BO36" s="110">
        <v>12</v>
      </c>
      <c r="BP36" s="110">
        <v>12</v>
      </c>
      <c r="BQ36" s="110">
        <v>11</v>
      </c>
      <c r="BR36" s="110">
        <v>4</v>
      </c>
      <c r="BS36" s="110">
        <v>8</v>
      </c>
      <c r="BT36" s="110">
        <v>9</v>
      </c>
      <c r="BU36" s="110">
        <v>7</v>
      </c>
      <c r="BV36" s="110">
        <v>8</v>
      </c>
      <c r="BW36" s="110">
        <v>8</v>
      </c>
      <c r="BX36" s="110">
        <v>7</v>
      </c>
      <c r="BY36" s="110">
        <v>4</v>
      </c>
      <c r="BZ36" s="110">
        <v>2</v>
      </c>
      <c r="CA36" s="110">
        <v>5</v>
      </c>
      <c r="CB36" s="110">
        <v>4</v>
      </c>
      <c r="CC36" s="110">
        <v>4</v>
      </c>
      <c r="CD36" s="110">
        <v>4</v>
      </c>
      <c r="CE36" s="110">
        <v>3</v>
      </c>
      <c r="CF36" s="110">
        <v>3</v>
      </c>
      <c r="CG36" s="110">
        <v>3</v>
      </c>
      <c r="CH36" s="110">
        <v>3</v>
      </c>
      <c r="CI36" s="110">
        <v>3</v>
      </c>
      <c r="CJ36" s="110">
        <v>6</v>
      </c>
      <c r="CK36" s="110">
        <v>4</v>
      </c>
      <c r="CL36" s="110">
        <v>3</v>
      </c>
      <c r="CM36" s="110">
        <v>3</v>
      </c>
      <c r="CN36" s="110">
        <v>4</v>
      </c>
      <c r="CO36" s="110">
        <v>12</v>
      </c>
      <c r="CP36" s="112">
        <v>2257</v>
      </c>
      <c r="CS36" s="39"/>
      <c r="CT36" s="243" t="s">
        <v>324</v>
      </c>
      <c r="CU36" s="243"/>
      <c r="CV36" s="243"/>
      <c r="CW36" s="38"/>
    </row>
    <row r="37" spans="1:101" ht="15" customHeight="1" x14ac:dyDescent="0.2">
      <c r="A37" s="84" t="s">
        <v>165</v>
      </c>
      <c r="B37" s="84" t="s">
        <v>32</v>
      </c>
      <c r="C37" s="113">
        <v>57</v>
      </c>
      <c r="D37" s="114">
        <v>102</v>
      </c>
      <c r="E37" s="113">
        <v>107</v>
      </c>
      <c r="F37" s="113">
        <v>78</v>
      </c>
      <c r="G37" s="113">
        <v>69</v>
      </c>
      <c r="H37" s="113">
        <v>70</v>
      </c>
      <c r="I37" s="113">
        <v>59</v>
      </c>
      <c r="J37" s="113">
        <v>48</v>
      </c>
      <c r="K37" s="113">
        <v>51</v>
      </c>
      <c r="L37" s="113">
        <v>45</v>
      </c>
      <c r="M37" s="113">
        <v>47</v>
      </c>
      <c r="N37" s="113">
        <v>45</v>
      </c>
      <c r="O37" s="113">
        <v>40</v>
      </c>
      <c r="P37" s="113">
        <v>33</v>
      </c>
      <c r="Q37" s="113">
        <v>39</v>
      </c>
      <c r="R37" s="113">
        <v>32</v>
      </c>
      <c r="S37" s="113">
        <v>38</v>
      </c>
      <c r="T37" s="113">
        <v>27</v>
      </c>
      <c r="U37" s="113">
        <v>44</v>
      </c>
      <c r="V37" s="113">
        <v>57</v>
      </c>
      <c r="W37" s="113">
        <v>80</v>
      </c>
      <c r="X37" s="113">
        <v>96</v>
      </c>
      <c r="Y37" s="113">
        <v>127</v>
      </c>
      <c r="Z37" s="113">
        <v>142</v>
      </c>
      <c r="AA37" s="113">
        <v>154</v>
      </c>
      <c r="AB37" s="113">
        <v>145</v>
      </c>
      <c r="AC37" s="113">
        <v>165</v>
      </c>
      <c r="AD37" s="113">
        <v>161</v>
      </c>
      <c r="AE37" s="113">
        <v>166</v>
      </c>
      <c r="AF37" s="113">
        <v>159</v>
      </c>
      <c r="AG37" s="113">
        <v>159</v>
      </c>
      <c r="AH37" s="113">
        <v>152</v>
      </c>
      <c r="AI37" s="113">
        <v>162</v>
      </c>
      <c r="AJ37" s="113">
        <v>133</v>
      </c>
      <c r="AK37" s="113">
        <v>149</v>
      </c>
      <c r="AL37" s="113">
        <v>130</v>
      </c>
      <c r="AM37" s="113">
        <v>122</v>
      </c>
      <c r="AN37" s="113">
        <v>123</v>
      </c>
      <c r="AO37" s="113">
        <v>107</v>
      </c>
      <c r="AP37" s="113">
        <v>95</v>
      </c>
      <c r="AQ37" s="113">
        <v>84</v>
      </c>
      <c r="AR37" s="113">
        <v>75</v>
      </c>
      <c r="AS37" s="113">
        <v>74</v>
      </c>
      <c r="AT37" s="113">
        <v>57</v>
      </c>
      <c r="AU37" s="113">
        <v>68</v>
      </c>
      <c r="AV37" s="113">
        <v>61</v>
      </c>
      <c r="AW37" s="113">
        <v>50</v>
      </c>
      <c r="AX37" s="113">
        <v>62</v>
      </c>
      <c r="AY37" s="113">
        <v>54</v>
      </c>
      <c r="AZ37" s="113">
        <v>49</v>
      </c>
      <c r="BA37" s="113">
        <v>55</v>
      </c>
      <c r="BB37" s="113">
        <v>48</v>
      </c>
      <c r="BC37" s="113">
        <v>54</v>
      </c>
      <c r="BD37" s="113">
        <v>51</v>
      </c>
      <c r="BE37" s="113">
        <v>42</v>
      </c>
      <c r="BF37" s="113">
        <v>49</v>
      </c>
      <c r="BG37" s="113">
        <v>40</v>
      </c>
      <c r="BH37" s="113">
        <v>35</v>
      </c>
      <c r="BI37" s="113">
        <v>38</v>
      </c>
      <c r="BJ37" s="113">
        <v>33</v>
      </c>
      <c r="BK37" s="113">
        <v>28</v>
      </c>
      <c r="BL37" s="113">
        <v>29</v>
      </c>
      <c r="BM37" s="113">
        <v>31</v>
      </c>
      <c r="BN37" s="113">
        <v>21</v>
      </c>
      <c r="BO37" s="113">
        <v>20</v>
      </c>
      <c r="BP37" s="113">
        <v>24</v>
      </c>
      <c r="BQ37" s="113">
        <v>19</v>
      </c>
      <c r="BR37" s="113">
        <v>17</v>
      </c>
      <c r="BS37" s="113">
        <v>18</v>
      </c>
      <c r="BT37" s="113">
        <v>19</v>
      </c>
      <c r="BU37" s="113">
        <v>21</v>
      </c>
      <c r="BV37" s="113">
        <v>16</v>
      </c>
      <c r="BW37" s="113">
        <v>12</v>
      </c>
      <c r="BX37" s="113">
        <v>14</v>
      </c>
      <c r="BY37" s="113">
        <v>12</v>
      </c>
      <c r="BZ37" s="113">
        <v>11</v>
      </c>
      <c r="CA37" s="113">
        <v>7</v>
      </c>
      <c r="CB37" s="113">
        <v>9</v>
      </c>
      <c r="CC37" s="113">
        <v>10</v>
      </c>
      <c r="CD37" s="113">
        <v>5</v>
      </c>
      <c r="CE37" s="113">
        <v>7</v>
      </c>
      <c r="CF37" s="113">
        <v>5</v>
      </c>
      <c r="CG37" s="113">
        <v>7</v>
      </c>
      <c r="CH37" s="113">
        <v>6</v>
      </c>
      <c r="CI37" s="113">
        <v>5</v>
      </c>
      <c r="CJ37" s="113">
        <v>6</v>
      </c>
      <c r="CK37" s="113">
        <v>6</v>
      </c>
      <c r="CL37" s="113">
        <v>5</v>
      </c>
      <c r="CM37" s="113">
        <v>6</v>
      </c>
      <c r="CN37" s="113">
        <v>4</v>
      </c>
      <c r="CO37" s="113">
        <v>19</v>
      </c>
      <c r="CP37" s="112">
        <v>5314</v>
      </c>
      <c r="CS37" s="38"/>
      <c r="CT37" s="38"/>
      <c r="CU37" s="39" t="s">
        <v>87</v>
      </c>
      <c r="CV37" s="38"/>
    </row>
    <row r="38" spans="1:101" x14ac:dyDescent="0.2">
      <c r="A38" s="83"/>
      <c r="B38" s="80" t="s">
        <v>102</v>
      </c>
      <c r="C38" s="107">
        <v>1513</v>
      </c>
      <c r="D38" s="108">
        <v>2746</v>
      </c>
      <c r="E38" s="107">
        <v>2572</v>
      </c>
      <c r="F38" s="107">
        <v>2373</v>
      </c>
      <c r="G38" s="107">
        <v>2134</v>
      </c>
      <c r="H38" s="107">
        <v>1873</v>
      </c>
      <c r="I38" s="107">
        <v>1644</v>
      </c>
      <c r="J38" s="107">
        <v>1557</v>
      </c>
      <c r="K38" s="107">
        <v>1516</v>
      </c>
      <c r="L38" s="107">
        <v>1450</v>
      </c>
      <c r="M38" s="107">
        <v>1394</v>
      </c>
      <c r="N38" s="107">
        <v>1381</v>
      </c>
      <c r="O38" s="107">
        <v>1302</v>
      </c>
      <c r="P38" s="107">
        <v>1238</v>
      </c>
      <c r="Q38" s="107">
        <v>1269</v>
      </c>
      <c r="R38" s="107">
        <v>1214</v>
      </c>
      <c r="S38" s="107">
        <v>1247</v>
      </c>
      <c r="T38" s="107">
        <v>1472</v>
      </c>
      <c r="U38" s="107">
        <v>4781</v>
      </c>
      <c r="V38" s="107">
        <v>9077</v>
      </c>
      <c r="W38" s="107">
        <v>6504</v>
      </c>
      <c r="X38" s="107">
        <v>5954</v>
      </c>
      <c r="Y38" s="107">
        <v>7184</v>
      </c>
      <c r="Z38" s="107">
        <v>8297</v>
      </c>
      <c r="AA38" s="107">
        <v>7353</v>
      </c>
      <c r="AB38" s="107">
        <v>6706</v>
      </c>
      <c r="AC38" s="107">
        <v>6388</v>
      </c>
      <c r="AD38" s="107">
        <v>6037</v>
      </c>
      <c r="AE38" s="107">
        <v>5827</v>
      </c>
      <c r="AF38" s="107">
        <v>5390</v>
      </c>
      <c r="AG38" s="107">
        <v>5206</v>
      </c>
      <c r="AH38" s="107">
        <v>4886</v>
      </c>
      <c r="AI38" s="107">
        <v>4674</v>
      </c>
      <c r="AJ38" s="107">
        <v>4313</v>
      </c>
      <c r="AK38" s="107">
        <v>3998</v>
      </c>
      <c r="AL38" s="107">
        <v>3737</v>
      </c>
      <c r="AM38" s="107">
        <v>3466</v>
      </c>
      <c r="AN38" s="107">
        <v>3236</v>
      </c>
      <c r="AO38" s="107">
        <v>2954</v>
      </c>
      <c r="AP38" s="107">
        <v>2787</v>
      </c>
      <c r="AQ38" s="107">
        <v>2504</v>
      </c>
      <c r="AR38" s="107">
        <v>2223</v>
      </c>
      <c r="AS38" s="107">
        <v>2073</v>
      </c>
      <c r="AT38" s="107">
        <v>2001</v>
      </c>
      <c r="AU38" s="107">
        <v>1881</v>
      </c>
      <c r="AV38" s="107">
        <v>1850</v>
      </c>
      <c r="AW38" s="107">
        <v>1854</v>
      </c>
      <c r="AX38" s="107">
        <v>1843</v>
      </c>
      <c r="AY38" s="107">
        <v>1763</v>
      </c>
      <c r="AZ38" s="107">
        <v>1772</v>
      </c>
      <c r="BA38" s="107">
        <v>1793</v>
      </c>
      <c r="BB38" s="107">
        <v>1693</v>
      </c>
      <c r="BC38" s="107">
        <v>1682</v>
      </c>
      <c r="BD38" s="107">
        <v>1639</v>
      </c>
      <c r="BE38" s="107">
        <v>1629</v>
      </c>
      <c r="BF38" s="107">
        <v>1666</v>
      </c>
      <c r="BG38" s="107">
        <v>1615</v>
      </c>
      <c r="BH38" s="107">
        <v>1468</v>
      </c>
      <c r="BI38" s="107">
        <v>1466</v>
      </c>
      <c r="BJ38" s="107">
        <v>1372</v>
      </c>
      <c r="BK38" s="107">
        <v>1341</v>
      </c>
      <c r="BL38" s="107">
        <v>1247</v>
      </c>
      <c r="BM38" s="107">
        <v>1204</v>
      </c>
      <c r="BN38" s="107">
        <v>1094</v>
      </c>
      <c r="BO38" s="107">
        <v>1047</v>
      </c>
      <c r="BP38" s="107">
        <v>1030</v>
      </c>
      <c r="BQ38" s="107">
        <v>939</v>
      </c>
      <c r="BR38" s="107">
        <v>826</v>
      </c>
      <c r="BS38" s="107">
        <v>784</v>
      </c>
      <c r="BT38" s="107">
        <v>714</v>
      </c>
      <c r="BU38" s="107">
        <v>692</v>
      </c>
      <c r="BV38" s="107">
        <v>685</v>
      </c>
      <c r="BW38" s="107">
        <v>581</v>
      </c>
      <c r="BX38" s="107">
        <v>546</v>
      </c>
      <c r="BY38" s="107">
        <v>464</v>
      </c>
      <c r="BZ38" s="107">
        <v>415</v>
      </c>
      <c r="CA38" s="107">
        <v>379</v>
      </c>
      <c r="CB38" s="107">
        <v>338</v>
      </c>
      <c r="CC38" s="107">
        <v>318</v>
      </c>
      <c r="CD38" s="107">
        <v>320</v>
      </c>
      <c r="CE38" s="107">
        <v>304</v>
      </c>
      <c r="CF38" s="107">
        <v>286</v>
      </c>
      <c r="CG38" s="107">
        <v>295</v>
      </c>
      <c r="CH38" s="107">
        <v>279</v>
      </c>
      <c r="CI38" s="107">
        <v>261</v>
      </c>
      <c r="CJ38" s="107">
        <v>251</v>
      </c>
      <c r="CK38" s="107">
        <v>257</v>
      </c>
      <c r="CL38" s="107">
        <v>243</v>
      </c>
      <c r="CM38" s="107">
        <v>214</v>
      </c>
      <c r="CN38" s="107">
        <v>203</v>
      </c>
      <c r="CO38" s="107">
        <v>884</v>
      </c>
      <c r="CP38" s="109">
        <v>202879</v>
      </c>
    </row>
    <row r="39" spans="1:101" x14ac:dyDescent="0.2">
      <c r="B39" s="84"/>
      <c r="C39" s="93"/>
      <c r="D39" s="114"/>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3"/>
      <c r="BR39" s="93"/>
      <c r="BS39" s="93"/>
      <c r="BT39" s="93"/>
      <c r="BU39" s="93"/>
      <c r="BV39" s="93"/>
      <c r="BW39" s="93"/>
      <c r="BX39" s="93"/>
      <c r="BY39" s="93"/>
      <c r="BZ39" s="93"/>
      <c r="CA39" s="93"/>
      <c r="CB39" s="93"/>
      <c r="CC39" s="93"/>
      <c r="CD39" s="93"/>
      <c r="CE39" s="93"/>
      <c r="CF39" s="93"/>
      <c r="CG39" s="93"/>
      <c r="CH39" s="93"/>
      <c r="CI39" s="93"/>
      <c r="CJ39" s="93"/>
      <c r="CK39" s="93"/>
      <c r="CL39" s="93"/>
      <c r="CM39" s="93"/>
      <c r="CN39" s="93"/>
      <c r="CO39" s="93"/>
      <c r="CP39" s="94"/>
    </row>
    <row r="40" spans="1:101" x14ac:dyDescent="0.2">
      <c r="B40" s="92" t="s">
        <v>89</v>
      </c>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269"/>
      <c r="AY40" s="269"/>
      <c r="AZ40" s="269"/>
      <c r="BA40" s="269"/>
      <c r="BB40" s="269"/>
      <c r="BC40" s="269"/>
      <c r="BD40" s="269"/>
      <c r="BE40" s="269"/>
      <c r="BF40" s="269"/>
      <c r="BG40" s="269"/>
      <c r="BH40" s="269"/>
      <c r="BI40" s="269"/>
      <c r="BJ40" s="269"/>
      <c r="BK40" s="269"/>
      <c r="BL40" s="269"/>
      <c r="BM40" s="269"/>
      <c r="BN40" s="269"/>
      <c r="BO40" s="269"/>
      <c r="BP40" s="269"/>
      <c r="BQ40" s="269"/>
      <c r="BR40" s="269"/>
      <c r="BS40" s="269"/>
      <c r="BT40" s="269"/>
      <c r="BU40" s="269"/>
      <c r="BV40" s="269"/>
      <c r="BW40" s="269"/>
      <c r="BX40" s="269"/>
      <c r="BY40" s="269"/>
      <c r="BZ40" s="269"/>
      <c r="CA40" s="269"/>
      <c r="CB40" s="269"/>
      <c r="CC40" s="269"/>
      <c r="CD40" s="269"/>
      <c r="CE40" s="269"/>
      <c r="CF40" s="269"/>
      <c r="CG40" s="269"/>
      <c r="CH40" s="269"/>
      <c r="CI40" s="269"/>
      <c r="CJ40" s="269"/>
      <c r="CK40" s="269"/>
      <c r="CL40" s="269"/>
      <c r="CM40" s="269"/>
      <c r="CN40" s="269"/>
      <c r="CO40" s="269"/>
      <c r="CP40" s="74"/>
    </row>
    <row r="41" spans="1:101" ht="15" customHeight="1" x14ac:dyDescent="0.2">
      <c r="A41" s="80" t="s">
        <v>134</v>
      </c>
      <c r="B41" s="80" t="s">
        <v>4</v>
      </c>
      <c r="C41" s="108">
        <v>89</v>
      </c>
      <c r="D41" s="108">
        <v>158</v>
      </c>
      <c r="E41" s="108">
        <v>147</v>
      </c>
      <c r="F41" s="108">
        <v>118</v>
      </c>
      <c r="G41" s="108">
        <v>118</v>
      </c>
      <c r="H41" s="108">
        <v>93</v>
      </c>
      <c r="I41" s="108">
        <v>82</v>
      </c>
      <c r="J41" s="108">
        <v>72</v>
      </c>
      <c r="K41" s="108">
        <v>69</v>
      </c>
      <c r="L41" s="108">
        <v>70</v>
      </c>
      <c r="M41" s="108">
        <v>54</v>
      </c>
      <c r="N41" s="108">
        <v>63</v>
      </c>
      <c r="O41" s="108">
        <v>46</v>
      </c>
      <c r="P41" s="108">
        <v>40</v>
      </c>
      <c r="Q41" s="108">
        <v>42</v>
      </c>
      <c r="R41" s="108">
        <v>33</v>
      </c>
      <c r="S41" s="108">
        <v>34</v>
      </c>
      <c r="T41" s="108">
        <v>40</v>
      </c>
      <c r="U41" s="108">
        <v>166</v>
      </c>
      <c r="V41" s="108">
        <v>254</v>
      </c>
      <c r="W41" s="108">
        <v>256</v>
      </c>
      <c r="X41" s="108">
        <v>413</v>
      </c>
      <c r="Y41" s="108">
        <v>546</v>
      </c>
      <c r="Z41" s="108">
        <v>641</v>
      </c>
      <c r="AA41" s="108">
        <v>544</v>
      </c>
      <c r="AB41" s="108">
        <v>531</v>
      </c>
      <c r="AC41" s="108">
        <v>482</v>
      </c>
      <c r="AD41" s="108">
        <v>438</v>
      </c>
      <c r="AE41" s="108">
        <v>429</v>
      </c>
      <c r="AF41" s="108">
        <v>418</v>
      </c>
      <c r="AG41" s="108">
        <v>368</v>
      </c>
      <c r="AH41" s="108">
        <v>338</v>
      </c>
      <c r="AI41" s="108">
        <v>313</v>
      </c>
      <c r="AJ41" s="108">
        <v>296</v>
      </c>
      <c r="AK41" s="108">
        <v>245</v>
      </c>
      <c r="AL41" s="108">
        <v>230</v>
      </c>
      <c r="AM41" s="108">
        <v>219</v>
      </c>
      <c r="AN41" s="108">
        <v>181</v>
      </c>
      <c r="AO41" s="108">
        <v>170</v>
      </c>
      <c r="AP41" s="108">
        <v>149</v>
      </c>
      <c r="AQ41" s="108">
        <v>132</v>
      </c>
      <c r="AR41" s="108">
        <v>114</v>
      </c>
      <c r="AS41" s="108">
        <v>113</v>
      </c>
      <c r="AT41" s="108">
        <v>99</v>
      </c>
      <c r="AU41" s="108">
        <v>88</v>
      </c>
      <c r="AV41" s="108">
        <v>92</v>
      </c>
      <c r="AW41" s="108">
        <v>86</v>
      </c>
      <c r="AX41" s="108">
        <v>80</v>
      </c>
      <c r="AY41" s="108">
        <v>72</v>
      </c>
      <c r="AZ41" s="108">
        <v>74</v>
      </c>
      <c r="BA41" s="108">
        <v>64</v>
      </c>
      <c r="BB41" s="108">
        <v>81</v>
      </c>
      <c r="BC41" s="108">
        <v>77</v>
      </c>
      <c r="BD41" s="108">
        <v>60</v>
      </c>
      <c r="BE41" s="108">
        <v>62</v>
      </c>
      <c r="BF41" s="108">
        <v>60</v>
      </c>
      <c r="BG41" s="108">
        <v>72</v>
      </c>
      <c r="BH41" s="108">
        <v>59</v>
      </c>
      <c r="BI41" s="108">
        <v>61</v>
      </c>
      <c r="BJ41" s="108">
        <v>56</v>
      </c>
      <c r="BK41" s="108">
        <v>58</v>
      </c>
      <c r="BL41" s="108">
        <v>53</v>
      </c>
      <c r="BM41" s="108">
        <v>45</v>
      </c>
      <c r="BN41" s="108">
        <v>43</v>
      </c>
      <c r="BO41" s="108">
        <v>40</v>
      </c>
      <c r="BP41" s="108">
        <v>41</v>
      </c>
      <c r="BQ41" s="108">
        <v>38</v>
      </c>
      <c r="BR41" s="108">
        <v>31</v>
      </c>
      <c r="BS41" s="108">
        <v>27</v>
      </c>
      <c r="BT41" s="108">
        <v>21</v>
      </c>
      <c r="BU41" s="108">
        <v>26</v>
      </c>
      <c r="BV41" s="108">
        <v>23</v>
      </c>
      <c r="BW41" s="108">
        <v>17</v>
      </c>
      <c r="BX41" s="108">
        <v>11</v>
      </c>
      <c r="BY41" s="108">
        <v>11</v>
      </c>
      <c r="BZ41" s="108">
        <v>13</v>
      </c>
      <c r="CA41" s="108">
        <v>11</v>
      </c>
      <c r="CB41" s="108">
        <v>8</v>
      </c>
      <c r="CC41" s="108">
        <v>10</v>
      </c>
      <c r="CD41" s="108">
        <v>11</v>
      </c>
      <c r="CE41" s="108">
        <v>6</v>
      </c>
      <c r="CF41" s="108">
        <v>7</v>
      </c>
      <c r="CG41" s="108">
        <v>7</v>
      </c>
      <c r="CH41" s="108">
        <v>8</v>
      </c>
      <c r="CI41" s="108">
        <v>8</v>
      </c>
      <c r="CJ41" s="108">
        <v>7</v>
      </c>
      <c r="CK41" s="108">
        <v>6</v>
      </c>
      <c r="CL41" s="108">
        <v>7</v>
      </c>
      <c r="CM41" s="108">
        <v>6</v>
      </c>
      <c r="CN41" s="108">
        <v>9</v>
      </c>
      <c r="CO41" s="108">
        <v>28</v>
      </c>
      <c r="CP41" s="109">
        <v>11234</v>
      </c>
    </row>
    <row r="42" spans="1:101" ht="15" customHeight="1" x14ac:dyDescent="0.2">
      <c r="A42" s="84" t="s">
        <v>135</v>
      </c>
      <c r="B42" s="84" t="s">
        <v>5</v>
      </c>
      <c r="C42" s="111">
        <v>54</v>
      </c>
      <c r="D42" s="111">
        <v>86</v>
      </c>
      <c r="E42" s="111">
        <v>93</v>
      </c>
      <c r="F42" s="111">
        <v>75</v>
      </c>
      <c r="G42" s="111">
        <v>82</v>
      </c>
      <c r="H42" s="111">
        <v>79</v>
      </c>
      <c r="I42" s="111">
        <v>63</v>
      </c>
      <c r="J42" s="111">
        <v>57</v>
      </c>
      <c r="K42" s="111">
        <v>57</v>
      </c>
      <c r="L42" s="111">
        <v>57</v>
      </c>
      <c r="M42" s="111">
        <v>62</v>
      </c>
      <c r="N42" s="111">
        <v>60</v>
      </c>
      <c r="O42" s="111">
        <v>48</v>
      </c>
      <c r="P42" s="111">
        <v>57</v>
      </c>
      <c r="Q42" s="111">
        <v>46</v>
      </c>
      <c r="R42" s="111">
        <v>43</v>
      </c>
      <c r="S42" s="111">
        <v>59</v>
      </c>
      <c r="T42" s="111">
        <v>70</v>
      </c>
      <c r="U42" s="111">
        <v>273</v>
      </c>
      <c r="V42" s="111">
        <v>368</v>
      </c>
      <c r="W42" s="111">
        <v>197</v>
      </c>
      <c r="X42" s="111">
        <v>169</v>
      </c>
      <c r="Y42" s="111">
        <v>184</v>
      </c>
      <c r="Z42" s="111">
        <v>200</v>
      </c>
      <c r="AA42" s="111">
        <v>214</v>
      </c>
      <c r="AB42" s="111">
        <v>209</v>
      </c>
      <c r="AC42" s="111">
        <v>194</v>
      </c>
      <c r="AD42" s="111">
        <v>194</v>
      </c>
      <c r="AE42" s="111">
        <v>163</v>
      </c>
      <c r="AF42" s="111">
        <v>141</v>
      </c>
      <c r="AG42" s="111">
        <v>151</v>
      </c>
      <c r="AH42" s="111">
        <v>153</v>
      </c>
      <c r="AI42" s="111">
        <v>131</v>
      </c>
      <c r="AJ42" s="111">
        <v>137</v>
      </c>
      <c r="AK42" s="111">
        <v>116</v>
      </c>
      <c r="AL42" s="111">
        <v>125</v>
      </c>
      <c r="AM42" s="111">
        <v>113</v>
      </c>
      <c r="AN42" s="111">
        <v>100</v>
      </c>
      <c r="AO42" s="111">
        <v>95</v>
      </c>
      <c r="AP42" s="111">
        <v>95</v>
      </c>
      <c r="AQ42" s="111">
        <v>90</v>
      </c>
      <c r="AR42" s="111">
        <v>86</v>
      </c>
      <c r="AS42" s="111">
        <v>85</v>
      </c>
      <c r="AT42" s="111">
        <v>77</v>
      </c>
      <c r="AU42" s="111">
        <v>70</v>
      </c>
      <c r="AV42" s="111">
        <v>63</v>
      </c>
      <c r="AW42" s="111">
        <v>76</v>
      </c>
      <c r="AX42" s="111">
        <v>82</v>
      </c>
      <c r="AY42" s="111">
        <v>93</v>
      </c>
      <c r="AZ42" s="111">
        <v>88</v>
      </c>
      <c r="BA42" s="111">
        <v>76</v>
      </c>
      <c r="BB42" s="111">
        <v>81</v>
      </c>
      <c r="BC42" s="111">
        <v>75</v>
      </c>
      <c r="BD42" s="111">
        <v>77</v>
      </c>
      <c r="BE42" s="111">
        <v>80</v>
      </c>
      <c r="BF42" s="111">
        <v>77</v>
      </c>
      <c r="BG42" s="111">
        <v>76</v>
      </c>
      <c r="BH42" s="111">
        <v>69</v>
      </c>
      <c r="BI42" s="111">
        <v>71</v>
      </c>
      <c r="BJ42" s="111">
        <v>66</v>
      </c>
      <c r="BK42" s="111">
        <v>64</v>
      </c>
      <c r="BL42" s="111">
        <v>59</v>
      </c>
      <c r="BM42" s="111">
        <v>53</v>
      </c>
      <c r="BN42" s="111">
        <v>53</v>
      </c>
      <c r="BO42" s="111">
        <v>45</v>
      </c>
      <c r="BP42" s="111">
        <v>53</v>
      </c>
      <c r="BQ42" s="111">
        <v>47</v>
      </c>
      <c r="BR42" s="111">
        <v>42</v>
      </c>
      <c r="BS42" s="111">
        <v>41</v>
      </c>
      <c r="BT42" s="111">
        <v>38</v>
      </c>
      <c r="BU42" s="111">
        <v>41</v>
      </c>
      <c r="BV42" s="111">
        <v>35</v>
      </c>
      <c r="BW42" s="111">
        <v>29</v>
      </c>
      <c r="BX42" s="111">
        <v>18</v>
      </c>
      <c r="BY42" s="111">
        <v>21</v>
      </c>
      <c r="BZ42" s="111">
        <v>19</v>
      </c>
      <c r="CA42" s="111">
        <v>17</v>
      </c>
      <c r="CB42" s="111">
        <v>14</v>
      </c>
      <c r="CC42" s="111">
        <v>18</v>
      </c>
      <c r="CD42" s="111">
        <v>14</v>
      </c>
      <c r="CE42" s="111">
        <v>17</v>
      </c>
      <c r="CF42" s="111">
        <v>14</v>
      </c>
      <c r="CG42" s="111">
        <v>11</v>
      </c>
      <c r="CH42" s="111">
        <v>12</v>
      </c>
      <c r="CI42" s="111">
        <v>11</v>
      </c>
      <c r="CJ42" s="111">
        <v>11</v>
      </c>
      <c r="CK42" s="111">
        <v>9</v>
      </c>
      <c r="CL42" s="111">
        <v>7</v>
      </c>
      <c r="CM42" s="111">
        <v>7</v>
      </c>
      <c r="CN42" s="111">
        <v>5</v>
      </c>
      <c r="CO42" s="111">
        <v>27</v>
      </c>
      <c r="CP42" s="112">
        <v>7280</v>
      </c>
    </row>
    <row r="43" spans="1:101" ht="15" customHeight="1" x14ac:dyDescent="0.2">
      <c r="A43" s="84" t="s">
        <v>136</v>
      </c>
      <c r="B43" s="84" t="s">
        <v>6</v>
      </c>
      <c r="C43" s="111">
        <v>27</v>
      </c>
      <c r="D43" s="111">
        <v>43</v>
      </c>
      <c r="E43" s="111">
        <v>43</v>
      </c>
      <c r="F43" s="111">
        <v>42</v>
      </c>
      <c r="G43" s="111">
        <v>37</v>
      </c>
      <c r="H43" s="111">
        <v>39</v>
      </c>
      <c r="I43" s="111">
        <v>32</v>
      </c>
      <c r="J43" s="111">
        <v>29</v>
      </c>
      <c r="K43" s="111">
        <v>29</v>
      </c>
      <c r="L43" s="111">
        <v>23</v>
      </c>
      <c r="M43" s="111">
        <v>27</v>
      </c>
      <c r="N43" s="111">
        <v>29</v>
      </c>
      <c r="O43" s="111">
        <v>31</v>
      </c>
      <c r="P43" s="111">
        <v>21</v>
      </c>
      <c r="Q43" s="111">
        <v>33</v>
      </c>
      <c r="R43" s="111">
        <v>27</v>
      </c>
      <c r="S43" s="111">
        <v>30</v>
      </c>
      <c r="T43" s="111">
        <v>36</v>
      </c>
      <c r="U43" s="111">
        <v>90</v>
      </c>
      <c r="V43" s="111">
        <v>130</v>
      </c>
      <c r="W43" s="111">
        <v>89</v>
      </c>
      <c r="X43" s="111">
        <v>73</v>
      </c>
      <c r="Y43" s="111">
        <v>86</v>
      </c>
      <c r="Z43" s="111">
        <v>87</v>
      </c>
      <c r="AA43" s="111">
        <v>100</v>
      </c>
      <c r="AB43" s="111">
        <v>98</v>
      </c>
      <c r="AC43" s="111">
        <v>108</v>
      </c>
      <c r="AD43" s="111">
        <v>95</v>
      </c>
      <c r="AE43" s="111">
        <v>95</v>
      </c>
      <c r="AF43" s="111">
        <v>72</v>
      </c>
      <c r="AG43" s="111">
        <v>83</v>
      </c>
      <c r="AH43" s="111">
        <v>70</v>
      </c>
      <c r="AI43" s="111">
        <v>71</v>
      </c>
      <c r="AJ43" s="111">
        <v>69</v>
      </c>
      <c r="AK43" s="111">
        <v>60</v>
      </c>
      <c r="AL43" s="111">
        <v>54</v>
      </c>
      <c r="AM43" s="111">
        <v>51</v>
      </c>
      <c r="AN43" s="111">
        <v>53</v>
      </c>
      <c r="AO43" s="111">
        <v>46</v>
      </c>
      <c r="AP43" s="111">
        <v>46</v>
      </c>
      <c r="AQ43" s="111">
        <v>43</v>
      </c>
      <c r="AR43" s="111">
        <v>39</v>
      </c>
      <c r="AS43" s="111">
        <v>38</v>
      </c>
      <c r="AT43" s="111">
        <v>38</v>
      </c>
      <c r="AU43" s="111">
        <v>36</v>
      </c>
      <c r="AV43" s="111">
        <v>32</v>
      </c>
      <c r="AW43" s="111">
        <v>35</v>
      </c>
      <c r="AX43" s="111">
        <v>31</v>
      </c>
      <c r="AY43" s="111">
        <v>42</v>
      </c>
      <c r="AZ43" s="111">
        <v>32</v>
      </c>
      <c r="BA43" s="111">
        <v>30</v>
      </c>
      <c r="BB43" s="111">
        <v>39</v>
      </c>
      <c r="BC43" s="111">
        <v>41</v>
      </c>
      <c r="BD43" s="111">
        <v>35</v>
      </c>
      <c r="BE43" s="111">
        <v>34</v>
      </c>
      <c r="BF43" s="111">
        <v>36</v>
      </c>
      <c r="BG43" s="111">
        <v>33</v>
      </c>
      <c r="BH43" s="111">
        <v>20</v>
      </c>
      <c r="BI43" s="111">
        <v>32</v>
      </c>
      <c r="BJ43" s="111">
        <v>27</v>
      </c>
      <c r="BK43" s="111">
        <v>30</v>
      </c>
      <c r="BL43" s="111">
        <v>29</v>
      </c>
      <c r="BM43" s="111">
        <v>27</v>
      </c>
      <c r="BN43" s="111">
        <v>27</v>
      </c>
      <c r="BO43" s="111">
        <v>22</v>
      </c>
      <c r="BP43" s="111">
        <v>22</v>
      </c>
      <c r="BQ43" s="111">
        <v>20</v>
      </c>
      <c r="BR43" s="111">
        <v>20</v>
      </c>
      <c r="BS43" s="111">
        <v>17</v>
      </c>
      <c r="BT43" s="111">
        <v>15</v>
      </c>
      <c r="BU43" s="111">
        <v>15</v>
      </c>
      <c r="BV43" s="111">
        <v>16</v>
      </c>
      <c r="BW43" s="111">
        <v>15</v>
      </c>
      <c r="BX43" s="111">
        <v>12</v>
      </c>
      <c r="BY43" s="111">
        <v>8</v>
      </c>
      <c r="BZ43" s="111">
        <v>10</v>
      </c>
      <c r="CA43" s="111">
        <v>9</v>
      </c>
      <c r="CB43" s="111">
        <v>8</v>
      </c>
      <c r="CC43" s="111">
        <v>8</v>
      </c>
      <c r="CD43" s="111">
        <v>9</v>
      </c>
      <c r="CE43" s="111">
        <v>10</v>
      </c>
      <c r="CF43" s="111">
        <v>7</v>
      </c>
      <c r="CG43" s="111">
        <v>7</v>
      </c>
      <c r="CH43" s="111">
        <v>9</v>
      </c>
      <c r="CI43" s="111">
        <v>9</v>
      </c>
      <c r="CJ43" s="111">
        <v>6</v>
      </c>
      <c r="CK43" s="111">
        <v>8</v>
      </c>
      <c r="CL43" s="111">
        <v>8</v>
      </c>
      <c r="CM43" s="111">
        <v>6</v>
      </c>
      <c r="CN43" s="111">
        <v>6</v>
      </c>
      <c r="CO43" s="111">
        <v>18</v>
      </c>
      <c r="CP43" s="112">
        <v>3431</v>
      </c>
    </row>
    <row r="44" spans="1:101" ht="15" customHeight="1" x14ac:dyDescent="0.2">
      <c r="A44" s="84" t="s">
        <v>137</v>
      </c>
      <c r="B44" s="84" t="s">
        <v>130</v>
      </c>
      <c r="C44" s="111">
        <v>29</v>
      </c>
      <c r="D44" s="111">
        <v>43</v>
      </c>
      <c r="E44" s="111">
        <v>43</v>
      </c>
      <c r="F44" s="111">
        <v>37</v>
      </c>
      <c r="G44" s="111">
        <v>42</v>
      </c>
      <c r="H44" s="111">
        <v>38</v>
      </c>
      <c r="I44" s="111">
        <v>39</v>
      </c>
      <c r="J44" s="111">
        <v>31</v>
      </c>
      <c r="K44" s="111">
        <v>34</v>
      </c>
      <c r="L44" s="111">
        <v>29</v>
      </c>
      <c r="M44" s="111">
        <v>24</v>
      </c>
      <c r="N44" s="111">
        <v>21</v>
      </c>
      <c r="O44" s="111">
        <v>28</v>
      </c>
      <c r="P44" s="111">
        <v>25</v>
      </c>
      <c r="Q44" s="111">
        <v>23</v>
      </c>
      <c r="R44" s="111">
        <v>25</v>
      </c>
      <c r="S44" s="111">
        <v>29</v>
      </c>
      <c r="T44" s="111">
        <v>37</v>
      </c>
      <c r="U44" s="111">
        <v>103</v>
      </c>
      <c r="V44" s="111">
        <v>129</v>
      </c>
      <c r="W44" s="111">
        <v>105</v>
      </c>
      <c r="X44" s="111">
        <v>94</v>
      </c>
      <c r="Y44" s="111">
        <v>91</v>
      </c>
      <c r="Z44" s="111">
        <v>90</v>
      </c>
      <c r="AA44" s="111">
        <v>107</v>
      </c>
      <c r="AB44" s="111">
        <v>118</v>
      </c>
      <c r="AC44" s="111">
        <v>101</v>
      </c>
      <c r="AD44" s="111">
        <v>97</v>
      </c>
      <c r="AE44" s="111">
        <v>103</v>
      </c>
      <c r="AF44" s="111">
        <v>84</v>
      </c>
      <c r="AG44" s="111">
        <v>75</v>
      </c>
      <c r="AH44" s="111">
        <v>72</v>
      </c>
      <c r="AI44" s="111">
        <v>69</v>
      </c>
      <c r="AJ44" s="111">
        <v>65</v>
      </c>
      <c r="AK44" s="111">
        <v>54</v>
      </c>
      <c r="AL44" s="111">
        <v>56</v>
      </c>
      <c r="AM44" s="111">
        <v>54</v>
      </c>
      <c r="AN44" s="111">
        <v>50</v>
      </c>
      <c r="AO44" s="111">
        <v>51</v>
      </c>
      <c r="AP44" s="111">
        <v>41</v>
      </c>
      <c r="AQ44" s="111">
        <v>44</v>
      </c>
      <c r="AR44" s="111">
        <v>37</v>
      </c>
      <c r="AS44" s="111">
        <v>35</v>
      </c>
      <c r="AT44" s="111">
        <v>39</v>
      </c>
      <c r="AU44" s="111">
        <v>37</v>
      </c>
      <c r="AV44" s="111">
        <v>37</v>
      </c>
      <c r="AW44" s="111">
        <v>34</v>
      </c>
      <c r="AX44" s="111">
        <v>42</v>
      </c>
      <c r="AY44" s="111">
        <v>35</v>
      </c>
      <c r="AZ44" s="111">
        <v>45</v>
      </c>
      <c r="BA44" s="111">
        <v>47</v>
      </c>
      <c r="BB44" s="111">
        <v>41</v>
      </c>
      <c r="BC44" s="111">
        <v>42</v>
      </c>
      <c r="BD44" s="111">
        <v>39</v>
      </c>
      <c r="BE44" s="111">
        <v>52</v>
      </c>
      <c r="BF44" s="111">
        <v>40</v>
      </c>
      <c r="BG44" s="111">
        <v>45</v>
      </c>
      <c r="BH44" s="111">
        <v>46</v>
      </c>
      <c r="BI44" s="111">
        <v>38</v>
      </c>
      <c r="BJ44" s="111">
        <v>38</v>
      </c>
      <c r="BK44" s="111">
        <v>39</v>
      </c>
      <c r="BL44" s="111">
        <v>42</v>
      </c>
      <c r="BM44" s="111">
        <v>36</v>
      </c>
      <c r="BN44" s="111">
        <v>42</v>
      </c>
      <c r="BO44" s="111">
        <v>36</v>
      </c>
      <c r="BP44" s="111">
        <v>37</v>
      </c>
      <c r="BQ44" s="111">
        <v>32</v>
      </c>
      <c r="BR44" s="111">
        <v>34</v>
      </c>
      <c r="BS44" s="111">
        <v>27</v>
      </c>
      <c r="BT44" s="111">
        <v>30</v>
      </c>
      <c r="BU44" s="111">
        <v>34</v>
      </c>
      <c r="BV44" s="111">
        <v>32</v>
      </c>
      <c r="BW44" s="111">
        <v>28</v>
      </c>
      <c r="BX44" s="111">
        <v>30</v>
      </c>
      <c r="BY44" s="111">
        <v>20</v>
      </c>
      <c r="BZ44" s="111">
        <v>19</v>
      </c>
      <c r="CA44" s="111">
        <v>17</v>
      </c>
      <c r="CB44" s="111">
        <v>16</v>
      </c>
      <c r="CC44" s="111">
        <v>15</v>
      </c>
      <c r="CD44" s="111">
        <v>15</v>
      </c>
      <c r="CE44" s="111">
        <v>17</v>
      </c>
      <c r="CF44" s="111">
        <v>16</v>
      </c>
      <c r="CG44" s="111">
        <v>12</v>
      </c>
      <c r="CH44" s="111">
        <v>11</v>
      </c>
      <c r="CI44" s="111">
        <v>9</v>
      </c>
      <c r="CJ44" s="111">
        <v>7</v>
      </c>
      <c r="CK44" s="111">
        <v>9</v>
      </c>
      <c r="CL44" s="111">
        <v>9</v>
      </c>
      <c r="CM44" s="111">
        <v>7</v>
      </c>
      <c r="CN44" s="111">
        <v>5</v>
      </c>
      <c r="CO44" s="111">
        <v>31</v>
      </c>
      <c r="CP44" s="112">
        <v>3913</v>
      </c>
    </row>
    <row r="45" spans="1:101" ht="15" customHeight="1" x14ac:dyDescent="0.2">
      <c r="A45" s="84" t="s">
        <v>138</v>
      </c>
      <c r="B45" s="87" t="s">
        <v>84</v>
      </c>
      <c r="C45" s="111">
        <v>187</v>
      </c>
      <c r="D45" s="111">
        <v>336</v>
      </c>
      <c r="E45" s="111">
        <v>321</v>
      </c>
      <c r="F45" s="111">
        <v>258</v>
      </c>
      <c r="G45" s="111">
        <v>242</v>
      </c>
      <c r="H45" s="111">
        <v>195</v>
      </c>
      <c r="I45" s="111">
        <v>163</v>
      </c>
      <c r="J45" s="111">
        <v>151</v>
      </c>
      <c r="K45" s="111">
        <v>146</v>
      </c>
      <c r="L45" s="111">
        <v>131</v>
      </c>
      <c r="M45" s="111">
        <v>121</v>
      </c>
      <c r="N45" s="111">
        <v>117</v>
      </c>
      <c r="O45" s="111">
        <v>95</v>
      </c>
      <c r="P45" s="111">
        <v>95</v>
      </c>
      <c r="Q45" s="111">
        <v>99</v>
      </c>
      <c r="R45" s="111">
        <v>76</v>
      </c>
      <c r="S45" s="111">
        <v>78</v>
      </c>
      <c r="T45" s="111">
        <v>99</v>
      </c>
      <c r="U45" s="111">
        <v>417</v>
      </c>
      <c r="V45" s="111">
        <v>790</v>
      </c>
      <c r="W45" s="111">
        <v>726</v>
      </c>
      <c r="X45" s="111">
        <v>835</v>
      </c>
      <c r="Y45" s="111">
        <v>1251</v>
      </c>
      <c r="Z45" s="111">
        <v>1711</v>
      </c>
      <c r="AA45" s="111">
        <v>1498</v>
      </c>
      <c r="AB45" s="111">
        <v>1385</v>
      </c>
      <c r="AC45" s="111">
        <v>1119</v>
      </c>
      <c r="AD45" s="111">
        <v>1037</v>
      </c>
      <c r="AE45" s="111">
        <v>989</v>
      </c>
      <c r="AF45" s="111">
        <v>913</v>
      </c>
      <c r="AG45" s="111">
        <v>850</v>
      </c>
      <c r="AH45" s="111">
        <v>759</v>
      </c>
      <c r="AI45" s="111">
        <v>730</v>
      </c>
      <c r="AJ45" s="111">
        <v>666</v>
      </c>
      <c r="AK45" s="111">
        <v>610</v>
      </c>
      <c r="AL45" s="111">
        <v>573</v>
      </c>
      <c r="AM45" s="111">
        <v>508</v>
      </c>
      <c r="AN45" s="111">
        <v>493</v>
      </c>
      <c r="AO45" s="111">
        <v>431</v>
      </c>
      <c r="AP45" s="111">
        <v>383</v>
      </c>
      <c r="AQ45" s="111">
        <v>338</v>
      </c>
      <c r="AR45" s="111">
        <v>287</v>
      </c>
      <c r="AS45" s="111">
        <v>261</v>
      </c>
      <c r="AT45" s="111">
        <v>226</v>
      </c>
      <c r="AU45" s="111">
        <v>217</v>
      </c>
      <c r="AV45" s="111">
        <v>199</v>
      </c>
      <c r="AW45" s="111">
        <v>176</v>
      </c>
      <c r="AX45" s="111">
        <v>183</v>
      </c>
      <c r="AY45" s="111">
        <v>183</v>
      </c>
      <c r="AZ45" s="111">
        <v>171</v>
      </c>
      <c r="BA45" s="111">
        <v>160</v>
      </c>
      <c r="BB45" s="111">
        <v>140</v>
      </c>
      <c r="BC45" s="111">
        <v>154</v>
      </c>
      <c r="BD45" s="111">
        <v>139</v>
      </c>
      <c r="BE45" s="111">
        <v>138</v>
      </c>
      <c r="BF45" s="111">
        <v>149</v>
      </c>
      <c r="BG45" s="111">
        <v>138</v>
      </c>
      <c r="BH45" s="111">
        <v>137</v>
      </c>
      <c r="BI45" s="111">
        <v>131</v>
      </c>
      <c r="BJ45" s="111">
        <v>125</v>
      </c>
      <c r="BK45" s="111">
        <v>116</v>
      </c>
      <c r="BL45" s="111">
        <v>107</v>
      </c>
      <c r="BM45" s="111">
        <v>86</v>
      </c>
      <c r="BN45" s="111">
        <v>89</v>
      </c>
      <c r="BO45" s="111">
        <v>85</v>
      </c>
      <c r="BP45" s="111">
        <v>83</v>
      </c>
      <c r="BQ45" s="111">
        <v>79</v>
      </c>
      <c r="BR45" s="111">
        <v>65</v>
      </c>
      <c r="BS45" s="111">
        <v>55</v>
      </c>
      <c r="BT45" s="111">
        <v>61</v>
      </c>
      <c r="BU45" s="111">
        <v>57</v>
      </c>
      <c r="BV45" s="111">
        <v>50</v>
      </c>
      <c r="BW45" s="111">
        <v>43</v>
      </c>
      <c r="BX45" s="111">
        <v>40</v>
      </c>
      <c r="BY45" s="111">
        <v>33</v>
      </c>
      <c r="BZ45" s="111">
        <v>28</v>
      </c>
      <c r="CA45" s="111">
        <v>26</v>
      </c>
      <c r="CB45" s="111">
        <v>21</v>
      </c>
      <c r="CC45" s="111">
        <v>19</v>
      </c>
      <c r="CD45" s="111">
        <v>20</v>
      </c>
      <c r="CE45" s="111">
        <v>20</v>
      </c>
      <c r="CF45" s="111">
        <v>17</v>
      </c>
      <c r="CG45" s="111">
        <v>24</v>
      </c>
      <c r="CH45" s="111">
        <v>18</v>
      </c>
      <c r="CI45" s="111">
        <v>21</v>
      </c>
      <c r="CJ45" s="111">
        <v>14</v>
      </c>
      <c r="CK45" s="111">
        <v>17</v>
      </c>
      <c r="CL45" s="111">
        <v>21</v>
      </c>
      <c r="CM45" s="111">
        <v>14</v>
      </c>
      <c r="CN45" s="111">
        <v>19</v>
      </c>
      <c r="CO45" s="111">
        <v>68</v>
      </c>
      <c r="CP45" s="112">
        <v>26649</v>
      </c>
    </row>
    <row r="46" spans="1:101" ht="15" customHeight="1" x14ac:dyDescent="0.2">
      <c r="A46" s="84" t="s">
        <v>139</v>
      </c>
      <c r="B46" s="84" t="s">
        <v>9</v>
      </c>
      <c r="C46" s="111">
        <v>13</v>
      </c>
      <c r="D46" s="111">
        <v>19</v>
      </c>
      <c r="E46" s="111">
        <v>26</v>
      </c>
      <c r="F46" s="111">
        <v>20</v>
      </c>
      <c r="G46" s="111">
        <v>17</v>
      </c>
      <c r="H46" s="111">
        <v>16</v>
      </c>
      <c r="I46" s="111">
        <v>13</v>
      </c>
      <c r="J46" s="111">
        <v>15</v>
      </c>
      <c r="K46" s="111">
        <v>12</v>
      </c>
      <c r="L46" s="111">
        <v>15</v>
      </c>
      <c r="M46" s="111">
        <v>11</v>
      </c>
      <c r="N46" s="111">
        <v>15</v>
      </c>
      <c r="O46" s="111">
        <v>13</v>
      </c>
      <c r="P46" s="111">
        <v>15</v>
      </c>
      <c r="Q46" s="111">
        <v>12</v>
      </c>
      <c r="R46" s="111">
        <v>18</v>
      </c>
      <c r="S46" s="111">
        <v>12</v>
      </c>
      <c r="T46" s="111">
        <v>18</v>
      </c>
      <c r="U46" s="111">
        <v>54</v>
      </c>
      <c r="V46" s="111">
        <v>66</v>
      </c>
      <c r="W46" s="111">
        <v>36</v>
      </c>
      <c r="X46" s="111">
        <v>35</v>
      </c>
      <c r="Y46" s="111">
        <v>31</v>
      </c>
      <c r="Z46" s="111">
        <v>39</v>
      </c>
      <c r="AA46" s="111">
        <v>43</v>
      </c>
      <c r="AB46" s="111">
        <v>45</v>
      </c>
      <c r="AC46" s="111">
        <v>41</v>
      </c>
      <c r="AD46" s="111">
        <v>37</v>
      </c>
      <c r="AE46" s="111">
        <v>39</v>
      </c>
      <c r="AF46" s="111">
        <v>36</v>
      </c>
      <c r="AG46" s="111">
        <v>33</v>
      </c>
      <c r="AH46" s="111">
        <v>30</v>
      </c>
      <c r="AI46" s="111">
        <v>37</v>
      </c>
      <c r="AJ46" s="111">
        <v>32</v>
      </c>
      <c r="AK46" s="111">
        <v>32</v>
      </c>
      <c r="AL46" s="111">
        <v>26</v>
      </c>
      <c r="AM46" s="111">
        <v>27</v>
      </c>
      <c r="AN46" s="111">
        <v>22</v>
      </c>
      <c r="AO46" s="111">
        <v>22</v>
      </c>
      <c r="AP46" s="111">
        <v>24</v>
      </c>
      <c r="AQ46" s="111">
        <v>21</v>
      </c>
      <c r="AR46" s="111">
        <v>20</v>
      </c>
      <c r="AS46" s="111">
        <v>19</v>
      </c>
      <c r="AT46" s="111">
        <v>18</v>
      </c>
      <c r="AU46" s="111">
        <v>13</v>
      </c>
      <c r="AV46" s="111">
        <v>19</v>
      </c>
      <c r="AW46" s="111">
        <v>18</v>
      </c>
      <c r="AX46" s="111">
        <v>17</v>
      </c>
      <c r="AY46" s="111">
        <v>16</v>
      </c>
      <c r="AZ46" s="111">
        <v>15</v>
      </c>
      <c r="BA46" s="111">
        <v>15</v>
      </c>
      <c r="BB46" s="111">
        <v>24</v>
      </c>
      <c r="BC46" s="111">
        <v>17</v>
      </c>
      <c r="BD46" s="111">
        <v>18</v>
      </c>
      <c r="BE46" s="111">
        <v>19</v>
      </c>
      <c r="BF46" s="111">
        <v>18</v>
      </c>
      <c r="BG46" s="111">
        <v>22</v>
      </c>
      <c r="BH46" s="111">
        <v>15</v>
      </c>
      <c r="BI46" s="111">
        <v>12</v>
      </c>
      <c r="BJ46" s="111">
        <v>16</v>
      </c>
      <c r="BK46" s="111">
        <v>10</v>
      </c>
      <c r="BL46" s="111">
        <v>14</v>
      </c>
      <c r="BM46" s="111">
        <v>12</v>
      </c>
      <c r="BN46" s="111">
        <v>5</v>
      </c>
      <c r="BO46" s="111">
        <v>10</v>
      </c>
      <c r="BP46" s="111">
        <v>10</v>
      </c>
      <c r="BQ46" s="111">
        <v>10</v>
      </c>
      <c r="BR46" s="111">
        <v>9</v>
      </c>
      <c r="BS46" s="111">
        <v>7</v>
      </c>
      <c r="BT46" s="111">
        <v>7</v>
      </c>
      <c r="BU46" s="111">
        <v>6</v>
      </c>
      <c r="BV46" s="111">
        <v>8</v>
      </c>
      <c r="BW46" s="111">
        <v>3</v>
      </c>
      <c r="BX46" s="111">
        <v>8</v>
      </c>
      <c r="BY46" s="111">
        <v>5</v>
      </c>
      <c r="BZ46" s="111">
        <v>3</v>
      </c>
      <c r="CA46" s="111">
        <v>5</v>
      </c>
      <c r="CB46" s="111">
        <v>4</v>
      </c>
      <c r="CC46" s="111">
        <v>3</v>
      </c>
      <c r="CD46" s="111">
        <v>4</v>
      </c>
      <c r="CE46" s="111">
        <v>3</v>
      </c>
      <c r="CF46" s="111">
        <v>3</v>
      </c>
      <c r="CG46" s="111">
        <v>3</v>
      </c>
      <c r="CH46" s="111">
        <v>3</v>
      </c>
      <c r="CI46" s="111">
        <v>2</v>
      </c>
      <c r="CJ46" s="111">
        <v>2</v>
      </c>
      <c r="CK46" s="111">
        <v>1</v>
      </c>
      <c r="CL46" s="111">
        <v>2</v>
      </c>
      <c r="CM46" s="111">
        <v>1</v>
      </c>
      <c r="CN46" s="111">
        <v>1</v>
      </c>
      <c r="CO46" s="111">
        <v>7</v>
      </c>
      <c r="CP46" s="112">
        <v>1593</v>
      </c>
    </row>
    <row r="47" spans="1:101" ht="15" customHeight="1" x14ac:dyDescent="0.2">
      <c r="A47" s="84" t="s">
        <v>140</v>
      </c>
      <c r="B47" s="84" t="s">
        <v>72</v>
      </c>
      <c r="C47" s="111">
        <v>17</v>
      </c>
      <c r="D47" s="111">
        <v>34</v>
      </c>
      <c r="E47" s="111">
        <v>30</v>
      </c>
      <c r="F47" s="111">
        <v>31</v>
      </c>
      <c r="G47" s="111">
        <v>28</v>
      </c>
      <c r="H47" s="111">
        <v>22</v>
      </c>
      <c r="I47" s="111">
        <v>22</v>
      </c>
      <c r="J47" s="111">
        <v>25</v>
      </c>
      <c r="K47" s="111">
        <v>22</v>
      </c>
      <c r="L47" s="111">
        <v>23</v>
      </c>
      <c r="M47" s="111">
        <v>22</v>
      </c>
      <c r="N47" s="111">
        <v>24</v>
      </c>
      <c r="O47" s="111">
        <v>26</v>
      </c>
      <c r="P47" s="111">
        <v>19</v>
      </c>
      <c r="Q47" s="111">
        <v>30</v>
      </c>
      <c r="R47" s="111">
        <v>30</v>
      </c>
      <c r="S47" s="111">
        <v>26</v>
      </c>
      <c r="T47" s="111">
        <v>34</v>
      </c>
      <c r="U47" s="111">
        <v>127</v>
      </c>
      <c r="V47" s="111">
        <v>148</v>
      </c>
      <c r="W47" s="111">
        <v>102</v>
      </c>
      <c r="X47" s="111">
        <v>89</v>
      </c>
      <c r="Y47" s="111">
        <v>97</v>
      </c>
      <c r="Z47" s="111">
        <v>90</v>
      </c>
      <c r="AA47" s="111">
        <v>103</v>
      </c>
      <c r="AB47" s="111">
        <v>102</v>
      </c>
      <c r="AC47" s="111">
        <v>104</v>
      </c>
      <c r="AD47" s="111">
        <v>95</v>
      </c>
      <c r="AE47" s="111">
        <v>79</v>
      </c>
      <c r="AF47" s="111">
        <v>71</v>
      </c>
      <c r="AG47" s="111">
        <v>67</v>
      </c>
      <c r="AH47" s="111">
        <v>60</v>
      </c>
      <c r="AI47" s="111">
        <v>60</v>
      </c>
      <c r="AJ47" s="111">
        <v>52</v>
      </c>
      <c r="AK47" s="111">
        <v>44</v>
      </c>
      <c r="AL47" s="111">
        <v>46</v>
      </c>
      <c r="AM47" s="111">
        <v>38</v>
      </c>
      <c r="AN47" s="111">
        <v>35</v>
      </c>
      <c r="AO47" s="111">
        <v>41</v>
      </c>
      <c r="AP47" s="111">
        <v>40</v>
      </c>
      <c r="AQ47" s="111">
        <v>31</v>
      </c>
      <c r="AR47" s="111">
        <v>30</v>
      </c>
      <c r="AS47" s="111">
        <v>30</v>
      </c>
      <c r="AT47" s="111">
        <v>29</v>
      </c>
      <c r="AU47" s="111">
        <v>24</v>
      </c>
      <c r="AV47" s="111">
        <v>32</v>
      </c>
      <c r="AW47" s="111">
        <v>34</v>
      </c>
      <c r="AX47" s="111">
        <v>30</v>
      </c>
      <c r="AY47" s="111">
        <v>35</v>
      </c>
      <c r="AZ47" s="111">
        <v>35</v>
      </c>
      <c r="BA47" s="111">
        <v>29</v>
      </c>
      <c r="BB47" s="111">
        <v>34</v>
      </c>
      <c r="BC47" s="111">
        <v>40</v>
      </c>
      <c r="BD47" s="111">
        <v>38</v>
      </c>
      <c r="BE47" s="111">
        <v>30</v>
      </c>
      <c r="BF47" s="111">
        <v>31</v>
      </c>
      <c r="BG47" s="111">
        <v>29</v>
      </c>
      <c r="BH47" s="111">
        <v>38</v>
      </c>
      <c r="BI47" s="111">
        <v>34</v>
      </c>
      <c r="BJ47" s="111">
        <v>41</v>
      </c>
      <c r="BK47" s="111">
        <v>34</v>
      </c>
      <c r="BL47" s="111">
        <v>32</v>
      </c>
      <c r="BM47" s="111">
        <v>38</v>
      </c>
      <c r="BN47" s="111">
        <v>33</v>
      </c>
      <c r="BO47" s="111">
        <v>34</v>
      </c>
      <c r="BP47" s="111">
        <v>37</v>
      </c>
      <c r="BQ47" s="111">
        <v>27</v>
      </c>
      <c r="BR47" s="111">
        <v>28</v>
      </c>
      <c r="BS47" s="111">
        <v>33</v>
      </c>
      <c r="BT47" s="111">
        <v>23</v>
      </c>
      <c r="BU47" s="111">
        <v>35</v>
      </c>
      <c r="BV47" s="111">
        <v>26</v>
      </c>
      <c r="BW47" s="111">
        <v>23</v>
      </c>
      <c r="BX47" s="111">
        <v>25</v>
      </c>
      <c r="BY47" s="111">
        <v>20</v>
      </c>
      <c r="BZ47" s="111">
        <v>18</v>
      </c>
      <c r="CA47" s="111">
        <v>19</v>
      </c>
      <c r="CB47" s="111">
        <v>11</v>
      </c>
      <c r="CC47" s="111">
        <v>15</v>
      </c>
      <c r="CD47" s="111">
        <v>13</v>
      </c>
      <c r="CE47" s="111">
        <v>17</v>
      </c>
      <c r="CF47" s="111">
        <v>12</v>
      </c>
      <c r="CG47" s="111">
        <v>11</v>
      </c>
      <c r="CH47" s="111">
        <v>14</v>
      </c>
      <c r="CI47" s="111">
        <v>8</v>
      </c>
      <c r="CJ47" s="111">
        <v>8</v>
      </c>
      <c r="CK47" s="111">
        <v>8</v>
      </c>
      <c r="CL47" s="111">
        <v>5</v>
      </c>
      <c r="CM47" s="111">
        <v>8</v>
      </c>
      <c r="CN47" s="111">
        <v>5</v>
      </c>
      <c r="CO47" s="111">
        <v>20</v>
      </c>
      <c r="CP47" s="112">
        <v>3447</v>
      </c>
    </row>
    <row r="48" spans="1:101" ht="15" customHeight="1" x14ac:dyDescent="0.2">
      <c r="A48" s="84" t="s">
        <v>141</v>
      </c>
      <c r="B48" s="84" t="s">
        <v>11</v>
      </c>
      <c r="C48" s="111">
        <v>42</v>
      </c>
      <c r="D48" s="111">
        <v>73</v>
      </c>
      <c r="E48" s="111">
        <v>73</v>
      </c>
      <c r="F48" s="111">
        <v>58</v>
      </c>
      <c r="G48" s="111">
        <v>55</v>
      </c>
      <c r="H48" s="111">
        <v>50</v>
      </c>
      <c r="I48" s="111">
        <v>44</v>
      </c>
      <c r="J48" s="111">
        <v>43</v>
      </c>
      <c r="K48" s="111">
        <v>38</v>
      </c>
      <c r="L48" s="111">
        <v>37</v>
      </c>
      <c r="M48" s="111">
        <v>32</v>
      </c>
      <c r="N48" s="111">
        <v>29</v>
      </c>
      <c r="O48" s="111">
        <v>29</v>
      </c>
      <c r="P48" s="111">
        <v>30</v>
      </c>
      <c r="Q48" s="111">
        <v>25</v>
      </c>
      <c r="R48" s="111">
        <v>33</v>
      </c>
      <c r="S48" s="111">
        <v>32</v>
      </c>
      <c r="T48" s="111">
        <v>26</v>
      </c>
      <c r="U48" s="111">
        <v>70</v>
      </c>
      <c r="V48" s="111">
        <v>126</v>
      </c>
      <c r="W48" s="111">
        <v>194</v>
      </c>
      <c r="X48" s="111">
        <v>262</v>
      </c>
      <c r="Y48" s="111">
        <v>402</v>
      </c>
      <c r="Z48" s="111">
        <v>418</v>
      </c>
      <c r="AA48" s="111">
        <v>389</v>
      </c>
      <c r="AB48" s="111">
        <v>340</v>
      </c>
      <c r="AC48" s="111">
        <v>289</v>
      </c>
      <c r="AD48" s="111">
        <v>268</v>
      </c>
      <c r="AE48" s="111">
        <v>248</v>
      </c>
      <c r="AF48" s="111">
        <v>202</v>
      </c>
      <c r="AG48" s="111">
        <v>190</v>
      </c>
      <c r="AH48" s="111">
        <v>160</v>
      </c>
      <c r="AI48" s="111">
        <v>149</v>
      </c>
      <c r="AJ48" s="111">
        <v>145</v>
      </c>
      <c r="AK48" s="111">
        <v>124</v>
      </c>
      <c r="AL48" s="111">
        <v>112</v>
      </c>
      <c r="AM48" s="111">
        <v>106</v>
      </c>
      <c r="AN48" s="111">
        <v>97</v>
      </c>
      <c r="AO48" s="111">
        <v>93</v>
      </c>
      <c r="AP48" s="111">
        <v>82</v>
      </c>
      <c r="AQ48" s="111">
        <v>66</v>
      </c>
      <c r="AR48" s="111">
        <v>64</v>
      </c>
      <c r="AS48" s="111">
        <v>55</v>
      </c>
      <c r="AT48" s="111">
        <v>52</v>
      </c>
      <c r="AU48" s="111">
        <v>51</v>
      </c>
      <c r="AV48" s="111">
        <v>40</v>
      </c>
      <c r="AW48" s="111">
        <v>49</v>
      </c>
      <c r="AX48" s="111">
        <v>48</v>
      </c>
      <c r="AY48" s="111">
        <v>40</v>
      </c>
      <c r="AZ48" s="111">
        <v>43</v>
      </c>
      <c r="BA48" s="111">
        <v>41</v>
      </c>
      <c r="BB48" s="111">
        <v>36</v>
      </c>
      <c r="BC48" s="111">
        <v>39</v>
      </c>
      <c r="BD48" s="111">
        <v>37</v>
      </c>
      <c r="BE48" s="111">
        <v>41</v>
      </c>
      <c r="BF48" s="111">
        <v>44</v>
      </c>
      <c r="BG48" s="111">
        <v>28</v>
      </c>
      <c r="BH48" s="111">
        <v>43</v>
      </c>
      <c r="BI48" s="111">
        <v>35</v>
      </c>
      <c r="BJ48" s="111">
        <v>32</v>
      </c>
      <c r="BK48" s="111">
        <v>26</v>
      </c>
      <c r="BL48" s="111">
        <v>24</v>
      </c>
      <c r="BM48" s="111">
        <v>26</v>
      </c>
      <c r="BN48" s="111">
        <v>28</v>
      </c>
      <c r="BO48" s="111">
        <v>20</v>
      </c>
      <c r="BP48" s="111">
        <v>24</v>
      </c>
      <c r="BQ48" s="111">
        <v>15</v>
      </c>
      <c r="BR48" s="111">
        <v>13</v>
      </c>
      <c r="BS48" s="111">
        <v>19</v>
      </c>
      <c r="BT48" s="111">
        <v>21</v>
      </c>
      <c r="BU48" s="111">
        <v>11</v>
      </c>
      <c r="BV48" s="111">
        <v>12</v>
      </c>
      <c r="BW48" s="111">
        <v>12</v>
      </c>
      <c r="BX48" s="111">
        <v>11</v>
      </c>
      <c r="BY48" s="111">
        <v>11</v>
      </c>
      <c r="BZ48" s="111">
        <v>10</v>
      </c>
      <c r="CA48" s="111">
        <v>8</v>
      </c>
      <c r="CB48" s="111">
        <v>6</v>
      </c>
      <c r="CC48" s="111">
        <v>4</v>
      </c>
      <c r="CD48" s="111">
        <v>6</v>
      </c>
      <c r="CE48" s="111">
        <v>5</v>
      </c>
      <c r="CF48" s="111">
        <v>6</v>
      </c>
      <c r="CG48" s="111">
        <v>6</v>
      </c>
      <c r="CH48" s="111">
        <v>9</v>
      </c>
      <c r="CI48" s="111">
        <v>6</v>
      </c>
      <c r="CJ48" s="111">
        <v>7</v>
      </c>
      <c r="CK48" s="111">
        <v>6</v>
      </c>
      <c r="CL48" s="111">
        <v>10</v>
      </c>
      <c r="CM48" s="111">
        <v>9</v>
      </c>
      <c r="CN48" s="111">
        <v>8</v>
      </c>
      <c r="CO48" s="111">
        <v>29</v>
      </c>
      <c r="CP48" s="112">
        <v>6506</v>
      </c>
    </row>
    <row r="49" spans="1:94" ht="15" customHeight="1" x14ac:dyDescent="0.2">
      <c r="A49" s="84" t="s">
        <v>142</v>
      </c>
      <c r="B49" s="84" t="s">
        <v>12</v>
      </c>
      <c r="C49" s="111">
        <v>29</v>
      </c>
      <c r="D49" s="111">
        <v>51</v>
      </c>
      <c r="E49" s="111">
        <v>48</v>
      </c>
      <c r="F49" s="111">
        <v>51</v>
      </c>
      <c r="G49" s="111">
        <v>41</v>
      </c>
      <c r="H49" s="111">
        <v>40</v>
      </c>
      <c r="I49" s="111">
        <v>35</v>
      </c>
      <c r="J49" s="111">
        <v>33</v>
      </c>
      <c r="K49" s="111">
        <v>33</v>
      </c>
      <c r="L49" s="111">
        <v>31</v>
      </c>
      <c r="M49" s="111">
        <v>29</v>
      </c>
      <c r="N49" s="111">
        <v>27</v>
      </c>
      <c r="O49" s="111">
        <v>26</v>
      </c>
      <c r="P49" s="111">
        <v>30</v>
      </c>
      <c r="Q49" s="111">
        <v>25</v>
      </c>
      <c r="R49" s="111">
        <v>29</v>
      </c>
      <c r="S49" s="111">
        <v>29</v>
      </c>
      <c r="T49" s="111">
        <v>30</v>
      </c>
      <c r="U49" s="111">
        <v>73</v>
      </c>
      <c r="V49" s="111">
        <v>66</v>
      </c>
      <c r="W49" s="111">
        <v>64</v>
      </c>
      <c r="X49" s="111">
        <v>61</v>
      </c>
      <c r="Y49" s="111">
        <v>67</v>
      </c>
      <c r="Z49" s="111">
        <v>72</v>
      </c>
      <c r="AA49" s="111">
        <v>72</v>
      </c>
      <c r="AB49" s="111">
        <v>77</v>
      </c>
      <c r="AC49" s="111">
        <v>78</v>
      </c>
      <c r="AD49" s="111">
        <v>78</v>
      </c>
      <c r="AE49" s="111">
        <v>67</v>
      </c>
      <c r="AF49" s="111">
        <v>72</v>
      </c>
      <c r="AG49" s="111">
        <v>69</v>
      </c>
      <c r="AH49" s="111">
        <v>65</v>
      </c>
      <c r="AI49" s="111">
        <v>65</v>
      </c>
      <c r="AJ49" s="111">
        <v>62</v>
      </c>
      <c r="AK49" s="111">
        <v>53</v>
      </c>
      <c r="AL49" s="111">
        <v>58</v>
      </c>
      <c r="AM49" s="111">
        <v>43</v>
      </c>
      <c r="AN49" s="111">
        <v>49</v>
      </c>
      <c r="AO49" s="111">
        <v>38</v>
      </c>
      <c r="AP49" s="111">
        <v>36</v>
      </c>
      <c r="AQ49" s="111">
        <v>40</v>
      </c>
      <c r="AR49" s="111">
        <v>38</v>
      </c>
      <c r="AS49" s="111">
        <v>27</v>
      </c>
      <c r="AT49" s="111">
        <v>29</v>
      </c>
      <c r="AU49" s="111">
        <v>32</v>
      </c>
      <c r="AV49" s="111">
        <v>34</v>
      </c>
      <c r="AW49" s="111">
        <v>32</v>
      </c>
      <c r="AX49" s="111">
        <v>38</v>
      </c>
      <c r="AY49" s="111">
        <v>36</v>
      </c>
      <c r="AZ49" s="111">
        <v>42</v>
      </c>
      <c r="BA49" s="111">
        <v>38</v>
      </c>
      <c r="BB49" s="111">
        <v>36</v>
      </c>
      <c r="BC49" s="111">
        <v>38</v>
      </c>
      <c r="BD49" s="111">
        <v>32</v>
      </c>
      <c r="BE49" s="111">
        <v>30</v>
      </c>
      <c r="BF49" s="111">
        <v>34</v>
      </c>
      <c r="BG49" s="111">
        <v>32</v>
      </c>
      <c r="BH49" s="111">
        <v>28</v>
      </c>
      <c r="BI49" s="111">
        <v>22</v>
      </c>
      <c r="BJ49" s="111">
        <v>26</v>
      </c>
      <c r="BK49" s="111">
        <v>21</v>
      </c>
      <c r="BL49" s="111">
        <v>15</v>
      </c>
      <c r="BM49" s="111">
        <v>19</v>
      </c>
      <c r="BN49" s="111">
        <v>20</v>
      </c>
      <c r="BO49" s="111">
        <v>19</v>
      </c>
      <c r="BP49" s="111">
        <v>17</v>
      </c>
      <c r="BQ49" s="111">
        <v>19</v>
      </c>
      <c r="BR49" s="111">
        <v>18</v>
      </c>
      <c r="BS49" s="111">
        <v>19</v>
      </c>
      <c r="BT49" s="111">
        <v>15</v>
      </c>
      <c r="BU49" s="111">
        <v>15</v>
      </c>
      <c r="BV49" s="111">
        <v>13</v>
      </c>
      <c r="BW49" s="111">
        <v>12</v>
      </c>
      <c r="BX49" s="111">
        <v>13</v>
      </c>
      <c r="BY49" s="111">
        <v>12</v>
      </c>
      <c r="BZ49" s="111">
        <v>9</v>
      </c>
      <c r="CA49" s="111">
        <v>8</v>
      </c>
      <c r="CB49" s="111">
        <v>4</v>
      </c>
      <c r="CC49" s="111">
        <v>7</v>
      </c>
      <c r="CD49" s="111">
        <v>7</v>
      </c>
      <c r="CE49" s="111">
        <v>6</v>
      </c>
      <c r="CF49" s="111">
        <v>4</v>
      </c>
      <c r="CG49" s="111">
        <v>6</v>
      </c>
      <c r="CH49" s="111">
        <v>4</v>
      </c>
      <c r="CI49" s="111">
        <v>4</v>
      </c>
      <c r="CJ49" s="111">
        <v>3</v>
      </c>
      <c r="CK49" s="111">
        <v>3</v>
      </c>
      <c r="CL49" s="111">
        <v>2</v>
      </c>
      <c r="CM49" s="111">
        <v>3</v>
      </c>
      <c r="CN49" s="111">
        <v>2</v>
      </c>
      <c r="CO49" s="111">
        <v>11</v>
      </c>
      <c r="CP49" s="112">
        <v>2997</v>
      </c>
    </row>
    <row r="50" spans="1:94" ht="15" customHeight="1" x14ac:dyDescent="0.2">
      <c r="A50" s="84" t="s">
        <v>143</v>
      </c>
      <c r="B50" s="84" t="s">
        <v>13</v>
      </c>
      <c r="C50" s="111">
        <v>32</v>
      </c>
      <c r="D50" s="111">
        <v>40</v>
      </c>
      <c r="E50" s="111">
        <v>40</v>
      </c>
      <c r="F50" s="111">
        <v>39</v>
      </c>
      <c r="G50" s="111">
        <v>30</v>
      </c>
      <c r="H50" s="111">
        <v>32</v>
      </c>
      <c r="I50" s="111">
        <v>23</v>
      </c>
      <c r="J50" s="111">
        <v>25</v>
      </c>
      <c r="K50" s="111">
        <v>19</v>
      </c>
      <c r="L50" s="111">
        <v>23</v>
      </c>
      <c r="M50" s="111">
        <v>25</v>
      </c>
      <c r="N50" s="111">
        <v>18</v>
      </c>
      <c r="O50" s="111">
        <v>19</v>
      </c>
      <c r="P50" s="111">
        <v>19</v>
      </c>
      <c r="Q50" s="111">
        <v>22</v>
      </c>
      <c r="R50" s="111">
        <v>22</v>
      </c>
      <c r="S50" s="111">
        <v>20</v>
      </c>
      <c r="T50" s="111">
        <v>28</v>
      </c>
      <c r="U50" s="111">
        <v>92</v>
      </c>
      <c r="V50" s="111">
        <v>113</v>
      </c>
      <c r="W50" s="111">
        <v>63</v>
      </c>
      <c r="X50" s="111">
        <v>57</v>
      </c>
      <c r="Y50" s="111">
        <v>67</v>
      </c>
      <c r="Z50" s="111">
        <v>84</v>
      </c>
      <c r="AA50" s="111">
        <v>88</v>
      </c>
      <c r="AB50" s="111">
        <v>91</v>
      </c>
      <c r="AC50" s="111">
        <v>102</v>
      </c>
      <c r="AD50" s="111">
        <v>106</v>
      </c>
      <c r="AE50" s="111">
        <v>96</v>
      </c>
      <c r="AF50" s="111">
        <v>88</v>
      </c>
      <c r="AG50" s="111">
        <v>100</v>
      </c>
      <c r="AH50" s="111">
        <v>82</v>
      </c>
      <c r="AI50" s="111">
        <v>79</v>
      </c>
      <c r="AJ50" s="111">
        <v>70</v>
      </c>
      <c r="AK50" s="111">
        <v>64</v>
      </c>
      <c r="AL50" s="111">
        <v>66</v>
      </c>
      <c r="AM50" s="111">
        <v>58</v>
      </c>
      <c r="AN50" s="111">
        <v>55</v>
      </c>
      <c r="AO50" s="111">
        <v>47</v>
      </c>
      <c r="AP50" s="111">
        <v>39</v>
      </c>
      <c r="AQ50" s="111">
        <v>41</v>
      </c>
      <c r="AR50" s="111">
        <v>34</v>
      </c>
      <c r="AS50" s="111">
        <v>30</v>
      </c>
      <c r="AT50" s="111">
        <v>34</v>
      </c>
      <c r="AU50" s="111">
        <v>34</v>
      </c>
      <c r="AV50" s="111">
        <v>31</v>
      </c>
      <c r="AW50" s="111">
        <v>28</v>
      </c>
      <c r="AX50" s="111">
        <v>30</v>
      </c>
      <c r="AY50" s="111">
        <v>28</v>
      </c>
      <c r="AZ50" s="111">
        <v>34</v>
      </c>
      <c r="BA50" s="111">
        <v>38</v>
      </c>
      <c r="BB50" s="111">
        <v>31</v>
      </c>
      <c r="BC50" s="111">
        <v>34</v>
      </c>
      <c r="BD50" s="111">
        <v>31</v>
      </c>
      <c r="BE50" s="111">
        <v>35</v>
      </c>
      <c r="BF50" s="111">
        <v>33</v>
      </c>
      <c r="BG50" s="111">
        <v>28</v>
      </c>
      <c r="BH50" s="111">
        <v>29</v>
      </c>
      <c r="BI50" s="111">
        <v>28</v>
      </c>
      <c r="BJ50" s="111">
        <v>27</v>
      </c>
      <c r="BK50" s="111">
        <v>30</v>
      </c>
      <c r="BL50" s="111">
        <v>29</v>
      </c>
      <c r="BM50" s="111">
        <v>26</v>
      </c>
      <c r="BN50" s="111">
        <v>25</v>
      </c>
      <c r="BO50" s="111">
        <v>21</v>
      </c>
      <c r="BP50" s="111">
        <v>26</v>
      </c>
      <c r="BQ50" s="111">
        <v>19</v>
      </c>
      <c r="BR50" s="111">
        <v>17</v>
      </c>
      <c r="BS50" s="111">
        <v>14</v>
      </c>
      <c r="BT50" s="111">
        <v>11</v>
      </c>
      <c r="BU50" s="111">
        <v>13</v>
      </c>
      <c r="BV50" s="111">
        <v>14</v>
      </c>
      <c r="BW50" s="111">
        <v>14</v>
      </c>
      <c r="BX50" s="111">
        <v>10</v>
      </c>
      <c r="BY50" s="111">
        <v>11</v>
      </c>
      <c r="BZ50" s="111">
        <v>10</v>
      </c>
      <c r="CA50" s="111">
        <v>12</v>
      </c>
      <c r="CB50" s="111">
        <v>13</v>
      </c>
      <c r="CC50" s="111">
        <v>7</v>
      </c>
      <c r="CD50" s="111">
        <v>10</v>
      </c>
      <c r="CE50" s="111">
        <v>11</v>
      </c>
      <c r="CF50" s="111">
        <v>9</v>
      </c>
      <c r="CG50" s="111">
        <v>9</v>
      </c>
      <c r="CH50" s="111">
        <v>9</v>
      </c>
      <c r="CI50" s="111">
        <v>11</v>
      </c>
      <c r="CJ50" s="111">
        <v>9</v>
      </c>
      <c r="CK50" s="111">
        <v>12</v>
      </c>
      <c r="CL50" s="111">
        <v>11</v>
      </c>
      <c r="CM50" s="111">
        <v>7</v>
      </c>
      <c r="CN50" s="111">
        <v>6</v>
      </c>
      <c r="CO50" s="111">
        <v>41</v>
      </c>
      <c r="CP50" s="112">
        <v>3292</v>
      </c>
    </row>
    <row r="51" spans="1:94" ht="15" customHeight="1" x14ac:dyDescent="0.2">
      <c r="A51" s="84" t="s">
        <v>144</v>
      </c>
      <c r="B51" s="84" t="s">
        <v>14</v>
      </c>
      <c r="C51" s="111">
        <v>19</v>
      </c>
      <c r="D51" s="111">
        <v>40</v>
      </c>
      <c r="E51" s="111">
        <v>37</v>
      </c>
      <c r="F51" s="111">
        <v>37</v>
      </c>
      <c r="G51" s="111">
        <v>26</v>
      </c>
      <c r="H51" s="111">
        <v>19</v>
      </c>
      <c r="I51" s="111">
        <v>22</v>
      </c>
      <c r="J51" s="111">
        <v>23</v>
      </c>
      <c r="K51" s="111">
        <v>22</v>
      </c>
      <c r="L51" s="111">
        <v>19</v>
      </c>
      <c r="M51" s="111">
        <v>19</v>
      </c>
      <c r="N51" s="111">
        <v>20</v>
      </c>
      <c r="O51" s="111">
        <v>24</v>
      </c>
      <c r="P51" s="111">
        <v>23</v>
      </c>
      <c r="Q51" s="111">
        <v>43</v>
      </c>
      <c r="R51" s="111">
        <v>22</v>
      </c>
      <c r="S51" s="111">
        <v>20</v>
      </c>
      <c r="T51" s="111">
        <v>25</v>
      </c>
      <c r="U51" s="111">
        <v>115</v>
      </c>
      <c r="V51" s="111">
        <v>177</v>
      </c>
      <c r="W51" s="111">
        <v>116</v>
      </c>
      <c r="X51" s="111">
        <v>98</v>
      </c>
      <c r="Y51" s="111">
        <v>105</v>
      </c>
      <c r="Z51" s="111">
        <v>125</v>
      </c>
      <c r="AA51" s="111">
        <v>110</v>
      </c>
      <c r="AB51" s="111">
        <v>104</v>
      </c>
      <c r="AC51" s="111">
        <v>104</v>
      </c>
      <c r="AD51" s="111">
        <v>100</v>
      </c>
      <c r="AE51" s="111">
        <v>90</v>
      </c>
      <c r="AF51" s="111">
        <v>76</v>
      </c>
      <c r="AG51" s="111">
        <v>67</v>
      </c>
      <c r="AH51" s="111">
        <v>57</v>
      </c>
      <c r="AI51" s="111">
        <v>60</v>
      </c>
      <c r="AJ51" s="111">
        <v>55</v>
      </c>
      <c r="AK51" s="111">
        <v>55</v>
      </c>
      <c r="AL51" s="111">
        <v>52</v>
      </c>
      <c r="AM51" s="111">
        <v>44</v>
      </c>
      <c r="AN51" s="111">
        <v>47</v>
      </c>
      <c r="AO51" s="111">
        <v>35</v>
      </c>
      <c r="AP51" s="111">
        <v>40</v>
      </c>
      <c r="AQ51" s="111">
        <v>34</v>
      </c>
      <c r="AR51" s="111">
        <v>34</v>
      </c>
      <c r="AS51" s="111">
        <v>30</v>
      </c>
      <c r="AT51" s="111">
        <v>35</v>
      </c>
      <c r="AU51" s="111">
        <v>30</v>
      </c>
      <c r="AV51" s="111">
        <v>36</v>
      </c>
      <c r="AW51" s="111">
        <v>32</v>
      </c>
      <c r="AX51" s="111">
        <v>31</v>
      </c>
      <c r="AY51" s="111">
        <v>30</v>
      </c>
      <c r="AZ51" s="111">
        <v>36</v>
      </c>
      <c r="BA51" s="111">
        <v>40</v>
      </c>
      <c r="BB51" s="111">
        <v>31</v>
      </c>
      <c r="BC51" s="111">
        <v>30</v>
      </c>
      <c r="BD51" s="111">
        <v>36</v>
      </c>
      <c r="BE51" s="111">
        <v>26</v>
      </c>
      <c r="BF51" s="111">
        <v>34</v>
      </c>
      <c r="BG51" s="111">
        <v>23</v>
      </c>
      <c r="BH51" s="111">
        <v>28</v>
      </c>
      <c r="BI51" s="111">
        <v>26</v>
      </c>
      <c r="BJ51" s="111">
        <v>26</v>
      </c>
      <c r="BK51" s="111">
        <v>28</v>
      </c>
      <c r="BL51" s="111">
        <v>21</v>
      </c>
      <c r="BM51" s="111">
        <v>30</v>
      </c>
      <c r="BN51" s="111">
        <v>19</v>
      </c>
      <c r="BO51" s="111">
        <v>22</v>
      </c>
      <c r="BP51" s="111">
        <v>19</v>
      </c>
      <c r="BQ51" s="111">
        <v>20</v>
      </c>
      <c r="BR51" s="111">
        <v>17</v>
      </c>
      <c r="BS51" s="111">
        <v>18</v>
      </c>
      <c r="BT51" s="111">
        <v>13</v>
      </c>
      <c r="BU51" s="111">
        <v>16</v>
      </c>
      <c r="BV51" s="111">
        <v>12</v>
      </c>
      <c r="BW51" s="111">
        <v>9</v>
      </c>
      <c r="BX51" s="111">
        <v>10</v>
      </c>
      <c r="BY51" s="111">
        <v>9</v>
      </c>
      <c r="BZ51" s="111">
        <v>8</v>
      </c>
      <c r="CA51" s="111">
        <v>7</v>
      </c>
      <c r="CB51" s="111">
        <v>6</v>
      </c>
      <c r="CC51" s="111">
        <v>8</v>
      </c>
      <c r="CD51" s="111">
        <v>8</v>
      </c>
      <c r="CE51" s="111">
        <v>5</v>
      </c>
      <c r="CF51" s="111">
        <v>5</v>
      </c>
      <c r="CG51" s="111">
        <v>7</v>
      </c>
      <c r="CH51" s="111">
        <v>6</v>
      </c>
      <c r="CI51" s="111">
        <v>3</v>
      </c>
      <c r="CJ51" s="111">
        <v>5</v>
      </c>
      <c r="CK51" s="111">
        <v>10</v>
      </c>
      <c r="CL51" s="111">
        <v>5</v>
      </c>
      <c r="CM51" s="111">
        <v>5</v>
      </c>
      <c r="CN51" s="111">
        <v>5</v>
      </c>
      <c r="CO51" s="111">
        <v>20</v>
      </c>
      <c r="CP51" s="112">
        <v>3293</v>
      </c>
    </row>
    <row r="52" spans="1:94" ht="15" customHeight="1" x14ac:dyDescent="0.2">
      <c r="A52" s="84" t="s">
        <v>145</v>
      </c>
      <c r="B52" s="84" t="s">
        <v>15</v>
      </c>
      <c r="C52" s="111">
        <v>19</v>
      </c>
      <c r="D52" s="111">
        <v>39</v>
      </c>
      <c r="E52" s="111">
        <v>30</v>
      </c>
      <c r="F52" s="111">
        <v>29</v>
      </c>
      <c r="G52" s="111">
        <v>26</v>
      </c>
      <c r="H52" s="111">
        <v>30</v>
      </c>
      <c r="I52" s="111">
        <v>19</v>
      </c>
      <c r="J52" s="111">
        <v>18</v>
      </c>
      <c r="K52" s="111">
        <v>22</v>
      </c>
      <c r="L52" s="111">
        <v>21</v>
      </c>
      <c r="M52" s="111">
        <v>19</v>
      </c>
      <c r="N52" s="111">
        <v>15</v>
      </c>
      <c r="O52" s="111">
        <v>19</v>
      </c>
      <c r="P52" s="111">
        <v>21</v>
      </c>
      <c r="Q52" s="111">
        <v>23</v>
      </c>
      <c r="R52" s="111">
        <v>21</v>
      </c>
      <c r="S52" s="111">
        <v>24</v>
      </c>
      <c r="T52" s="111">
        <v>30</v>
      </c>
      <c r="U52" s="111">
        <v>97</v>
      </c>
      <c r="V52" s="111">
        <v>115</v>
      </c>
      <c r="W52" s="111">
        <v>57</v>
      </c>
      <c r="X52" s="111">
        <v>56</v>
      </c>
      <c r="Y52" s="111">
        <v>70</v>
      </c>
      <c r="Z52" s="111">
        <v>75</v>
      </c>
      <c r="AA52" s="111">
        <v>77</v>
      </c>
      <c r="AB52" s="111">
        <v>87</v>
      </c>
      <c r="AC52" s="111">
        <v>93</v>
      </c>
      <c r="AD52" s="111">
        <v>93</v>
      </c>
      <c r="AE52" s="111">
        <v>82</v>
      </c>
      <c r="AF52" s="111">
        <v>87</v>
      </c>
      <c r="AG52" s="111">
        <v>74</v>
      </c>
      <c r="AH52" s="111">
        <v>75</v>
      </c>
      <c r="AI52" s="111">
        <v>76</v>
      </c>
      <c r="AJ52" s="111">
        <v>62</v>
      </c>
      <c r="AK52" s="111">
        <v>59</v>
      </c>
      <c r="AL52" s="111">
        <v>54</v>
      </c>
      <c r="AM52" s="111">
        <v>47</v>
      </c>
      <c r="AN52" s="111">
        <v>46</v>
      </c>
      <c r="AO52" s="111">
        <v>41</v>
      </c>
      <c r="AP52" s="111">
        <v>39</v>
      </c>
      <c r="AQ52" s="111">
        <v>36</v>
      </c>
      <c r="AR52" s="111">
        <v>35</v>
      </c>
      <c r="AS52" s="111">
        <v>33</v>
      </c>
      <c r="AT52" s="111">
        <v>26</v>
      </c>
      <c r="AU52" s="111">
        <v>29</v>
      </c>
      <c r="AV52" s="111">
        <v>28</v>
      </c>
      <c r="AW52" s="111">
        <v>31</v>
      </c>
      <c r="AX52" s="111">
        <v>29</v>
      </c>
      <c r="AY52" s="111">
        <v>29</v>
      </c>
      <c r="AZ52" s="111">
        <v>27</v>
      </c>
      <c r="BA52" s="111">
        <v>34</v>
      </c>
      <c r="BB52" s="111">
        <v>35</v>
      </c>
      <c r="BC52" s="111">
        <v>28</v>
      </c>
      <c r="BD52" s="111">
        <v>35</v>
      </c>
      <c r="BE52" s="111">
        <v>32</v>
      </c>
      <c r="BF52" s="111">
        <v>32</v>
      </c>
      <c r="BG52" s="111">
        <v>34</v>
      </c>
      <c r="BH52" s="111">
        <v>31</v>
      </c>
      <c r="BI52" s="111">
        <v>36</v>
      </c>
      <c r="BJ52" s="111">
        <v>29</v>
      </c>
      <c r="BK52" s="111">
        <v>26</v>
      </c>
      <c r="BL52" s="111">
        <v>23</v>
      </c>
      <c r="BM52" s="111">
        <v>28</v>
      </c>
      <c r="BN52" s="111">
        <v>21</v>
      </c>
      <c r="BO52" s="111">
        <v>26</v>
      </c>
      <c r="BP52" s="111">
        <v>18</v>
      </c>
      <c r="BQ52" s="111">
        <v>19</v>
      </c>
      <c r="BR52" s="111">
        <v>16</v>
      </c>
      <c r="BS52" s="111">
        <v>11</v>
      </c>
      <c r="BT52" s="111">
        <v>16</v>
      </c>
      <c r="BU52" s="111">
        <v>12</v>
      </c>
      <c r="BV52" s="111">
        <v>14</v>
      </c>
      <c r="BW52" s="111">
        <v>15</v>
      </c>
      <c r="BX52" s="111">
        <v>12</v>
      </c>
      <c r="BY52" s="111">
        <v>14</v>
      </c>
      <c r="BZ52" s="111">
        <v>8</v>
      </c>
      <c r="CA52" s="111">
        <v>10</v>
      </c>
      <c r="CB52" s="111">
        <v>5</v>
      </c>
      <c r="CC52" s="111">
        <v>12</v>
      </c>
      <c r="CD52" s="111">
        <v>8</v>
      </c>
      <c r="CE52" s="111">
        <v>9</v>
      </c>
      <c r="CF52" s="111">
        <v>10</v>
      </c>
      <c r="CG52" s="111">
        <v>7</v>
      </c>
      <c r="CH52" s="111">
        <v>10</v>
      </c>
      <c r="CI52" s="111">
        <v>10</v>
      </c>
      <c r="CJ52" s="111">
        <v>9</v>
      </c>
      <c r="CK52" s="111">
        <v>14</v>
      </c>
      <c r="CL52" s="111">
        <v>14</v>
      </c>
      <c r="CM52" s="111">
        <v>9</v>
      </c>
      <c r="CN52" s="111">
        <v>7</v>
      </c>
      <c r="CO52" s="111">
        <v>47</v>
      </c>
      <c r="CP52" s="112">
        <v>3075</v>
      </c>
    </row>
    <row r="53" spans="1:94" ht="15" customHeight="1" x14ac:dyDescent="0.2">
      <c r="A53" s="84" t="s">
        <v>146</v>
      </c>
      <c r="B53" s="84" t="s">
        <v>16</v>
      </c>
      <c r="C53" s="111">
        <v>32</v>
      </c>
      <c r="D53" s="111">
        <v>55</v>
      </c>
      <c r="E53" s="111">
        <v>52</v>
      </c>
      <c r="F53" s="111">
        <v>55</v>
      </c>
      <c r="G53" s="111">
        <v>45</v>
      </c>
      <c r="H53" s="111">
        <v>40</v>
      </c>
      <c r="I53" s="111">
        <v>36</v>
      </c>
      <c r="J53" s="111">
        <v>33</v>
      </c>
      <c r="K53" s="111">
        <v>26</v>
      </c>
      <c r="L53" s="111">
        <v>33</v>
      </c>
      <c r="M53" s="111">
        <v>27</v>
      </c>
      <c r="N53" s="111">
        <v>26</v>
      </c>
      <c r="O53" s="111">
        <v>27</v>
      </c>
      <c r="P53" s="111">
        <v>27</v>
      </c>
      <c r="Q53" s="111">
        <v>25</v>
      </c>
      <c r="R53" s="111">
        <v>27</v>
      </c>
      <c r="S53" s="111">
        <v>23</v>
      </c>
      <c r="T53" s="111">
        <v>28</v>
      </c>
      <c r="U53" s="111">
        <v>82</v>
      </c>
      <c r="V53" s="111">
        <v>90</v>
      </c>
      <c r="W53" s="111">
        <v>82</v>
      </c>
      <c r="X53" s="111">
        <v>68</v>
      </c>
      <c r="Y53" s="111">
        <v>73</v>
      </c>
      <c r="Z53" s="111">
        <v>101</v>
      </c>
      <c r="AA53" s="111">
        <v>107</v>
      </c>
      <c r="AB53" s="111">
        <v>109</v>
      </c>
      <c r="AC53" s="111">
        <v>98</v>
      </c>
      <c r="AD53" s="111">
        <v>111</v>
      </c>
      <c r="AE53" s="111">
        <v>108</v>
      </c>
      <c r="AF53" s="111">
        <v>96</v>
      </c>
      <c r="AG53" s="111">
        <v>90</v>
      </c>
      <c r="AH53" s="111">
        <v>87</v>
      </c>
      <c r="AI53" s="111">
        <v>82</v>
      </c>
      <c r="AJ53" s="111">
        <v>76</v>
      </c>
      <c r="AK53" s="111">
        <v>80</v>
      </c>
      <c r="AL53" s="111">
        <v>65</v>
      </c>
      <c r="AM53" s="111">
        <v>75</v>
      </c>
      <c r="AN53" s="111">
        <v>71</v>
      </c>
      <c r="AO53" s="111">
        <v>57</v>
      </c>
      <c r="AP53" s="111">
        <v>59</v>
      </c>
      <c r="AQ53" s="111">
        <v>53</v>
      </c>
      <c r="AR53" s="111">
        <v>46</v>
      </c>
      <c r="AS53" s="111">
        <v>43</v>
      </c>
      <c r="AT53" s="111">
        <v>53</v>
      </c>
      <c r="AU53" s="111">
        <v>40</v>
      </c>
      <c r="AV53" s="111">
        <v>41</v>
      </c>
      <c r="AW53" s="111">
        <v>41</v>
      </c>
      <c r="AX53" s="111">
        <v>43</v>
      </c>
      <c r="AY53" s="111">
        <v>41</v>
      </c>
      <c r="AZ53" s="111">
        <v>45</v>
      </c>
      <c r="BA53" s="111">
        <v>38</v>
      </c>
      <c r="BB53" s="111">
        <v>37</v>
      </c>
      <c r="BC53" s="111">
        <v>42</v>
      </c>
      <c r="BD53" s="111">
        <v>44</v>
      </c>
      <c r="BE53" s="111">
        <v>40</v>
      </c>
      <c r="BF53" s="111">
        <v>36</v>
      </c>
      <c r="BG53" s="111">
        <v>36</v>
      </c>
      <c r="BH53" s="111">
        <v>32</v>
      </c>
      <c r="BI53" s="111">
        <v>36</v>
      </c>
      <c r="BJ53" s="111">
        <v>31</v>
      </c>
      <c r="BK53" s="111">
        <v>26</v>
      </c>
      <c r="BL53" s="111">
        <v>19</v>
      </c>
      <c r="BM53" s="111">
        <v>26</v>
      </c>
      <c r="BN53" s="111">
        <v>22</v>
      </c>
      <c r="BO53" s="111">
        <v>16</v>
      </c>
      <c r="BP53" s="111">
        <v>18</v>
      </c>
      <c r="BQ53" s="111">
        <v>23</v>
      </c>
      <c r="BR53" s="111">
        <v>18</v>
      </c>
      <c r="BS53" s="111">
        <v>17</v>
      </c>
      <c r="BT53" s="111">
        <v>17</v>
      </c>
      <c r="BU53" s="111">
        <v>17</v>
      </c>
      <c r="BV53" s="111">
        <v>10</v>
      </c>
      <c r="BW53" s="111">
        <v>10</v>
      </c>
      <c r="BX53" s="111">
        <v>14</v>
      </c>
      <c r="BY53" s="111">
        <v>10</v>
      </c>
      <c r="BZ53" s="111">
        <v>10</v>
      </c>
      <c r="CA53" s="111">
        <v>8</v>
      </c>
      <c r="CB53" s="111">
        <v>6</v>
      </c>
      <c r="CC53" s="111">
        <v>6</v>
      </c>
      <c r="CD53" s="111">
        <v>6</v>
      </c>
      <c r="CE53" s="111">
        <v>6</v>
      </c>
      <c r="CF53" s="111">
        <v>4</v>
      </c>
      <c r="CG53" s="111">
        <v>6</v>
      </c>
      <c r="CH53" s="111">
        <v>4</v>
      </c>
      <c r="CI53" s="111">
        <v>7</v>
      </c>
      <c r="CJ53" s="111">
        <v>4</v>
      </c>
      <c r="CK53" s="111">
        <v>7</v>
      </c>
      <c r="CL53" s="111">
        <v>4</v>
      </c>
      <c r="CM53" s="111">
        <v>4</v>
      </c>
      <c r="CN53" s="111">
        <v>4</v>
      </c>
      <c r="CO53" s="111">
        <v>15</v>
      </c>
      <c r="CP53" s="112">
        <v>3667</v>
      </c>
    </row>
    <row r="54" spans="1:94" ht="15" customHeight="1" x14ac:dyDescent="0.2">
      <c r="A54" s="84" t="s">
        <v>166</v>
      </c>
      <c r="B54" s="84" t="s">
        <v>17</v>
      </c>
      <c r="C54" s="111">
        <v>42</v>
      </c>
      <c r="D54" s="111">
        <v>103</v>
      </c>
      <c r="E54" s="111">
        <v>96</v>
      </c>
      <c r="F54" s="111">
        <v>84</v>
      </c>
      <c r="G54" s="111">
        <v>85</v>
      </c>
      <c r="H54" s="111">
        <v>70</v>
      </c>
      <c r="I54" s="111">
        <v>60</v>
      </c>
      <c r="J54" s="111">
        <v>63</v>
      </c>
      <c r="K54" s="111">
        <v>55</v>
      </c>
      <c r="L54" s="111">
        <v>65</v>
      </c>
      <c r="M54" s="111">
        <v>54</v>
      </c>
      <c r="N54" s="111">
        <v>56</v>
      </c>
      <c r="O54" s="111">
        <v>52</v>
      </c>
      <c r="P54" s="111">
        <v>48</v>
      </c>
      <c r="Q54" s="111">
        <v>56</v>
      </c>
      <c r="R54" s="111">
        <v>54</v>
      </c>
      <c r="S54" s="111">
        <v>59</v>
      </c>
      <c r="T54" s="111">
        <v>67</v>
      </c>
      <c r="U54" s="111">
        <v>251</v>
      </c>
      <c r="V54" s="111">
        <v>379</v>
      </c>
      <c r="W54" s="111">
        <v>336</v>
      </c>
      <c r="X54" s="111">
        <v>430</v>
      </c>
      <c r="Y54" s="111">
        <v>535</v>
      </c>
      <c r="Z54" s="111">
        <v>637</v>
      </c>
      <c r="AA54" s="111">
        <v>479</v>
      </c>
      <c r="AB54" s="111">
        <v>348</v>
      </c>
      <c r="AC54" s="111">
        <v>315</v>
      </c>
      <c r="AD54" s="111">
        <v>257</v>
      </c>
      <c r="AE54" s="111">
        <v>239</v>
      </c>
      <c r="AF54" s="111">
        <v>218</v>
      </c>
      <c r="AG54" s="111">
        <v>194</v>
      </c>
      <c r="AH54" s="111">
        <v>192</v>
      </c>
      <c r="AI54" s="111">
        <v>172</v>
      </c>
      <c r="AJ54" s="111">
        <v>163</v>
      </c>
      <c r="AK54" s="111">
        <v>136</v>
      </c>
      <c r="AL54" s="111">
        <v>137</v>
      </c>
      <c r="AM54" s="111">
        <v>139</v>
      </c>
      <c r="AN54" s="111">
        <v>130</v>
      </c>
      <c r="AO54" s="111">
        <v>108</v>
      </c>
      <c r="AP54" s="111">
        <v>106</v>
      </c>
      <c r="AQ54" s="111">
        <v>97</v>
      </c>
      <c r="AR54" s="111">
        <v>88</v>
      </c>
      <c r="AS54" s="111">
        <v>81</v>
      </c>
      <c r="AT54" s="111">
        <v>94</v>
      </c>
      <c r="AU54" s="111">
        <v>79</v>
      </c>
      <c r="AV54" s="111">
        <v>83</v>
      </c>
      <c r="AW54" s="111">
        <v>82</v>
      </c>
      <c r="AX54" s="111">
        <v>77</v>
      </c>
      <c r="AY54" s="111">
        <v>74</v>
      </c>
      <c r="AZ54" s="111">
        <v>72</v>
      </c>
      <c r="BA54" s="111">
        <v>87</v>
      </c>
      <c r="BB54" s="111">
        <v>73</v>
      </c>
      <c r="BC54" s="111">
        <v>70</v>
      </c>
      <c r="BD54" s="111">
        <v>61</v>
      </c>
      <c r="BE54" s="111">
        <v>73</v>
      </c>
      <c r="BF54" s="111">
        <v>76</v>
      </c>
      <c r="BG54" s="111">
        <v>69</v>
      </c>
      <c r="BH54" s="111">
        <v>67</v>
      </c>
      <c r="BI54" s="111">
        <v>64</v>
      </c>
      <c r="BJ54" s="111">
        <v>65</v>
      </c>
      <c r="BK54" s="111">
        <v>55</v>
      </c>
      <c r="BL54" s="111">
        <v>50</v>
      </c>
      <c r="BM54" s="111">
        <v>49</v>
      </c>
      <c r="BN54" s="111">
        <v>51</v>
      </c>
      <c r="BO54" s="111">
        <v>49</v>
      </c>
      <c r="BP54" s="111">
        <v>45</v>
      </c>
      <c r="BQ54" s="111">
        <v>42</v>
      </c>
      <c r="BR54" s="111">
        <v>35</v>
      </c>
      <c r="BS54" s="111">
        <v>42</v>
      </c>
      <c r="BT54" s="111">
        <v>33</v>
      </c>
      <c r="BU54" s="111">
        <v>35</v>
      </c>
      <c r="BV54" s="111">
        <v>36</v>
      </c>
      <c r="BW54" s="111">
        <v>35</v>
      </c>
      <c r="BX54" s="111">
        <v>24</v>
      </c>
      <c r="BY54" s="111">
        <v>28</v>
      </c>
      <c r="BZ54" s="111">
        <v>24</v>
      </c>
      <c r="CA54" s="111">
        <v>17</v>
      </c>
      <c r="CB54" s="111">
        <v>16</v>
      </c>
      <c r="CC54" s="111">
        <v>19</v>
      </c>
      <c r="CD54" s="111">
        <v>16</v>
      </c>
      <c r="CE54" s="111">
        <v>15</v>
      </c>
      <c r="CF54" s="111">
        <v>18</v>
      </c>
      <c r="CG54" s="111">
        <v>16</v>
      </c>
      <c r="CH54" s="111">
        <v>15</v>
      </c>
      <c r="CI54" s="111">
        <v>14</v>
      </c>
      <c r="CJ54" s="111">
        <v>11</v>
      </c>
      <c r="CK54" s="111">
        <v>15</v>
      </c>
      <c r="CL54" s="111">
        <v>8</v>
      </c>
      <c r="CM54" s="111">
        <v>10</v>
      </c>
      <c r="CN54" s="111">
        <v>10</v>
      </c>
      <c r="CO54" s="111">
        <v>39</v>
      </c>
      <c r="CP54" s="112">
        <v>9477</v>
      </c>
    </row>
    <row r="55" spans="1:94" ht="15" customHeight="1" x14ac:dyDescent="0.2">
      <c r="A55" s="84" t="s">
        <v>211</v>
      </c>
      <c r="B55" s="84" t="s">
        <v>18</v>
      </c>
      <c r="C55" s="111">
        <v>238</v>
      </c>
      <c r="D55" s="111">
        <v>477</v>
      </c>
      <c r="E55" s="111">
        <v>455</v>
      </c>
      <c r="F55" s="111">
        <v>406</v>
      </c>
      <c r="G55" s="111">
        <v>366</v>
      </c>
      <c r="H55" s="111">
        <v>293</v>
      </c>
      <c r="I55" s="111">
        <v>247</v>
      </c>
      <c r="J55" s="111">
        <v>247</v>
      </c>
      <c r="K55" s="111">
        <v>244</v>
      </c>
      <c r="L55" s="111">
        <v>230</v>
      </c>
      <c r="M55" s="111">
        <v>212</v>
      </c>
      <c r="N55" s="111">
        <v>196</v>
      </c>
      <c r="O55" s="111">
        <v>179</v>
      </c>
      <c r="P55" s="111">
        <v>161</v>
      </c>
      <c r="Q55" s="111">
        <v>131</v>
      </c>
      <c r="R55" s="111">
        <v>114</v>
      </c>
      <c r="S55" s="111">
        <v>104</v>
      </c>
      <c r="T55" s="111">
        <v>127</v>
      </c>
      <c r="U55" s="111">
        <v>312</v>
      </c>
      <c r="V55" s="111">
        <v>435</v>
      </c>
      <c r="W55" s="111">
        <v>552</v>
      </c>
      <c r="X55" s="111">
        <v>732</v>
      </c>
      <c r="Y55" s="111">
        <v>957</v>
      </c>
      <c r="Z55" s="111">
        <v>1245</v>
      </c>
      <c r="AA55" s="111">
        <v>1300</v>
      </c>
      <c r="AB55" s="111">
        <v>1338</v>
      </c>
      <c r="AC55" s="111">
        <v>1181</v>
      </c>
      <c r="AD55" s="111">
        <v>1088</v>
      </c>
      <c r="AE55" s="111">
        <v>1050</v>
      </c>
      <c r="AF55" s="111">
        <v>928</v>
      </c>
      <c r="AG55" s="111">
        <v>925</v>
      </c>
      <c r="AH55" s="111">
        <v>908</v>
      </c>
      <c r="AI55" s="111">
        <v>868</v>
      </c>
      <c r="AJ55" s="111">
        <v>765</v>
      </c>
      <c r="AK55" s="111">
        <v>751</v>
      </c>
      <c r="AL55" s="111">
        <v>694</v>
      </c>
      <c r="AM55" s="111">
        <v>641</v>
      </c>
      <c r="AN55" s="111">
        <v>621</v>
      </c>
      <c r="AO55" s="111">
        <v>502</v>
      </c>
      <c r="AP55" s="111">
        <v>478</v>
      </c>
      <c r="AQ55" s="111">
        <v>439</v>
      </c>
      <c r="AR55" s="111">
        <v>363</v>
      </c>
      <c r="AS55" s="111">
        <v>330</v>
      </c>
      <c r="AT55" s="111">
        <v>298</v>
      </c>
      <c r="AU55" s="111">
        <v>293</v>
      </c>
      <c r="AV55" s="111">
        <v>261</v>
      </c>
      <c r="AW55" s="111">
        <v>247</v>
      </c>
      <c r="AX55" s="111">
        <v>249</v>
      </c>
      <c r="AY55" s="111">
        <v>234</v>
      </c>
      <c r="AZ55" s="111">
        <v>212</v>
      </c>
      <c r="BA55" s="111">
        <v>212</v>
      </c>
      <c r="BB55" s="111">
        <v>187</v>
      </c>
      <c r="BC55" s="111">
        <v>177</v>
      </c>
      <c r="BD55" s="111">
        <v>179</v>
      </c>
      <c r="BE55" s="111">
        <v>176</v>
      </c>
      <c r="BF55" s="111">
        <v>170</v>
      </c>
      <c r="BG55" s="111">
        <v>159</v>
      </c>
      <c r="BH55" s="111">
        <v>138</v>
      </c>
      <c r="BI55" s="111">
        <v>149</v>
      </c>
      <c r="BJ55" s="111">
        <v>142</v>
      </c>
      <c r="BK55" s="111">
        <v>124</v>
      </c>
      <c r="BL55" s="111">
        <v>114</v>
      </c>
      <c r="BM55" s="111">
        <v>113</v>
      </c>
      <c r="BN55" s="111">
        <v>108</v>
      </c>
      <c r="BO55" s="111">
        <v>93</v>
      </c>
      <c r="BP55" s="111">
        <v>84</v>
      </c>
      <c r="BQ55" s="111">
        <v>70</v>
      </c>
      <c r="BR55" s="111">
        <v>74</v>
      </c>
      <c r="BS55" s="111">
        <v>60</v>
      </c>
      <c r="BT55" s="111">
        <v>64</v>
      </c>
      <c r="BU55" s="111">
        <v>51</v>
      </c>
      <c r="BV55" s="111">
        <v>51</v>
      </c>
      <c r="BW55" s="111">
        <v>45</v>
      </c>
      <c r="BX55" s="111">
        <v>42</v>
      </c>
      <c r="BY55" s="111">
        <v>33</v>
      </c>
      <c r="BZ55" s="111">
        <v>31</v>
      </c>
      <c r="CA55" s="111">
        <v>34</v>
      </c>
      <c r="CB55" s="111">
        <v>32</v>
      </c>
      <c r="CC55" s="111">
        <v>35</v>
      </c>
      <c r="CD55" s="111">
        <v>25</v>
      </c>
      <c r="CE55" s="111">
        <v>25</v>
      </c>
      <c r="CF55" s="111">
        <v>26</v>
      </c>
      <c r="CG55" s="111">
        <v>28</v>
      </c>
      <c r="CH55" s="111">
        <v>23</v>
      </c>
      <c r="CI55" s="111">
        <v>26</v>
      </c>
      <c r="CJ55" s="111">
        <v>22</v>
      </c>
      <c r="CK55" s="111">
        <v>24</v>
      </c>
      <c r="CL55" s="111">
        <v>26</v>
      </c>
      <c r="CM55" s="111">
        <v>19</v>
      </c>
      <c r="CN55" s="111">
        <v>23</v>
      </c>
      <c r="CO55" s="111">
        <v>102</v>
      </c>
      <c r="CP55" s="112">
        <v>28939</v>
      </c>
    </row>
    <row r="56" spans="1:94" ht="15" customHeight="1" x14ac:dyDescent="0.2">
      <c r="A56" s="84" t="s">
        <v>149</v>
      </c>
      <c r="B56" s="84" t="s">
        <v>19</v>
      </c>
      <c r="C56" s="111">
        <v>33</v>
      </c>
      <c r="D56" s="111">
        <v>52</v>
      </c>
      <c r="E56" s="111">
        <v>51</v>
      </c>
      <c r="F56" s="111">
        <v>54</v>
      </c>
      <c r="G56" s="111">
        <v>48</v>
      </c>
      <c r="H56" s="111">
        <v>53</v>
      </c>
      <c r="I56" s="111">
        <v>42</v>
      </c>
      <c r="J56" s="111">
        <v>42</v>
      </c>
      <c r="K56" s="111">
        <v>51</v>
      </c>
      <c r="L56" s="111">
        <v>45</v>
      </c>
      <c r="M56" s="111">
        <v>50</v>
      </c>
      <c r="N56" s="111">
        <v>33</v>
      </c>
      <c r="O56" s="111">
        <v>31</v>
      </c>
      <c r="P56" s="111">
        <v>27</v>
      </c>
      <c r="Q56" s="111">
        <v>35</v>
      </c>
      <c r="R56" s="111">
        <v>33</v>
      </c>
      <c r="S56" s="111">
        <v>35</v>
      </c>
      <c r="T56" s="111">
        <v>51</v>
      </c>
      <c r="U56" s="111">
        <v>220</v>
      </c>
      <c r="V56" s="111">
        <v>311</v>
      </c>
      <c r="W56" s="111">
        <v>203</v>
      </c>
      <c r="X56" s="111">
        <v>166</v>
      </c>
      <c r="Y56" s="111">
        <v>159</v>
      </c>
      <c r="Z56" s="111">
        <v>174</v>
      </c>
      <c r="AA56" s="111">
        <v>169</v>
      </c>
      <c r="AB56" s="111">
        <v>182</v>
      </c>
      <c r="AC56" s="111">
        <v>177</v>
      </c>
      <c r="AD56" s="111">
        <v>176</v>
      </c>
      <c r="AE56" s="111">
        <v>161</v>
      </c>
      <c r="AF56" s="111">
        <v>149</v>
      </c>
      <c r="AG56" s="111">
        <v>130</v>
      </c>
      <c r="AH56" s="111">
        <v>139</v>
      </c>
      <c r="AI56" s="111">
        <v>115</v>
      </c>
      <c r="AJ56" s="111">
        <v>108</v>
      </c>
      <c r="AK56" s="111">
        <v>102</v>
      </c>
      <c r="AL56" s="111">
        <v>87</v>
      </c>
      <c r="AM56" s="111">
        <v>85</v>
      </c>
      <c r="AN56" s="111">
        <v>73</v>
      </c>
      <c r="AO56" s="111">
        <v>74</v>
      </c>
      <c r="AP56" s="111">
        <v>72</v>
      </c>
      <c r="AQ56" s="111">
        <v>72</v>
      </c>
      <c r="AR56" s="111">
        <v>65</v>
      </c>
      <c r="AS56" s="111">
        <v>62</v>
      </c>
      <c r="AT56" s="111">
        <v>75</v>
      </c>
      <c r="AU56" s="111">
        <v>61</v>
      </c>
      <c r="AV56" s="111">
        <v>60</v>
      </c>
      <c r="AW56" s="111">
        <v>54</v>
      </c>
      <c r="AX56" s="111">
        <v>61</v>
      </c>
      <c r="AY56" s="111">
        <v>51</v>
      </c>
      <c r="AZ56" s="111">
        <v>57</v>
      </c>
      <c r="BA56" s="111">
        <v>69</v>
      </c>
      <c r="BB56" s="111">
        <v>65</v>
      </c>
      <c r="BC56" s="111">
        <v>74</v>
      </c>
      <c r="BD56" s="111">
        <v>66</v>
      </c>
      <c r="BE56" s="111">
        <v>67</v>
      </c>
      <c r="BF56" s="111">
        <v>67</v>
      </c>
      <c r="BG56" s="111">
        <v>64</v>
      </c>
      <c r="BH56" s="111">
        <v>63</v>
      </c>
      <c r="BI56" s="111">
        <v>60</v>
      </c>
      <c r="BJ56" s="111">
        <v>66</v>
      </c>
      <c r="BK56" s="111">
        <v>68</v>
      </c>
      <c r="BL56" s="111">
        <v>66</v>
      </c>
      <c r="BM56" s="111">
        <v>57</v>
      </c>
      <c r="BN56" s="111">
        <v>51</v>
      </c>
      <c r="BO56" s="111">
        <v>52</v>
      </c>
      <c r="BP56" s="111">
        <v>60</v>
      </c>
      <c r="BQ56" s="111">
        <v>57</v>
      </c>
      <c r="BR56" s="111">
        <v>43</v>
      </c>
      <c r="BS56" s="111">
        <v>41</v>
      </c>
      <c r="BT56" s="111">
        <v>36</v>
      </c>
      <c r="BU56" s="111">
        <v>43</v>
      </c>
      <c r="BV56" s="111">
        <v>34</v>
      </c>
      <c r="BW56" s="111">
        <v>31</v>
      </c>
      <c r="BX56" s="111">
        <v>34</v>
      </c>
      <c r="BY56" s="111">
        <v>34</v>
      </c>
      <c r="BZ56" s="111">
        <v>25</v>
      </c>
      <c r="CA56" s="111">
        <v>30</v>
      </c>
      <c r="CB56" s="111">
        <v>23</v>
      </c>
      <c r="CC56" s="111">
        <v>20</v>
      </c>
      <c r="CD56" s="111">
        <v>16</v>
      </c>
      <c r="CE56" s="111">
        <v>13</v>
      </c>
      <c r="CF56" s="111">
        <v>12</v>
      </c>
      <c r="CG56" s="111">
        <v>15</v>
      </c>
      <c r="CH56" s="111">
        <v>12</v>
      </c>
      <c r="CI56" s="111">
        <v>12</v>
      </c>
      <c r="CJ56" s="111">
        <v>11</v>
      </c>
      <c r="CK56" s="111">
        <v>15</v>
      </c>
      <c r="CL56" s="111">
        <v>9</v>
      </c>
      <c r="CM56" s="111">
        <v>9</v>
      </c>
      <c r="CN56" s="111">
        <v>7</v>
      </c>
      <c r="CO56" s="111">
        <v>33</v>
      </c>
      <c r="CP56" s="112">
        <v>6249</v>
      </c>
    </row>
    <row r="57" spans="1:94" ht="15" customHeight="1" x14ac:dyDescent="0.2">
      <c r="A57" s="84" t="s">
        <v>150</v>
      </c>
      <c r="B57" s="84" t="s">
        <v>20</v>
      </c>
      <c r="C57" s="111">
        <v>9</v>
      </c>
      <c r="D57" s="111">
        <v>16</v>
      </c>
      <c r="E57" s="111">
        <v>14</v>
      </c>
      <c r="F57" s="111">
        <v>14</v>
      </c>
      <c r="G57" s="111">
        <v>13</v>
      </c>
      <c r="H57" s="111">
        <v>10</v>
      </c>
      <c r="I57" s="111">
        <v>14</v>
      </c>
      <c r="J57" s="111">
        <v>9</v>
      </c>
      <c r="K57" s="111">
        <v>7</v>
      </c>
      <c r="L57" s="111">
        <v>9</v>
      </c>
      <c r="M57" s="111">
        <v>9</v>
      </c>
      <c r="N57" s="111">
        <v>7</v>
      </c>
      <c r="O57" s="111">
        <v>9</v>
      </c>
      <c r="P57" s="111">
        <v>9</v>
      </c>
      <c r="Q57" s="111">
        <v>10</v>
      </c>
      <c r="R57" s="111">
        <v>11</v>
      </c>
      <c r="S57" s="111">
        <v>6</v>
      </c>
      <c r="T57" s="111">
        <v>9</v>
      </c>
      <c r="U57" s="111">
        <v>31</v>
      </c>
      <c r="V57" s="111">
        <v>39</v>
      </c>
      <c r="W57" s="111">
        <v>31</v>
      </c>
      <c r="X57" s="111">
        <v>26</v>
      </c>
      <c r="Y57" s="111">
        <v>39</v>
      </c>
      <c r="Z57" s="111">
        <v>43</v>
      </c>
      <c r="AA57" s="111">
        <v>46</v>
      </c>
      <c r="AB57" s="111">
        <v>40</v>
      </c>
      <c r="AC57" s="111">
        <v>46</v>
      </c>
      <c r="AD57" s="111">
        <v>45</v>
      </c>
      <c r="AE57" s="111">
        <v>41</v>
      </c>
      <c r="AF57" s="111">
        <v>43</v>
      </c>
      <c r="AG57" s="111">
        <v>42</v>
      </c>
      <c r="AH57" s="111">
        <v>39</v>
      </c>
      <c r="AI57" s="111">
        <v>33</v>
      </c>
      <c r="AJ57" s="111">
        <v>33</v>
      </c>
      <c r="AK57" s="111">
        <v>31</v>
      </c>
      <c r="AL57" s="111">
        <v>27</v>
      </c>
      <c r="AM57" s="111">
        <v>23</v>
      </c>
      <c r="AN57" s="111">
        <v>29</v>
      </c>
      <c r="AO57" s="111">
        <v>18</v>
      </c>
      <c r="AP57" s="111">
        <v>20</v>
      </c>
      <c r="AQ57" s="111">
        <v>19</v>
      </c>
      <c r="AR57" s="111">
        <v>22</v>
      </c>
      <c r="AS57" s="111">
        <v>13</v>
      </c>
      <c r="AT57" s="111">
        <v>15</v>
      </c>
      <c r="AU57" s="111">
        <v>15</v>
      </c>
      <c r="AV57" s="111">
        <v>22</v>
      </c>
      <c r="AW57" s="111">
        <v>17</v>
      </c>
      <c r="AX57" s="111">
        <v>21</v>
      </c>
      <c r="AY57" s="111">
        <v>19</v>
      </c>
      <c r="AZ57" s="111">
        <v>19</v>
      </c>
      <c r="BA57" s="111">
        <v>20</v>
      </c>
      <c r="BB57" s="111">
        <v>16</v>
      </c>
      <c r="BC57" s="111">
        <v>17</v>
      </c>
      <c r="BD57" s="111">
        <v>15</v>
      </c>
      <c r="BE57" s="111">
        <v>11</v>
      </c>
      <c r="BF57" s="111">
        <v>20</v>
      </c>
      <c r="BG57" s="111">
        <v>15</v>
      </c>
      <c r="BH57" s="111">
        <v>13</v>
      </c>
      <c r="BI57" s="111">
        <v>15</v>
      </c>
      <c r="BJ57" s="111">
        <v>11</v>
      </c>
      <c r="BK57" s="111">
        <v>12</v>
      </c>
      <c r="BL57" s="111">
        <v>16</v>
      </c>
      <c r="BM57" s="111">
        <v>10</v>
      </c>
      <c r="BN57" s="111">
        <v>14</v>
      </c>
      <c r="BO57" s="111">
        <v>9</v>
      </c>
      <c r="BP57" s="111">
        <v>11</v>
      </c>
      <c r="BQ57" s="111">
        <v>10</v>
      </c>
      <c r="BR57" s="111">
        <v>8</v>
      </c>
      <c r="BS57" s="111">
        <v>14</v>
      </c>
      <c r="BT57" s="111">
        <v>7</v>
      </c>
      <c r="BU57" s="111">
        <v>8</v>
      </c>
      <c r="BV57" s="111">
        <v>6</v>
      </c>
      <c r="BW57" s="111">
        <v>10</v>
      </c>
      <c r="BX57" s="111">
        <v>6</v>
      </c>
      <c r="BY57" s="111">
        <v>7</v>
      </c>
      <c r="BZ57" s="111">
        <v>3</v>
      </c>
      <c r="CA57" s="111">
        <v>7</v>
      </c>
      <c r="CB57" s="111">
        <v>4</v>
      </c>
      <c r="CC57" s="111">
        <v>2</v>
      </c>
      <c r="CD57" s="111">
        <v>3</v>
      </c>
      <c r="CE57" s="111">
        <v>2</v>
      </c>
      <c r="CF57" s="111">
        <v>5</v>
      </c>
      <c r="CG57" s="111">
        <v>3</v>
      </c>
      <c r="CH57" s="111">
        <v>4</v>
      </c>
      <c r="CI57" s="111">
        <v>5</v>
      </c>
      <c r="CJ57" s="111">
        <v>7</v>
      </c>
      <c r="CK57" s="111">
        <v>3</v>
      </c>
      <c r="CL57" s="111">
        <v>3</v>
      </c>
      <c r="CM57" s="111">
        <v>3</v>
      </c>
      <c r="CN57" s="111">
        <v>3</v>
      </c>
      <c r="CO57" s="111">
        <v>15</v>
      </c>
      <c r="CP57" s="112">
        <v>1506</v>
      </c>
    </row>
    <row r="58" spans="1:94" ht="15" customHeight="1" x14ac:dyDescent="0.2">
      <c r="A58" s="84" t="s">
        <v>151</v>
      </c>
      <c r="B58" s="84" t="s">
        <v>21</v>
      </c>
      <c r="C58" s="111">
        <v>35</v>
      </c>
      <c r="D58" s="111">
        <v>47</v>
      </c>
      <c r="E58" s="111">
        <v>47</v>
      </c>
      <c r="F58" s="111">
        <v>45</v>
      </c>
      <c r="G58" s="111">
        <v>38</v>
      </c>
      <c r="H58" s="111">
        <v>30</v>
      </c>
      <c r="I58" s="111">
        <v>34</v>
      </c>
      <c r="J58" s="111">
        <v>29</v>
      </c>
      <c r="K58" s="111">
        <v>27</v>
      </c>
      <c r="L58" s="111">
        <v>24</v>
      </c>
      <c r="M58" s="111">
        <v>24</v>
      </c>
      <c r="N58" s="111">
        <v>30</v>
      </c>
      <c r="O58" s="111">
        <v>19</v>
      </c>
      <c r="P58" s="111">
        <v>19</v>
      </c>
      <c r="Q58" s="111">
        <v>17</v>
      </c>
      <c r="R58" s="111">
        <v>19</v>
      </c>
      <c r="S58" s="111">
        <v>18</v>
      </c>
      <c r="T58" s="111">
        <v>21</v>
      </c>
      <c r="U58" s="111">
        <v>54</v>
      </c>
      <c r="V58" s="111">
        <v>82</v>
      </c>
      <c r="W58" s="111">
        <v>44</v>
      </c>
      <c r="X58" s="111">
        <v>52</v>
      </c>
      <c r="Y58" s="111">
        <v>52</v>
      </c>
      <c r="Z58" s="111">
        <v>57</v>
      </c>
      <c r="AA58" s="111">
        <v>64</v>
      </c>
      <c r="AB58" s="111">
        <v>66</v>
      </c>
      <c r="AC58" s="111">
        <v>70</v>
      </c>
      <c r="AD58" s="111">
        <v>74</v>
      </c>
      <c r="AE58" s="111">
        <v>72</v>
      </c>
      <c r="AF58" s="111">
        <v>67</v>
      </c>
      <c r="AG58" s="111">
        <v>64</v>
      </c>
      <c r="AH58" s="111">
        <v>64</v>
      </c>
      <c r="AI58" s="111">
        <v>66</v>
      </c>
      <c r="AJ58" s="111">
        <v>56</v>
      </c>
      <c r="AK58" s="111">
        <v>64</v>
      </c>
      <c r="AL58" s="111">
        <v>53</v>
      </c>
      <c r="AM58" s="111">
        <v>48</v>
      </c>
      <c r="AN58" s="111">
        <v>49</v>
      </c>
      <c r="AO58" s="111">
        <v>48</v>
      </c>
      <c r="AP58" s="111">
        <v>41</v>
      </c>
      <c r="AQ58" s="111">
        <v>45</v>
      </c>
      <c r="AR58" s="111">
        <v>41</v>
      </c>
      <c r="AS58" s="111">
        <v>35</v>
      </c>
      <c r="AT58" s="111">
        <v>30</v>
      </c>
      <c r="AU58" s="111">
        <v>30</v>
      </c>
      <c r="AV58" s="111">
        <v>25</v>
      </c>
      <c r="AW58" s="111">
        <v>30</v>
      </c>
      <c r="AX58" s="111">
        <v>29</v>
      </c>
      <c r="AY58" s="111">
        <v>28</v>
      </c>
      <c r="AZ58" s="111">
        <v>30</v>
      </c>
      <c r="BA58" s="111">
        <v>27</v>
      </c>
      <c r="BB58" s="111">
        <v>23</v>
      </c>
      <c r="BC58" s="111">
        <v>26</v>
      </c>
      <c r="BD58" s="111">
        <v>30</v>
      </c>
      <c r="BE58" s="111">
        <v>31</v>
      </c>
      <c r="BF58" s="111">
        <v>24</v>
      </c>
      <c r="BG58" s="111">
        <v>24</v>
      </c>
      <c r="BH58" s="111">
        <v>20</v>
      </c>
      <c r="BI58" s="111">
        <v>22</v>
      </c>
      <c r="BJ58" s="111">
        <v>21</v>
      </c>
      <c r="BK58" s="111">
        <v>21</v>
      </c>
      <c r="BL58" s="111">
        <v>21</v>
      </c>
      <c r="BM58" s="111">
        <v>20</v>
      </c>
      <c r="BN58" s="111">
        <v>17</v>
      </c>
      <c r="BO58" s="111">
        <v>14</v>
      </c>
      <c r="BP58" s="111">
        <v>13</v>
      </c>
      <c r="BQ58" s="111">
        <v>16</v>
      </c>
      <c r="BR58" s="111">
        <v>15</v>
      </c>
      <c r="BS58" s="111">
        <v>15</v>
      </c>
      <c r="BT58" s="111">
        <v>14</v>
      </c>
      <c r="BU58" s="111">
        <v>15</v>
      </c>
      <c r="BV58" s="111">
        <v>12</v>
      </c>
      <c r="BW58" s="111">
        <v>9</v>
      </c>
      <c r="BX58" s="111">
        <v>6</v>
      </c>
      <c r="BY58" s="111">
        <v>6</v>
      </c>
      <c r="BZ58" s="111">
        <v>6</v>
      </c>
      <c r="CA58" s="111">
        <v>7</v>
      </c>
      <c r="CB58" s="111">
        <v>6</v>
      </c>
      <c r="CC58" s="111">
        <v>4</v>
      </c>
      <c r="CD58" s="111">
        <v>7</v>
      </c>
      <c r="CE58" s="111">
        <v>5</v>
      </c>
      <c r="CF58" s="111">
        <v>6</v>
      </c>
      <c r="CG58" s="111">
        <v>6</v>
      </c>
      <c r="CH58" s="111">
        <v>5</v>
      </c>
      <c r="CI58" s="111">
        <v>4</v>
      </c>
      <c r="CJ58" s="111">
        <v>7</v>
      </c>
      <c r="CK58" s="111">
        <v>4</v>
      </c>
      <c r="CL58" s="111">
        <v>7</v>
      </c>
      <c r="CM58" s="111">
        <v>5</v>
      </c>
      <c r="CN58" s="111">
        <v>4</v>
      </c>
      <c r="CO58" s="111">
        <v>17</v>
      </c>
      <c r="CP58" s="112">
        <v>2710</v>
      </c>
    </row>
    <row r="59" spans="1:94" ht="15" customHeight="1" x14ac:dyDescent="0.2">
      <c r="A59" s="84" t="s">
        <v>152</v>
      </c>
      <c r="B59" s="84" t="s">
        <v>22</v>
      </c>
      <c r="C59" s="111">
        <v>25</v>
      </c>
      <c r="D59" s="111">
        <v>43</v>
      </c>
      <c r="E59" s="111">
        <v>41</v>
      </c>
      <c r="F59" s="111">
        <v>40</v>
      </c>
      <c r="G59" s="111">
        <v>38</v>
      </c>
      <c r="H59" s="111">
        <v>39</v>
      </c>
      <c r="I59" s="111">
        <v>34</v>
      </c>
      <c r="J59" s="111">
        <v>25</v>
      </c>
      <c r="K59" s="111">
        <v>36</v>
      </c>
      <c r="L59" s="111">
        <v>24</v>
      </c>
      <c r="M59" s="111">
        <v>31</v>
      </c>
      <c r="N59" s="111">
        <v>29</v>
      </c>
      <c r="O59" s="111">
        <v>29</v>
      </c>
      <c r="P59" s="111">
        <v>23</v>
      </c>
      <c r="Q59" s="111">
        <v>24</v>
      </c>
      <c r="R59" s="111">
        <v>19</v>
      </c>
      <c r="S59" s="111">
        <v>24</v>
      </c>
      <c r="T59" s="111">
        <v>32</v>
      </c>
      <c r="U59" s="111">
        <v>125</v>
      </c>
      <c r="V59" s="111">
        <v>160</v>
      </c>
      <c r="W59" s="111">
        <v>85</v>
      </c>
      <c r="X59" s="111">
        <v>72</v>
      </c>
      <c r="Y59" s="111">
        <v>59</v>
      </c>
      <c r="Z59" s="111">
        <v>70</v>
      </c>
      <c r="AA59" s="111">
        <v>78</v>
      </c>
      <c r="AB59" s="111">
        <v>78</v>
      </c>
      <c r="AC59" s="111">
        <v>66</v>
      </c>
      <c r="AD59" s="111">
        <v>72</v>
      </c>
      <c r="AE59" s="111">
        <v>74</v>
      </c>
      <c r="AF59" s="111">
        <v>61</v>
      </c>
      <c r="AG59" s="111">
        <v>51</v>
      </c>
      <c r="AH59" s="111">
        <v>43</v>
      </c>
      <c r="AI59" s="111">
        <v>49</v>
      </c>
      <c r="AJ59" s="111">
        <v>49</v>
      </c>
      <c r="AK59" s="111">
        <v>41</v>
      </c>
      <c r="AL59" s="111">
        <v>38</v>
      </c>
      <c r="AM59" s="111">
        <v>35</v>
      </c>
      <c r="AN59" s="111">
        <v>35</v>
      </c>
      <c r="AO59" s="111">
        <v>32</v>
      </c>
      <c r="AP59" s="111">
        <v>35</v>
      </c>
      <c r="AQ59" s="111">
        <v>38</v>
      </c>
      <c r="AR59" s="111">
        <v>29</v>
      </c>
      <c r="AS59" s="111">
        <v>24</v>
      </c>
      <c r="AT59" s="111">
        <v>27</v>
      </c>
      <c r="AU59" s="111">
        <v>24</v>
      </c>
      <c r="AV59" s="111">
        <v>25</v>
      </c>
      <c r="AW59" s="111">
        <v>29</v>
      </c>
      <c r="AX59" s="111">
        <v>25</v>
      </c>
      <c r="AY59" s="111">
        <v>34</v>
      </c>
      <c r="AZ59" s="111">
        <v>27</v>
      </c>
      <c r="BA59" s="111">
        <v>30</v>
      </c>
      <c r="BB59" s="111">
        <v>25</v>
      </c>
      <c r="BC59" s="111">
        <v>31</v>
      </c>
      <c r="BD59" s="111">
        <v>24</v>
      </c>
      <c r="BE59" s="111">
        <v>25</v>
      </c>
      <c r="BF59" s="111">
        <v>27</v>
      </c>
      <c r="BG59" s="111">
        <v>27</v>
      </c>
      <c r="BH59" s="111">
        <v>23</v>
      </c>
      <c r="BI59" s="111">
        <v>24</v>
      </c>
      <c r="BJ59" s="111">
        <v>25</v>
      </c>
      <c r="BK59" s="111">
        <v>20</v>
      </c>
      <c r="BL59" s="111">
        <v>23</v>
      </c>
      <c r="BM59" s="111">
        <v>20</v>
      </c>
      <c r="BN59" s="111">
        <v>18</v>
      </c>
      <c r="BO59" s="111">
        <v>20</v>
      </c>
      <c r="BP59" s="111">
        <v>19</v>
      </c>
      <c r="BQ59" s="111">
        <v>17</v>
      </c>
      <c r="BR59" s="111">
        <v>14</v>
      </c>
      <c r="BS59" s="111">
        <v>15</v>
      </c>
      <c r="BT59" s="111">
        <v>13</v>
      </c>
      <c r="BU59" s="111">
        <v>13</v>
      </c>
      <c r="BV59" s="111">
        <v>16</v>
      </c>
      <c r="BW59" s="111">
        <v>18</v>
      </c>
      <c r="BX59" s="111">
        <v>14</v>
      </c>
      <c r="BY59" s="111">
        <v>9</v>
      </c>
      <c r="BZ59" s="111">
        <v>11</v>
      </c>
      <c r="CA59" s="111">
        <v>9</v>
      </c>
      <c r="CB59" s="111">
        <v>5</v>
      </c>
      <c r="CC59" s="111">
        <v>5</v>
      </c>
      <c r="CD59" s="111">
        <v>5</v>
      </c>
      <c r="CE59" s="111">
        <v>7</v>
      </c>
      <c r="CF59" s="111">
        <v>10</v>
      </c>
      <c r="CG59" s="111">
        <v>8</v>
      </c>
      <c r="CH59" s="111">
        <v>8</v>
      </c>
      <c r="CI59" s="111">
        <v>7</v>
      </c>
      <c r="CJ59" s="111">
        <v>6</v>
      </c>
      <c r="CK59" s="111">
        <v>5</v>
      </c>
      <c r="CL59" s="111">
        <v>5</v>
      </c>
      <c r="CM59" s="111">
        <v>3</v>
      </c>
      <c r="CN59" s="111">
        <v>4</v>
      </c>
      <c r="CO59" s="111">
        <v>13</v>
      </c>
      <c r="CP59" s="112">
        <v>2868</v>
      </c>
    </row>
    <row r="60" spans="1:94" ht="15" customHeight="1" x14ac:dyDescent="0.2">
      <c r="A60" s="84" t="s">
        <v>153</v>
      </c>
      <c r="B60" s="87" t="s">
        <v>85</v>
      </c>
      <c r="C60" s="111">
        <v>2</v>
      </c>
      <c r="D60" s="111">
        <v>10</v>
      </c>
      <c r="E60" s="111">
        <v>7</v>
      </c>
      <c r="F60" s="111">
        <v>7</v>
      </c>
      <c r="G60" s="111">
        <v>10</v>
      </c>
      <c r="H60" s="111">
        <v>9</v>
      </c>
      <c r="I60" s="111">
        <v>4</v>
      </c>
      <c r="J60" s="111">
        <v>4</v>
      </c>
      <c r="K60" s="111">
        <v>5</v>
      </c>
      <c r="L60" s="111">
        <v>4</v>
      </c>
      <c r="M60" s="111">
        <v>5</v>
      </c>
      <c r="N60" s="111">
        <v>4</v>
      </c>
      <c r="O60" s="111">
        <v>8</v>
      </c>
      <c r="P60" s="111">
        <v>5</v>
      </c>
      <c r="Q60" s="111">
        <v>4</v>
      </c>
      <c r="R60" s="111">
        <v>7</v>
      </c>
      <c r="S60" s="111">
        <v>4</v>
      </c>
      <c r="T60" s="111">
        <v>15</v>
      </c>
      <c r="U60" s="111">
        <v>33</v>
      </c>
      <c r="V60" s="111">
        <v>49</v>
      </c>
      <c r="W60" s="111">
        <v>29</v>
      </c>
      <c r="X60" s="111">
        <v>19</v>
      </c>
      <c r="Y60" s="111">
        <v>23</v>
      </c>
      <c r="Z60" s="111">
        <v>25</v>
      </c>
      <c r="AA60" s="111">
        <v>22</v>
      </c>
      <c r="AB60" s="111">
        <v>22</v>
      </c>
      <c r="AC60" s="111">
        <v>22</v>
      </c>
      <c r="AD60" s="111">
        <v>15</v>
      </c>
      <c r="AE60" s="111">
        <v>19</v>
      </c>
      <c r="AF60" s="111">
        <v>15</v>
      </c>
      <c r="AG60" s="111">
        <v>14</v>
      </c>
      <c r="AH60" s="111">
        <v>12</v>
      </c>
      <c r="AI60" s="111">
        <v>14</v>
      </c>
      <c r="AJ60" s="111">
        <v>13</v>
      </c>
      <c r="AK60" s="111">
        <v>11</v>
      </c>
      <c r="AL60" s="111">
        <v>7</v>
      </c>
      <c r="AM60" s="111">
        <v>11</v>
      </c>
      <c r="AN60" s="111">
        <v>12</v>
      </c>
      <c r="AO60" s="111">
        <v>9</v>
      </c>
      <c r="AP60" s="111">
        <v>9</v>
      </c>
      <c r="AQ60" s="111">
        <v>9</v>
      </c>
      <c r="AR60" s="111">
        <v>6</v>
      </c>
      <c r="AS60" s="111">
        <v>7</v>
      </c>
      <c r="AT60" s="111">
        <v>8</v>
      </c>
      <c r="AU60" s="111">
        <v>6</v>
      </c>
      <c r="AV60" s="111">
        <v>6</v>
      </c>
      <c r="AW60" s="111">
        <v>10</v>
      </c>
      <c r="AX60" s="111">
        <v>8</v>
      </c>
      <c r="AY60" s="111">
        <v>10</v>
      </c>
      <c r="AZ60" s="111">
        <v>8</v>
      </c>
      <c r="BA60" s="111">
        <v>12</v>
      </c>
      <c r="BB60" s="111">
        <v>11</v>
      </c>
      <c r="BC60" s="111">
        <v>6</v>
      </c>
      <c r="BD60" s="111">
        <v>9</v>
      </c>
      <c r="BE60" s="111">
        <v>9</v>
      </c>
      <c r="BF60" s="111">
        <v>9</v>
      </c>
      <c r="BG60" s="111">
        <v>9</v>
      </c>
      <c r="BH60" s="111">
        <v>9</v>
      </c>
      <c r="BI60" s="111">
        <v>14</v>
      </c>
      <c r="BJ60" s="111">
        <v>8</v>
      </c>
      <c r="BK60" s="111">
        <v>9</v>
      </c>
      <c r="BL60" s="111">
        <v>5</v>
      </c>
      <c r="BM60" s="111">
        <v>6</v>
      </c>
      <c r="BN60" s="111">
        <v>8</v>
      </c>
      <c r="BO60" s="111">
        <v>3</v>
      </c>
      <c r="BP60" s="111">
        <v>7</v>
      </c>
      <c r="BQ60" s="111">
        <v>6</v>
      </c>
      <c r="BR60" s="111">
        <v>4</v>
      </c>
      <c r="BS60" s="111">
        <v>5</v>
      </c>
      <c r="BT60" s="111">
        <v>6</v>
      </c>
      <c r="BU60" s="111">
        <v>4</v>
      </c>
      <c r="BV60" s="111">
        <v>7</v>
      </c>
      <c r="BW60" s="111">
        <v>5</v>
      </c>
      <c r="BX60" s="111">
        <v>4</v>
      </c>
      <c r="BY60" s="111">
        <v>3</v>
      </c>
      <c r="BZ60" s="111">
        <v>2</v>
      </c>
      <c r="CA60" s="111">
        <v>3</v>
      </c>
      <c r="CB60" s="111">
        <v>1</v>
      </c>
      <c r="CC60" s="111">
        <v>1</v>
      </c>
      <c r="CD60" s="111">
        <v>3</v>
      </c>
      <c r="CE60" s="111">
        <v>1</v>
      </c>
      <c r="CF60" s="111">
        <v>2</v>
      </c>
      <c r="CG60" s="111">
        <v>4</v>
      </c>
      <c r="CH60" s="111">
        <v>1</v>
      </c>
      <c r="CI60" s="111">
        <v>0</v>
      </c>
      <c r="CJ60" s="111">
        <v>1</v>
      </c>
      <c r="CK60" s="111">
        <v>1</v>
      </c>
      <c r="CL60" s="111">
        <v>1</v>
      </c>
      <c r="CM60" s="111">
        <v>1</v>
      </c>
      <c r="CN60" s="111">
        <v>1</v>
      </c>
      <c r="CO60" s="111">
        <v>3</v>
      </c>
      <c r="CP60" s="112">
        <v>800</v>
      </c>
    </row>
    <row r="61" spans="1:94" ht="15" customHeight="1" x14ac:dyDescent="0.2">
      <c r="A61" s="84" t="s">
        <v>154</v>
      </c>
      <c r="B61" s="84" t="s">
        <v>23</v>
      </c>
      <c r="C61" s="111">
        <v>24</v>
      </c>
      <c r="D61" s="111">
        <v>38</v>
      </c>
      <c r="E61" s="111">
        <v>43</v>
      </c>
      <c r="F61" s="111">
        <v>42</v>
      </c>
      <c r="G61" s="111">
        <v>40</v>
      </c>
      <c r="H61" s="111">
        <v>34</v>
      </c>
      <c r="I61" s="111">
        <v>32</v>
      </c>
      <c r="J61" s="111">
        <v>27</v>
      </c>
      <c r="K61" s="111">
        <v>31</v>
      </c>
      <c r="L61" s="111">
        <v>27</v>
      </c>
      <c r="M61" s="111">
        <v>22</v>
      </c>
      <c r="N61" s="111">
        <v>27</v>
      </c>
      <c r="O61" s="111">
        <v>24</v>
      </c>
      <c r="P61" s="111">
        <v>27</v>
      </c>
      <c r="Q61" s="111">
        <v>27</v>
      </c>
      <c r="R61" s="111">
        <v>23</v>
      </c>
      <c r="S61" s="111">
        <v>29</v>
      </c>
      <c r="T61" s="111">
        <v>30</v>
      </c>
      <c r="U61" s="111">
        <v>73</v>
      </c>
      <c r="V61" s="111">
        <v>86</v>
      </c>
      <c r="W61" s="111">
        <v>68</v>
      </c>
      <c r="X61" s="111">
        <v>83</v>
      </c>
      <c r="Y61" s="111">
        <v>83</v>
      </c>
      <c r="Z61" s="111">
        <v>94</v>
      </c>
      <c r="AA61" s="111">
        <v>94</v>
      </c>
      <c r="AB61" s="111">
        <v>102</v>
      </c>
      <c r="AC61" s="111">
        <v>99</v>
      </c>
      <c r="AD61" s="111">
        <v>99</v>
      </c>
      <c r="AE61" s="111">
        <v>90</v>
      </c>
      <c r="AF61" s="111">
        <v>78</v>
      </c>
      <c r="AG61" s="111">
        <v>68</v>
      </c>
      <c r="AH61" s="111">
        <v>78</v>
      </c>
      <c r="AI61" s="111">
        <v>68</v>
      </c>
      <c r="AJ61" s="111">
        <v>55</v>
      </c>
      <c r="AK61" s="111">
        <v>58</v>
      </c>
      <c r="AL61" s="111">
        <v>53</v>
      </c>
      <c r="AM61" s="111">
        <v>55</v>
      </c>
      <c r="AN61" s="111">
        <v>45</v>
      </c>
      <c r="AO61" s="111">
        <v>41</v>
      </c>
      <c r="AP61" s="111">
        <v>46</v>
      </c>
      <c r="AQ61" s="111">
        <v>40</v>
      </c>
      <c r="AR61" s="111">
        <v>38</v>
      </c>
      <c r="AS61" s="111">
        <v>35</v>
      </c>
      <c r="AT61" s="111">
        <v>36</v>
      </c>
      <c r="AU61" s="111">
        <v>35</v>
      </c>
      <c r="AV61" s="111">
        <v>34</v>
      </c>
      <c r="AW61" s="111">
        <v>41</v>
      </c>
      <c r="AX61" s="111">
        <v>37</v>
      </c>
      <c r="AY61" s="111">
        <v>34</v>
      </c>
      <c r="AZ61" s="111">
        <v>36</v>
      </c>
      <c r="BA61" s="111">
        <v>34</v>
      </c>
      <c r="BB61" s="111">
        <v>36</v>
      </c>
      <c r="BC61" s="111">
        <v>33</v>
      </c>
      <c r="BD61" s="111">
        <v>36</v>
      </c>
      <c r="BE61" s="111">
        <v>33</v>
      </c>
      <c r="BF61" s="111">
        <v>35</v>
      </c>
      <c r="BG61" s="111">
        <v>35</v>
      </c>
      <c r="BH61" s="111">
        <v>32</v>
      </c>
      <c r="BI61" s="111">
        <v>33</v>
      </c>
      <c r="BJ61" s="111">
        <v>33</v>
      </c>
      <c r="BK61" s="111">
        <v>30</v>
      </c>
      <c r="BL61" s="111">
        <v>26</v>
      </c>
      <c r="BM61" s="111">
        <v>28</v>
      </c>
      <c r="BN61" s="111">
        <v>23</v>
      </c>
      <c r="BO61" s="111">
        <v>23</v>
      </c>
      <c r="BP61" s="111">
        <v>24</v>
      </c>
      <c r="BQ61" s="111">
        <v>23</v>
      </c>
      <c r="BR61" s="111">
        <v>23</v>
      </c>
      <c r="BS61" s="111">
        <v>20</v>
      </c>
      <c r="BT61" s="111">
        <v>22</v>
      </c>
      <c r="BU61" s="111">
        <v>15</v>
      </c>
      <c r="BV61" s="111">
        <v>18</v>
      </c>
      <c r="BW61" s="111">
        <v>17</v>
      </c>
      <c r="BX61" s="111">
        <v>14</v>
      </c>
      <c r="BY61" s="111">
        <v>18</v>
      </c>
      <c r="BZ61" s="111">
        <v>13</v>
      </c>
      <c r="CA61" s="111">
        <v>13</v>
      </c>
      <c r="CB61" s="111">
        <v>10</v>
      </c>
      <c r="CC61" s="111">
        <v>8</v>
      </c>
      <c r="CD61" s="111">
        <v>9</v>
      </c>
      <c r="CE61" s="111">
        <v>13</v>
      </c>
      <c r="CF61" s="111">
        <v>15</v>
      </c>
      <c r="CG61" s="111">
        <v>9</v>
      </c>
      <c r="CH61" s="111">
        <v>10</v>
      </c>
      <c r="CI61" s="111">
        <v>10</v>
      </c>
      <c r="CJ61" s="111">
        <v>6</v>
      </c>
      <c r="CK61" s="111">
        <v>10</v>
      </c>
      <c r="CL61" s="111">
        <v>9</v>
      </c>
      <c r="CM61" s="111">
        <v>6</v>
      </c>
      <c r="CN61" s="111">
        <v>8</v>
      </c>
      <c r="CO61" s="111">
        <v>26</v>
      </c>
      <c r="CP61" s="112">
        <v>3370</v>
      </c>
    </row>
    <row r="62" spans="1:94" ht="15" customHeight="1" x14ac:dyDescent="0.2">
      <c r="A62" s="84" t="s">
        <v>210</v>
      </c>
      <c r="B62" s="84" t="s">
        <v>24</v>
      </c>
      <c r="C62" s="111">
        <v>57</v>
      </c>
      <c r="D62" s="111">
        <v>107</v>
      </c>
      <c r="E62" s="111">
        <v>111</v>
      </c>
      <c r="F62" s="111">
        <v>109</v>
      </c>
      <c r="G62" s="111">
        <v>91</v>
      </c>
      <c r="H62" s="111">
        <v>85</v>
      </c>
      <c r="I62" s="111">
        <v>74</v>
      </c>
      <c r="J62" s="111">
        <v>58</v>
      </c>
      <c r="K62" s="111">
        <v>58</v>
      </c>
      <c r="L62" s="111">
        <v>61</v>
      </c>
      <c r="M62" s="111">
        <v>60</v>
      </c>
      <c r="N62" s="111">
        <v>65</v>
      </c>
      <c r="O62" s="111">
        <v>53</v>
      </c>
      <c r="P62" s="111">
        <v>49</v>
      </c>
      <c r="Q62" s="111">
        <v>51</v>
      </c>
      <c r="R62" s="111">
        <v>48</v>
      </c>
      <c r="S62" s="111">
        <v>48</v>
      </c>
      <c r="T62" s="111">
        <v>50</v>
      </c>
      <c r="U62" s="111">
        <v>102</v>
      </c>
      <c r="V62" s="111">
        <v>122</v>
      </c>
      <c r="W62" s="111">
        <v>125</v>
      </c>
      <c r="X62" s="111">
        <v>113</v>
      </c>
      <c r="Y62" s="111">
        <v>146</v>
      </c>
      <c r="Z62" s="111">
        <v>170</v>
      </c>
      <c r="AA62" s="111">
        <v>163</v>
      </c>
      <c r="AB62" s="111">
        <v>204</v>
      </c>
      <c r="AC62" s="111">
        <v>185</v>
      </c>
      <c r="AD62" s="111">
        <v>202</v>
      </c>
      <c r="AE62" s="111">
        <v>195</v>
      </c>
      <c r="AF62" s="111">
        <v>194</v>
      </c>
      <c r="AG62" s="111">
        <v>196</v>
      </c>
      <c r="AH62" s="111">
        <v>167</v>
      </c>
      <c r="AI62" s="111">
        <v>170</v>
      </c>
      <c r="AJ62" s="111">
        <v>171</v>
      </c>
      <c r="AK62" s="111">
        <v>157</v>
      </c>
      <c r="AL62" s="111">
        <v>152</v>
      </c>
      <c r="AM62" s="111">
        <v>139</v>
      </c>
      <c r="AN62" s="111">
        <v>127</v>
      </c>
      <c r="AO62" s="111">
        <v>114</v>
      </c>
      <c r="AP62" s="111">
        <v>110</v>
      </c>
      <c r="AQ62" s="111">
        <v>103</v>
      </c>
      <c r="AR62" s="111">
        <v>85</v>
      </c>
      <c r="AS62" s="111">
        <v>88</v>
      </c>
      <c r="AT62" s="111">
        <v>81</v>
      </c>
      <c r="AU62" s="111">
        <v>96</v>
      </c>
      <c r="AV62" s="111">
        <v>83</v>
      </c>
      <c r="AW62" s="111">
        <v>84</v>
      </c>
      <c r="AX62" s="111">
        <v>87</v>
      </c>
      <c r="AY62" s="111">
        <v>77</v>
      </c>
      <c r="AZ62" s="111">
        <v>81</v>
      </c>
      <c r="BA62" s="111">
        <v>86</v>
      </c>
      <c r="BB62" s="111">
        <v>73</v>
      </c>
      <c r="BC62" s="111">
        <v>72</v>
      </c>
      <c r="BD62" s="111">
        <v>65</v>
      </c>
      <c r="BE62" s="111">
        <v>71</v>
      </c>
      <c r="BF62" s="111">
        <v>57</v>
      </c>
      <c r="BG62" s="111">
        <v>64</v>
      </c>
      <c r="BH62" s="111">
        <v>61</v>
      </c>
      <c r="BI62" s="111">
        <v>53</v>
      </c>
      <c r="BJ62" s="111">
        <v>55</v>
      </c>
      <c r="BK62" s="111">
        <v>46</v>
      </c>
      <c r="BL62" s="111">
        <v>45</v>
      </c>
      <c r="BM62" s="111">
        <v>49</v>
      </c>
      <c r="BN62" s="111">
        <v>39</v>
      </c>
      <c r="BO62" s="111">
        <v>36</v>
      </c>
      <c r="BP62" s="111">
        <v>32</v>
      </c>
      <c r="BQ62" s="111">
        <v>31</v>
      </c>
      <c r="BR62" s="111">
        <v>34</v>
      </c>
      <c r="BS62" s="111">
        <v>25</v>
      </c>
      <c r="BT62" s="111">
        <v>27</v>
      </c>
      <c r="BU62" s="111">
        <v>20</v>
      </c>
      <c r="BV62" s="111">
        <v>25</v>
      </c>
      <c r="BW62" s="111">
        <v>22</v>
      </c>
      <c r="BX62" s="111">
        <v>16</v>
      </c>
      <c r="BY62" s="111">
        <v>13</v>
      </c>
      <c r="BZ62" s="111">
        <v>16</v>
      </c>
      <c r="CA62" s="111">
        <v>12</v>
      </c>
      <c r="CB62" s="111">
        <v>16</v>
      </c>
      <c r="CC62" s="111">
        <v>12</v>
      </c>
      <c r="CD62" s="111">
        <v>13</v>
      </c>
      <c r="CE62" s="111">
        <v>10</v>
      </c>
      <c r="CF62" s="111">
        <v>10</v>
      </c>
      <c r="CG62" s="111">
        <v>15</v>
      </c>
      <c r="CH62" s="111">
        <v>11</v>
      </c>
      <c r="CI62" s="111">
        <v>10</v>
      </c>
      <c r="CJ62" s="111">
        <v>11</v>
      </c>
      <c r="CK62" s="111">
        <v>13</v>
      </c>
      <c r="CL62" s="111">
        <v>11</v>
      </c>
      <c r="CM62" s="111">
        <v>12</v>
      </c>
      <c r="CN62" s="111">
        <v>10</v>
      </c>
      <c r="CO62" s="111">
        <v>36</v>
      </c>
      <c r="CP62" s="112">
        <v>6860</v>
      </c>
    </row>
    <row r="63" spans="1:94" ht="15" customHeight="1" x14ac:dyDescent="0.2">
      <c r="A63" s="84" t="s">
        <v>156</v>
      </c>
      <c r="B63" s="84" t="s">
        <v>25</v>
      </c>
      <c r="C63" s="111">
        <v>3</v>
      </c>
      <c r="D63" s="111">
        <v>3</v>
      </c>
      <c r="E63" s="111">
        <v>5</v>
      </c>
      <c r="F63" s="111">
        <v>6</v>
      </c>
      <c r="G63" s="111">
        <v>6</v>
      </c>
      <c r="H63" s="111">
        <v>2</v>
      </c>
      <c r="I63" s="111">
        <v>5</v>
      </c>
      <c r="J63" s="111">
        <v>5</v>
      </c>
      <c r="K63" s="111">
        <v>4</v>
      </c>
      <c r="L63" s="111">
        <v>4</v>
      </c>
      <c r="M63" s="111">
        <v>5</v>
      </c>
      <c r="N63" s="111">
        <v>3</v>
      </c>
      <c r="O63" s="111">
        <v>3</v>
      </c>
      <c r="P63" s="111">
        <v>3</v>
      </c>
      <c r="Q63" s="111">
        <v>6</v>
      </c>
      <c r="R63" s="111">
        <v>2</v>
      </c>
      <c r="S63" s="111">
        <v>5</v>
      </c>
      <c r="T63" s="111">
        <v>5</v>
      </c>
      <c r="U63" s="111">
        <v>23</v>
      </c>
      <c r="V63" s="111">
        <v>34</v>
      </c>
      <c r="W63" s="111">
        <v>18</v>
      </c>
      <c r="X63" s="111">
        <v>17</v>
      </c>
      <c r="Y63" s="111">
        <v>14</v>
      </c>
      <c r="Z63" s="111">
        <v>20</v>
      </c>
      <c r="AA63" s="111">
        <v>14</v>
      </c>
      <c r="AB63" s="111">
        <v>15</v>
      </c>
      <c r="AC63" s="111">
        <v>20</v>
      </c>
      <c r="AD63" s="111">
        <v>12</v>
      </c>
      <c r="AE63" s="111">
        <v>13</v>
      </c>
      <c r="AF63" s="111">
        <v>9</v>
      </c>
      <c r="AG63" s="111">
        <v>9</v>
      </c>
      <c r="AH63" s="111">
        <v>8</v>
      </c>
      <c r="AI63" s="111">
        <v>14</v>
      </c>
      <c r="AJ63" s="111">
        <v>10</v>
      </c>
      <c r="AK63" s="111">
        <v>9</v>
      </c>
      <c r="AL63" s="111">
        <v>9</v>
      </c>
      <c r="AM63" s="111">
        <v>7</v>
      </c>
      <c r="AN63" s="111">
        <v>7</v>
      </c>
      <c r="AO63" s="111">
        <v>4</v>
      </c>
      <c r="AP63" s="111">
        <v>8</v>
      </c>
      <c r="AQ63" s="111">
        <v>8</v>
      </c>
      <c r="AR63" s="111">
        <v>5</v>
      </c>
      <c r="AS63" s="111">
        <v>6</v>
      </c>
      <c r="AT63" s="111">
        <v>8</v>
      </c>
      <c r="AU63" s="111">
        <v>5</v>
      </c>
      <c r="AV63" s="111">
        <v>8</v>
      </c>
      <c r="AW63" s="111">
        <v>5</v>
      </c>
      <c r="AX63" s="111">
        <v>4</v>
      </c>
      <c r="AY63" s="111">
        <v>4</v>
      </c>
      <c r="AZ63" s="111">
        <v>6</v>
      </c>
      <c r="BA63" s="111">
        <v>5</v>
      </c>
      <c r="BB63" s="111">
        <v>6</v>
      </c>
      <c r="BC63" s="111">
        <v>5</v>
      </c>
      <c r="BD63" s="111">
        <v>8</v>
      </c>
      <c r="BE63" s="111">
        <v>7</v>
      </c>
      <c r="BF63" s="111">
        <v>7</v>
      </c>
      <c r="BG63" s="111">
        <v>10</v>
      </c>
      <c r="BH63" s="111">
        <v>9</v>
      </c>
      <c r="BI63" s="111">
        <v>10</v>
      </c>
      <c r="BJ63" s="111">
        <v>10</v>
      </c>
      <c r="BK63" s="111">
        <v>7</v>
      </c>
      <c r="BL63" s="111">
        <v>4</v>
      </c>
      <c r="BM63" s="111">
        <v>9</v>
      </c>
      <c r="BN63" s="111">
        <v>7</v>
      </c>
      <c r="BO63" s="111">
        <v>4</v>
      </c>
      <c r="BP63" s="111">
        <v>6</v>
      </c>
      <c r="BQ63" s="111">
        <v>3</v>
      </c>
      <c r="BR63" s="111">
        <v>6</v>
      </c>
      <c r="BS63" s="111">
        <v>3</v>
      </c>
      <c r="BT63" s="111">
        <v>1</v>
      </c>
      <c r="BU63" s="111">
        <v>3</v>
      </c>
      <c r="BV63" s="111">
        <v>3</v>
      </c>
      <c r="BW63" s="111">
        <v>5</v>
      </c>
      <c r="BX63" s="111">
        <v>2</v>
      </c>
      <c r="BY63" s="111">
        <v>1</v>
      </c>
      <c r="BZ63" s="111">
        <v>3</v>
      </c>
      <c r="CA63" s="111">
        <v>0</v>
      </c>
      <c r="CB63" s="111">
        <v>2</v>
      </c>
      <c r="CC63" s="111">
        <v>2</v>
      </c>
      <c r="CD63" s="111">
        <v>1</v>
      </c>
      <c r="CE63" s="111">
        <v>1</v>
      </c>
      <c r="CF63" s="111">
        <v>0</v>
      </c>
      <c r="CG63" s="111">
        <v>3</v>
      </c>
      <c r="CH63" s="111">
        <v>0</v>
      </c>
      <c r="CI63" s="111">
        <v>2</v>
      </c>
      <c r="CJ63" s="111">
        <v>0</v>
      </c>
      <c r="CK63" s="111">
        <v>1</v>
      </c>
      <c r="CL63" s="111">
        <v>1</v>
      </c>
      <c r="CM63" s="111">
        <v>0</v>
      </c>
      <c r="CN63" s="111">
        <v>0</v>
      </c>
      <c r="CO63" s="111">
        <v>1</v>
      </c>
      <c r="CP63" s="112">
        <v>587</v>
      </c>
    </row>
    <row r="64" spans="1:94" ht="15" customHeight="1" x14ac:dyDescent="0.2">
      <c r="A64" s="84" t="s">
        <v>167</v>
      </c>
      <c r="B64" s="84" t="s">
        <v>131</v>
      </c>
      <c r="C64" s="111">
        <v>29</v>
      </c>
      <c r="D64" s="111">
        <v>49</v>
      </c>
      <c r="E64" s="111">
        <v>43</v>
      </c>
      <c r="F64" s="111">
        <v>41</v>
      </c>
      <c r="G64" s="111">
        <v>46</v>
      </c>
      <c r="H64" s="111">
        <v>43</v>
      </c>
      <c r="I64" s="111">
        <v>33</v>
      </c>
      <c r="J64" s="111">
        <v>35</v>
      </c>
      <c r="K64" s="111">
        <v>26</v>
      </c>
      <c r="L64" s="111">
        <v>26</v>
      </c>
      <c r="M64" s="111">
        <v>27</v>
      </c>
      <c r="N64" s="111">
        <v>34</v>
      </c>
      <c r="O64" s="111">
        <v>35</v>
      </c>
      <c r="P64" s="111">
        <v>36</v>
      </c>
      <c r="Q64" s="111">
        <v>39</v>
      </c>
      <c r="R64" s="111">
        <v>35</v>
      </c>
      <c r="S64" s="111">
        <v>48</v>
      </c>
      <c r="T64" s="111">
        <v>46</v>
      </c>
      <c r="U64" s="111">
        <v>194</v>
      </c>
      <c r="V64" s="111">
        <v>285</v>
      </c>
      <c r="W64" s="111">
        <v>140</v>
      </c>
      <c r="X64" s="111">
        <v>127</v>
      </c>
      <c r="Y64" s="111">
        <v>128</v>
      </c>
      <c r="Z64" s="111">
        <v>141</v>
      </c>
      <c r="AA64" s="111">
        <v>148</v>
      </c>
      <c r="AB64" s="111">
        <v>152</v>
      </c>
      <c r="AC64" s="111">
        <v>150</v>
      </c>
      <c r="AD64" s="111">
        <v>138</v>
      </c>
      <c r="AE64" s="111">
        <v>129</v>
      </c>
      <c r="AF64" s="111">
        <v>119</v>
      </c>
      <c r="AG64" s="111">
        <v>110</v>
      </c>
      <c r="AH64" s="111">
        <v>99</v>
      </c>
      <c r="AI64" s="111">
        <v>104</v>
      </c>
      <c r="AJ64" s="111">
        <v>90</v>
      </c>
      <c r="AK64" s="111">
        <v>86</v>
      </c>
      <c r="AL64" s="111">
        <v>82</v>
      </c>
      <c r="AM64" s="111">
        <v>75</v>
      </c>
      <c r="AN64" s="111">
        <v>73</v>
      </c>
      <c r="AO64" s="111">
        <v>64</v>
      </c>
      <c r="AP64" s="111">
        <v>61</v>
      </c>
      <c r="AQ64" s="111">
        <v>65</v>
      </c>
      <c r="AR64" s="111">
        <v>54</v>
      </c>
      <c r="AS64" s="111">
        <v>43</v>
      </c>
      <c r="AT64" s="111">
        <v>51</v>
      </c>
      <c r="AU64" s="111">
        <v>53</v>
      </c>
      <c r="AV64" s="111">
        <v>45</v>
      </c>
      <c r="AW64" s="111">
        <v>49</v>
      </c>
      <c r="AX64" s="111">
        <v>47</v>
      </c>
      <c r="AY64" s="111">
        <v>56</v>
      </c>
      <c r="AZ64" s="111">
        <v>46</v>
      </c>
      <c r="BA64" s="111">
        <v>63</v>
      </c>
      <c r="BB64" s="111">
        <v>53</v>
      </c>
      <c r="BC64" s="111">
        <v>51</v>
      </c>
      <c r="BD64" s="111">
        <v>49</v>
      </c>
      <c r="BE64" s="111">
        <v>45</v>
      </c>
      <c r="BF64" s="111">
        <v>58</v>
      </c>
      <c r="BG64" s="111">
        <v>48</v>
      </c>
      <c r="BH64" s="111">
        <v>52</v>
      </c>
      <c r="BI64" s="111">
        <v>50</v>
      </c>
      <c r="BJ64" s="111">
        <v>42</v>
      </c>
      <c r="BK64" s="111">
        <v>42</v>
      </c>
      <c r="BL64" s="111">
        <v>45</v>
      </c>
      <c r="BM64" s="111">
        <v>38</v>
      </c>
      <c r="BN64" s="111">
        <v>40</v>
      </c>
      <c r="BO64" s="111">
        <v>33</v>
      </c>
      <c r="BP64" s="111">
        <v>33</v>
      </c>
      <c r="BQ64" s="111">
        <v>25</v>
      </c>
      <c r="BR64" s="111">
        <v>35</v>
      </c>
      <c r="BS64" s="111">
        <v>32</v>
      </c>
      <c r="BT64" s="111">
        <v>27</v>
      </c>
      <c r="BU64" s="111">
        <v>22</v>
      </c>
      <c r="BV64" s="111">
        <v>30</v>
      </c>
      <c r="BW64" s="111">
        <v>24</v>
      </c>
      <c r="BX64" s="111">
        <v>24</v>
      </c>
      <c r="BY64" s="111">
        <v>23</v>
      </c>
      <c r="BZ64" s="111">
        <v>17</v>
      </c>
      <c r="CA64" s="111">
        <v>20</v>
      </c>
      <c r="CB64" s="111">
        <v>15</v>
      </c>
      <c r="CC64" s="111">
        <v>17</v>
      </c>
      <c r="CD64" s="111">
        <v>16</v>
      </c>
      <c r="CE64" s="111">
        <v>11</v>
      </c>
      <c r="CF64" s="111">
        <v>14</v>
      </c>
      <c r="CG64" s="111">
        <v>12</v>
      </c>
      <c r="CH64" s="111">
        <v>10</v>
      </c>
      <c r="CI64" s="111">
        <v>15</v>
      </c>
      <c r="CJ64" s="111">
        <v>14</v>
      </c>
      <c r="CK64" s="111">
        <v>10</v>
      </c>
      <c r="CL64" s="111">
        <v>5</v>
      </c>
      <c r="CM64" s="111">
        <v>8</v>
      </c>
      <c r="CN64" s="111">
        <v>9</v>
      </c>
      <c r="CO64" s="111">
        <v>33</v>
      </c>
      <c r="CP64" s="112">
        <v>5083</v>
      </c>
    </row>
    <row r="65" spans="1:101" ht="15" customHeight="1" x14ac:dyDescent="0.2">
      <c r="A65" s="84" t="s">
        <v>158</v>
      </c>
      <c r="B65" s="84" t="s">
        <v>27</v>
      </c>
      <c r="C65" s="111">
        <v>42</v>
      </c>
      <c r="D65" s="111">
        <v>77</v>
      </c>
      <c r="E65" s="111">
        <v>62</v>
      </c>
      <c r="F65" s="111">
        <v>59</v>
      </c>
      <c r="G65" s="111">
        <v>54</v>
      </c>
      <c r="H65" s="111">
        <v>49</v>
      </c>
      <c r="I65" s="111">
        <v>30</v>
      </c>
      <c r="J65" s="111">
        <v>40</v>
      </c>
      <c r="K65" s="111">
        <v>35</v>
      </c>
      <c r="L65" s="111">
        <v>33</v>
      </c>
      <c r="M65" s="111">
        <v>36</v>
      </c>
      <c r="N65" s="111">
        <v>33</v>
      </c>
      <c r="O65" s="111">
        <v>33</v>
      </c>
      <c r="P65" s="111">
        <v>31</v>
      </c>
      <c r="Q65" s="111">
        <v>37</v>
      </c>
      <c r="R65" s="111">
        <v>38</v>
      </c>
      <c r="S65" s="111">
        <v>43</v>
      </c>
      <c r="T65" s="111">
        <v>51</v>
      </c>
      <c r="U65" s="111">
        <v>89</v>
      </c>
      <c r="V65" s="111">
        <v>100</v>
      </c>
      <c r="W65" s="111">
        <v>68</v>
      </c>
      <c r="X65" s="111">
        <v>90</v>
      </c>
      <c r="Y65" s="111">
        <v>112</v>
      </c>
      <c r="Z65" s="111">
        <v>146</v>
      </c>
      <c r="AA65" s="111">
        <v>145</v>
      </c>
      <c r="AB65" s="111">
        <v>163</v>
      </c>
      <c r="AC65" s="111">
        <v>144</v>
      </c>
      <c r="AD65" s="111">
        <v>147</v>
      </c>
      <c r="AE65" s="111">
        <v>148</v>
      </c>
      <c r="AF65" s="111">
        <v>132</v>
      </c>
      <c r="AG65" s="111">
        <v>124</v>
      </c>
      <c r="AH65" s="111">
        <v>124</v>
      </c>
      <c r="AI65" s="111">
        <v>117</v>
      </c>
      <c r="AJ65" s="111">
        <v>117</v>
      </c>
      <c r="AK65" s="111">
        <v>91</v>
      </c>
      <c r="AL65" s="111">
        <v>90</v>
      </c>
      <c r="AM65" s="111">
        <v>87</v>
      </c>
      <c r="AN65" s="111">
        <v>76</v>
      </c>
      <c r="AO65" s="111">
        <v>68</v>
      </c>
      <c r="AP65" s="111">
        <v>68</v>
      </c>
      <c r="AQ65" s="111">
        <v>59</v>
      </c>
      <c r="AR65" s="111">
        <v>58</v>
      </c>
      <c r="AS65" s="111">
        <v>53</v>
      </c>
      <c r="AT65" s="111">
        <v>54</v>
      </c>
      <c r="AU65" s="111">
        <v>54</v>
      </c>
      <c r="AV65" s="111">
        <v>54</v>
      </c>
      <c r="AW65" s="111">
        <v>48</v>
      </c>
      <c r="AX65" s="111">
        <v>47</v>
      </c>
      <c r="AY65" s="111">
        <v>49</v>
      </c>
      <c r="AZ65" s="111">
        <v>48</v>
      </c>
      <c r="BA65" s="111">
        <v>47</v>
      </c>
      <c r="BB65" s="111">
        <v>50</v>
      </c>
      <c r="BC65" s="111">
        <v>42</v>
      </c>
      <c r="BD65" s="111">
        <v>41</v>
      </c>
      <c r="BE65" s="111">
        <v>45</v>
      </c>
      <c r="BF65" s="111">
        <v>46</v>
      </c>
      <c r="BG65" s="111">
        <v>46</v>
      </c>
      <c r="BH65" s="111">
        <v>49</v>
      </c>
      <c r="BI65" s="111">
        <v>40</v>
      </c>
      <c r="BJ65" s="111">
        <v>31</v>
      </c>
      <c r="BK65" s="111">
        <v>34</v>
      </c>
      <c r="BL65" s="111">
        <v>25</v>
      </c>
      <c r="BM65" s="111">
        <v>31</v>
      </c>
      <c r="BN65" s="111">
        <v>26</v>
      </c>
      <c r="BO65" s="111">
        <v>26</v>
      </c>
      <c r="BP65" s="111">
        <v>24</v>
      </c>
      <c r="BQ65" s="111">
        <v>20</v>
      </c>
      <c r="BR65" s="111">
        <v>25</v>
      </c>
      <c r="BS65" s="111">
        <v>17</v>
      </c>
      <c r="BT65" s="111">
        <v>15</v>
      </c>
      <c r="BU65" s="111">
        <v>15</v>
      </c>
      <c r="BV65" s="111">
        <v>18</v>
      </c>
      <c r="BW65" s="111">
        <v>14</v>
      </c>
      <c r="BX65" s="111">
        <v>12</v>
      </c>
      <c r="BY65" s="111">
        <v>11</v>
      </c>
      <c r="BZ65" s="111">
        <v>10</v>
      </c>
      <c r="CA65" s="111">
        <v>13</v>
      </c>
      <c r="CB65" s="111">
        <v>7</v>
      </c>
      <c r="CC65" s="111">
        <v>6</v>
      </c>
      <c r="CD65" s="111">
        <v>7</v>
      </c>
      <c r="CE65" s="111">
        <v>6</v>
      </c>
      <c r="CF65" s="111">
        <v>6</v>
      </c>
      <c r="CG65" s="111">
        <v>3</v>
      </c>
      <c r="CH65" s="111">
        <v>7</v>
      </c>
      <c r="CI65" s="111">
        <v>7</v>
      </c>
      <c r="CJ65" s="111">
        <v>6</v>
      </c>
      <c r="CK65" s="111">
        <v>9</v>
      </c>
      <c r="CL65" s="111">
        <v>7</v>
      </c>
      <c r="CM65" s="111">
        <v>5</v>
      </c>
      <c r="CN65" s="111">
        <v>8</v>
      </c>
      <c r="CO65" s="111">
        <v>26</v>
      </c>
      <c r="CP65" s="112">
        <v>4637</v>
      </c>
    </row>
    <row r="66" spans="1:101" ht="15" customHeight="1" x14ac:dyDescent="0.2">
      <c r="A66" s="84" t="s">
        <v>159</v>
      </c>
      <c r="B66" s="84" t="s">
        <v>8</v>
      </c>
      <c r="C66" s="111">
        <v>14</v>
      </c>
      <c r="D66" s="111">
        <v>28</v>
      </c>
      <c r="E66" s="111">
        <v>37</v>
      </c>
      <c r="F66" s="111">
        <v>34</v>
      </c>
      <c r="G66" s="111">
        <v>33</v>
      </c>
      <c r="H66" s="111">
        <v>25</v>
      </c>
      <c r="I66" s="111">
        <v>27</v>
      </c>
      <c r="J66" s="111">
        <v>22</v>
      </c>
      <c r="K66" s="111">
        <v>25</v>
      </c>
      <c r="L66" s="111">
        <v>25</v>
      </c>
      <c r="M66" s="111">
        <v>24</v>
      </c>
      <c r="N66" s="111">
        <v>25</v>
      </c>
      <c r="O66" s="111">
        <v>25</v>
      </c>
      <c r="P66" s="111">
        <v>26</v>
      </c>
      <c r="Q66" s="111">
        <v>34</v>
      </c>
      <c r="R66" s="111">
        <v>28</v>
      </c>
      <c r="S66" s="111">
        <v>24</v>
      </c>
      <c r="T66" s="111">
        <v>27</v>
      </c>
      <c r="U66" s="111">
        <v>125</v>
      </c>
      <c r="V66" s="111">
        <v>174</v>
      </c>
      <c r="W66" s="111">
        <v>106</v>
      </c>
      <c r="X66" s="111">
        <v>94</v>
      </c>
      <c r="Y66" s="111">
        <v>93</v>
      </c>
      <c r="Z66" s="111">
        <v>108</v>
      </c>
      <c r="AA66" s="111">
        <v>105</v>
      </c>
      <c r="AB66" s="111">
        <v>87</v>
      </c>
      <c r="AC66" s="111">
        <v>110</v>
      </c>
      <c r="AD66" s="111">
        <v>82</v>
      </c>
      <c r="AE66" s="111">
        <v>74</v>
      </c>
      <c r="AF66" s="111">
        <v>73</v>
      </c>
      <c r="AG66" s="111">
        <v>65</v>
      </c>
      <c r="AH66" s="111">
        <v>64</v>
      </c>
      <c r="AI66" s="111">
        <v>55</v>
      </c>
      <c r="AJ66" s="111">
        <v>49</v>
      </c>
      <c r="AK66" s="111">
        <v>49</v>
      </c>
      <c r="AL66" s="111">
        <v>43</v>
      </c>
      <c r="AM66" s="111">
        <v>51</v>
      </c>
      <c r="AN66" s="111">
        <v>40</v>
      </c>
      <c r="AO66" s="111">
        <v>34</v>
      </c>
      <c r="AP66" s="111">
        <v>46</v>
      </c>
      <c r="AQ66" s="111">
        <v>29</v>
      </c>
      <c r="AR66" s="111">
        <v>28</v>
      </c>
      <c r="AS66" s="111">
        <v>28</v>
      </c>
      <c r="AT66" s="111">
        <v>33</v>
      </c>
      <c r="AU66" s="111">
        <v>42</v>
      </c>
      <c r="AV66" s="111">
        <v>28</v>
      </c>
      <c r="AW66" s="111">
        <v>36</v>
      </c>
      <c r="AX66" s="111">
        <v>35</v>
      </c>
      <c r="AY66" s="111">
        <v>41</v>
      </c>
      <c r="AZ66" s="111">
        <v>32</v>
      </c>
      <c r="BA66" s="111">
        <v>43</v>
      </c>
      <c r="BB66" s="111">
        <v>39</v>
      </c>
      <c r="BC66" s="111">
        <v>44</v>
      </c>
      <c r="BD66" s="111">
        <v>41</v>
      </c>
      <c r="BE66" s="111">
        <v>43</v>
      </c>
      <c r="BF66" s="111">
        <v>42</v>
      </c>
      <c r="BG66" s="111">
        <v>42</v>
      </c>
      <c r="BH66" s="111">
        <v>40</v>
      </c>
      <c r="BI66" s="111">
        <v>43</v>
      </c>
      <c r="BJ66" s="111">
        <v>39</v>
      </c>
      <c r="BK66" s="111">
        <v>37</v>
      </c>
      <c r="BL66" s="111">
        <v>32</v>
      </c>
      <c r="BM66" s="111">
        <v>32</v>
      </c>
      <c r="BN66" s="111">
        <v>35</v>
      </c>
      <c r="BO66" s="111">
        <v>33</v>
      </c>
      <c r="BP66" s="111">
        <v>32</v>
      </c>
      <c r="BQ66" s="111">
        <v>28</v>
      </c>
      <c r="BR66" s="111">
        <v>27</v>
      </c>
      <c r="BS66" s="111">
        <v>29</v>
      </c>
      <c r="BT66" s="111">
        <v>24</v>
      </c>
      <c r="BU66" s="111">
        <v>30</v>
      </c>
      <c r="BV66" s="111">
        <v>26</v>
      </c>
      <c r="BW66" s="111">
        <v>26</v>
      </c>
      <c r="BX66" s="111">
        <v>22</v>
      </c>
      <c r="BY66" s="111">
        <v>27</v>
      </c>
      <c r="BZ66" s="111">
        <v>18</v>
      </c>
      <c r="CA66" s="111">
        <v>15</v>
      </c>
      <c r="CB66" s="111">
        <v>13</v>
      </c>
      <c r="CC66" s="111">
        <v>12</v>
      </c>
      <c r="CD66" s="111">
        <v>9</v>
      </c>
      <c r="CE66" s="111">
        <v>13</v>
      </c>
      <c r="CF66" s="111">
        <v>14</v>
      </c>
      <c r="CG66" s="111">
        <v>11</v>
      </c>
      <c r="CH66" s="111">
        <v>13</v>
      </c>
      <c r="CI66" s="111">
        <v>10</v>
      </c>
      <c r="CJ66" s="111">
        <v>11</v>
      </c>
      <c r="CK66" s="111">
        <v>13</v>
      </c>
      <c r="CL66" s="111">
        <v>9</v>
      </c>
      <c r="CM66" s="111">
        <v>10</v>
      </c>
      <c r="CN66" s="111">
        <v>8</v>
      </c>
      <c r="CO66" s="111">
        <v>40</v>
      </c>
      <c r="CP66" s="112">
        <v>3615</v>
      </c>
    </row>
    <row r="67" spans="1:101" ht="15" customHeight="1" x14ac:dyDescent="0.2">
      <c r="A67" s="84" t="s">
        <v>160</v>
      </c>
      <c r="B67" s="84" t="s">
        <v>28</v>
      </c>
      <c r="C67" s="111">
        <v>4</v>
      </c>
      <c r="D67" s="111">
        <v>6</v>
      </c>
      <c r="E67" s="111">
        <v>6</v>
      </c>
      <c r="F67" s="111">
        <v>5</v>
      </c>
      <c r="G67" s="111">
        <v>6</v>
      </c>
      <c r="H67" s="111">
        <v>5</v>
      </c>
      <c r="I67" s="111">
        <v>4</v>
      </c>
      <c r="J67" s="111">
        <v>5</v>
      </c>
      <c r="K67" s="111">
        <v>2</v>
      </c>
      <c r="L67" s="111">
        <v>4</v>
      </c>
      <c r="M67" s="111">
        <v>2</v>
      </c>
      <c r="N67" s="111">
        <v>4</v>
      </c>
      <c r="O67" s="111">
        <v>3</v>
      </c>
      <c r="P67" s="111">
        <v>2</v>
      </c>
      <c r="Q67" s="111">
        <v>5</v>
      </c>
      <c r="R67" s="111">
        <v>2</v>
      </c>
      <c r="S67" s="111">
        <v>4</v>
      </c>
      <c r="T67" s="111">
        <v>9</v>
      </c>
      <c r="U67" s="111">
        <v>24</v>
      </c>
      <c r="V67" s="111">
        <v>48</v>
      </c>
      <c r="W67" s="111">
        <v>25</v>
      </c>
      <c r="X67" s="111">
        <v>15</v>
      </c>
      <c r="Y67" s="111">
        <v>12</v>
      </c>
      <c r="Z67" s="111">
        <v>16</v>
      </c>
      <c r="AA67" s="111">
        <v>14</v>
      </c>
      <c r="AB67" s="111">
        <v>19</v>
      </c>
      <c r="AC67" s="111">
        <v>15</v>
      </c>
      <c r="AD67" s="111">
        <v>19</v>
      </c>
      <c r="AE67" s="111">
        <v>15</v>
      </c>
      <c r="AF67" s="111">
        <v>13</v>
      </c>
      <c r="AG67" s="111">
        <v>10</v>
      </c>
      <c r="AH67" s="111">
        <v>13</v>
      </c>
      <c r="AI67" s="111">
        <v>12</v>
      </c>
      <c r="AJ67" s="111">
        <v>11</v>
      </c>
      <c r="AK67" s="111">
        <v>10</v>
      </c>
      <c r="AL67" s="111">
        <v>9</v>
      </c>
      <c r="AM67" s="111">
        <v>8</v>
      </c>
      <c r="AN67" s="111">
        <v>6</v>
      </c>
      <c r="AO67" s="111">
        <v>7</v>
      </c>
      <c r="AP67" s="111">
        <v>10</v>
      </c>
      <c r="AQ67" s="111">
        <v>9</v>
      </c>
      <c r="AR67" s="111">
        <v>10</v>
      </c>
      <c r="AS67" s="111">
        <v>6</v>
      </c>
      <c r="AT67" s="111">
        <v>7</v>
      </c>
      <c r="AU67" s="111">
        <v>5</v>
      </c>
      <c r="AV67" s="111">
        <v>6</v>
      </c>
      <c r="AW67" s="111">
        <v>8</v>
      </c>
      <c r="AX67" s="111">
        <v>8</v>
      </c>
      <c r="AY67" s="111">
        <v>7</v>
      </c>
      <c r="AZ67" s="111">
        <v>8</v>
      </c>
      <c r="BA67" s="111">
        <v>6</v>
      </c>
      <c r="BB67" s="111">
        <v>9</v>
      </c>
      <c r="BC67" s="111">
        <v>6</v>
      </c>
      <c r="BD67" s="111">
        <v>10</v>
      </c>
      <c r="BE67" s="111">
        <v>7</v>
      </c>
      <c r="BF67" s="111">
        <v>12</v>
      </c>
      <c r="BG67" s="111">
        <v>4</v>
      </c>
      <c r="BH67" s="111">
        <v>5</v>
      </c>
      <c r="BI67" s="111">
        <v>10</v>
      </c>
      <c r="BJ67" s="111">
        <v>9</v>
      </c>
      <c r="BK67" s="111">
        <v>5</v>
      </c>
      <c r="BL67" s="111">
        <v>6</v>
      </c>
      <c r="BM67" s="111">
        <v>7</v>
      </c>
      <c r="BN67" s="111">
        <v>5</v>
      </c>
      <c r="BO67" s="111">
        <v>9</v>
      </c>
      <c r="BP67" s="111">
        <v>4</v>
      </c>
      <c r="BQ67" s="111">
        <v>7</v>
      </c>
      <c r="BR67" s="111">
        <v>3</v>
      </c>
      <c r="BS67" s="111">
        <v>3</v>
      </c>
      <c r="BT67" s="111">
        <v>2</v>
      </c>
      <c r="BU67" s="111">
        <v>4</v>
      </c>
      <c r="BV67" s="111">
        <v>3</v>
      </c>
      <c r="BW67" s="111">
        <v>3</v>
      </c>
      <c r="BX67" s="111">
        <v>3</v>
      </c>
      <c r="BY67" s="111">
        <v>1</v>
      </c>
      <c r="BZ67" s="111">
        <v>0</v>
      </c>
      <c r="CA67" s="111">
        <v>2</v>
      </c>
      <c r="CB67" s="111">
        <v>2</v>
      </c>
      <c r="CC67" s="111">
        <v>3</v>
      </c>
      <c r="CD67" s="111">
        <v>1</v>
      </c>
      <c r="CE67" s="111">
        <v>0</v>
      </c>
      <c r="CF67" s="111">
        <v>1</v>
      </c>
      <c r="CG67" s="111">
        <v>1</v>
      </c>
      <c r="CH67" s="111">
        <v>0</v>
      </c>
      <c r="CI67" s="111">
        <v>0</v>
      </c>
      <c r="CJ67" s="111">
        <v>0</v>
      </c>
      <c r="CK67" s="111">
        <v>1</v>
      </c>
      <c r="CL67" s="111">
        <v>1</v>
      </c>
      <c r="CM67" s="111">
        <v>0</v>
      </c>
      <c r="CN67" s="111">
        <v>0</v>
      </c>
      <c r="CO67" s="111">
        <v>3</v>
      </c>
      <c r="CP67" s="112">
        <v>643</v>
      </c>
    </row>
    <row r="68" spans="1:101" ht="15" customHeight="1" x14ac:dyDescent="0.2">
      <c r="A68" s="84" t="s">
        <v>161</v>
      </c>
      <c r="B68" s="84" t="s">
        <v>29</v>
      </c>
      <c r="C68" s="111">
        <v>21</v>
      </c>
      <c r="D68" s="111">
        <v>37</v>
      </c>
      <c r="E68" s="111">
        <v>37</v>
      </c>
      <c r="F68" s="111">
        <v>38</v>
      </c>
      <c r="G68" s="111">
        <v>33</v>
      </c>
      <c r="H68" s="111">
        <v>28</v>
      </c>
      <c r="I68" s="111">
        <v>26</v>
      </c>
      <c r="J68" s="111">
        <v>22</v>
      </c>
      <c r="K68" s="111">
        <v>24</v>
      </c>
      <c r="L68" s="111">
        <v>22</v>
      </c>
      <c r="M68" s="111">
        <v>18</v>
      </c>
      <c r="N68" s="111">
        <v>17</v>
      </c>
      <c r="O68" s="111">
        <v>20</v>
      </c>
      <c r="P68" s="111">
        <v>20</v>
      </c>
      <c r="Q68" s="111">
        <v>20</v>
      </c>
      <c r="R68" s="111">
        <v>25</v>
      </c>
      <c r="S68" s="111">
        <v>22</v>
      </c>
      <c r="T68" s="111">
        <v>29</v>
      </c>
      <c r="U68" s="111">
        <v>79</v>
      </c>
      <c r="V68" s="111">
        <v>94</v>
      </c>
      <c r="W68" s="111">
        <v>73</v>
      </c>
      <c r="X68" s="111">
        <v>74</v>
      </c>
      <c r="Y68" s="111">
        <v>84</v>
      </c>
      <c r="Z68" s="111">
        <v>101</v>
      </c>
      <c r="AA68" s="111">
        <v>90</v>
      </c>
      <c r="AB68" s="111">
        <v>104</v>
      </c>
      <c r="AC68" s="111">
        <v>98</v>
      </c>
      <c r="AD68" s="111">
        <v>78</v>
      </c>
      <c r="AE68" s="111">
        <v>86</v>
      </c>
      <c r="AF68" s="111">
        <v>66</v>
      </c>
      <c r="AG68" s="111">
        <v>80</v>
      </c>
      <c r="AH68" s="111">
        <v>67</v>
      </c>
      <c r="AI68" s="111">
        <v>56</v>
      </c>
      <c r="AJ68" s="111">
        <v>56</v>
      </c>
      <c r="AK68" s="111">
        <v>52</v>
      </c>
      <c r="AL68" s="111">
        <v>48</v>
      </c>
      <c r="AM68" s="111">
        <v>47</v>
      </c>
      <c r="AN68" s="111">
        <v>50</v>
      </c>
      <c r="AO68" s="111">
        <v>47</v>
      </c>
      <c r="AP68" s="111">
        <v>41</v>
      </c>
      <c r="AQ68" s="111">
        <v>39</v>
      </c>
      <c r="AR68" s="111">
        <v>30</v>
      </c>
      <c r="AS68" s="111">
        <v>24</v>
      </c>
      <c r="AT68" s="111">
        <v>27</v>
      </c>
      <c r="AU68" s="111">
        <v>28</v>
      </c>
      <c r="AV68" s="111">
        <v>29</v>
      </c>
      <c r="AW68" s="111">
        <v>35</v>
      </c>
      <c r="AX68" s="111">
        <v>33</v>
      </c>
      <c r="AY68" s="111">
        <v>31</v>
      </c>
      <c r="AZ68" s="111">
        <v>32</v>
      </c>
      <c r="BA68" s="111">
        <v>34</v>
      </c>
      <c r="BB68" s="111">
        <v>37</v>
      </c>
      <c r="BC68" s="111">
        <v>30</v>
      </c>
      <c r="BD68" s="111">
        <v>29</v>
      </c>
      <c r="BE68" s="111">
        <v>33</v>
      </c>
      <c r="BF68" s="111">
        <v>30</v>
      </c>
      <c r="BG68" s="111">
        <v>26</v>
      </c>
      <c r="BH68" s="111">
        <v>29</v>
      </c>
      <c r="BI68" s="111">
        <v>23</v>
      </c>
      <c r="BJ68" s="111">
        <v>28</v>
      </c>
      <c r="BK68" s="111">
        <v>30</v>
      </c>
      <c r="BL68" s="111">
        <v>22</v>
      </c>
      <c r="BM68" s="111">
        <v>24</v>
      </c>
      <c r="BN68" s="111">
        <v>26</v>
      </c>
      <c r="BO68" s="111">
        <v>18</v>
      </c>
      <c r="BP68" s="111">
        <v>25</v>
      </c>
      <c r="BQ68" s="111">
        <v>21</v>
      </c>
      <c r="BR68" s="111">
        <v>22</v>
      </c>
      <c r="BS68" s="111">
        <v>18</v>
      </c>
      <c r="BT68" s="111">
        <v>14</v>
      </c>
      <c r="BU68" s="111">
        <v>17</v>
      </c>
      <c r="BV68" s="111">
        <v>18</v>
      </c>
      <c r="BW68" s="111">
        <v>19</v>
      </c>
      <c r="BX68" s="111">
        <v>17</v>
      </c>
      <c r="BY68" s="111">
        <v>18</v>
      </c>
      <c r="BZ68" s="111">
        <v>12</v>
      </c>
      <c r="CA68" s="111">
        <v>11</v>
      </c>
      <c r="CB68" s="111">
        <v>10</v>
      </c>
      <c r="CC68" s="111">
        <v>10</v>
      </c>
      <c r="CD68" s="111">
        <v>8</v>
      </c>
      <c r="CE68" s="111">
        <v>9</v>
      </c>
      <c r="CF68" s="111">
        <v>10</v>
      </c>
      <c r="CG68" s="111">
        <v>10</v>
      </c>
      <c r="CH68" s="111">
        <v>7</v>
      </c>
      <c r="CI68" s="111">
        <v>8</v>
      </c>
      <c r="CJ68" s="111">
        <v>4</v>
      </c>
      <c r="CK68" s="111">
        <v>6</v>
      </c>
      <c r="CL68" s="111">
        <v>4</v>
      </c>
      <c r="CM68" s="111">
        <v>6</v>
      </c>
      <c r="CN68" s="111">
        <v>4</v>
      </c>
      <c r="CO68" s="111">
        <v>26</v>
      </c>
      <c r="CP68" s="112">
        <v>3090</v>
      </c>
    </row>
    <row r="69" spans="1:101" ht="15" customHeight="1" x14ac:dyDescent="0.2">
      <c r="A69" s="84" t="s">
        <v>162</v>
      </c>
      <c r="B69" s="84" t="s">
        <v>30</v>
      </c>
      <c r="C69" s="111">
        <v>62</v>
      </c>
      <c r="D69" s="111">
        <v>121</v>
      </c>
      <c r="E69" s="111">
        <v>112</v>
      </c>
      <c r="F69" s="111">
        <v>105</v>
      </c>
      <c r="G69" s="111">
        <v>93</v>
      </c>
      <c r="H69" s="111">
        <v>80</v>
      </c>
      <c r="I69" s="111">
        <v>81</v>
      </c>
      <c r="J69" s="111">
        <v>67</v>
      </c>
      <c r="K69" s="111">
        <v>72</v>
      </c>
      <c r="L69" s="111">
        <v>56</v>
      </c>
      <c r="M69" s="111">
        <v>67</v>
      </c>
      <c r="N69" s="111">
        <v>63</v>
      </c>
      <c r="O69" s="111">
        <v>59</v>
      </c>
      <c r="P69" s="111">
        <v>45</v>
      </c>
      <c r="Q69" s="111">
        <v>60</v>
      </c>
      <c r="R69" s="111">
        <v>59</v>
      </c>
      <c r="S69" s="111">
        <v>53</v>
      </c>
      <c r="T69" s="111">
        <v>61</v>
      </c>
      <c r="U69" s="111">
        <v>150</v>
      </c>
      <c r="V69" s="111">
        <v>155</v>
      </c>
      <c r="W69" s="111">
        <v>136</v>
      </c>
      <c r="X69" s="111">
        <v>136</v>
      </c>
      <c r="Y69" s="111">
        <v>163</v>
      </c>
      <c r="Z69" s="111">
        <v>171</v>
      </c>
      <c r="AA69" s="111">
        <v>202</v>
      </c>
      <c r="AB69" s="111">
        <v>218</v>
      </c>
      <c r="AC69" s="111">
        <v>238</v>
      </c>
      <c r="AD69" s="111">
        <v>222</v>
      </c>
      <c r="AE69" s="111">
        <v>227</v>
      </c>
      <c r="AF69" s="111">
        <v>225</v>
      </c>
      <c r="AG69" s="111">
        <v>210</v>
      </c>
      <c r="AH69" s="111">
        <v>189</v>
      </c>
      <c r="AI69" s="111">
        <v>193</v>
      </c>
      <c r="AJ69" s="111">
        <v>161</v>
      </c>
      <c r="AK69" s="111">
        <v>155</v>
      </c>
      <c r="AL69" s="111">
        <v>152</v>
      </c>
      <c r="AM69" s="111">
        <v>135</v>
      </c>
      <c r="AN69" s="111">
        <v>131</v>
      </c>
      <c r="AO69" s="111">
        <v>128</v>
      </c>
      <c r="AP69" s="111">
        <v>114</v>
      </c>
      <c r="AQ69" s="111">
        <v>116</v>
      </c>
      <c r="AR69" s="111">
        <v>91</v>
      </c>
      <c r="AS69" s="111">
        <v>102</v>
      </c>
      <c r="AT69" s="111">
        <v>96</v>
      </c>
      <c r="AU69" s="111">
        <v>86</v>
      </c>
      <c r="AV69" s="111">
        <v>85</v>
      </c>
      <c r="AW69" s="111">
        <v>90</v>
      </c>
      <c r="AX69" s="111">
        <v>87</v>
      </c>
      <c r="AY69" s="111">
        <v>83</v>
      </c>
      <c r="AZ69" s="111">
        <v>88</v>
      </c>
      <c r="BA69" s="111">
        <v>87</v>
      </c>
      <c r="BB69" s="111">
        <v>81</v>
      </c>
      <c r="BC69" s="111">
        <v>87</v>
      </c>
      <c r="BD69" s="111">
        <v>81</v>
      </c>
      <c r="BE69" s="111">
        <v>76</v>
      </c>
      <c r="BF69" s="111">
        <v>87</v>
      </c>
      <c r="BG69" s="111">
        <v>76</v>
      </c>
      <c r="BH69" s="111">
        <v>72</v>
      </c>
      <c r="BI69" s="111">
        <v>59</v>
      </c>
      <c r="BJ69" s="111">
        <v>64</v>
      </c>
      <c r="BK69" s="111">
        <v>66</v>
      </c>
      <c r="BL69" s="111">
        <v>60</v>
      </c>
      <c r="BM69" s="111">
        <v>46</v>
      </c>
      <c r="BN69" s="111">
        <v>51</v>
      </c>
      <c r="BO69" s="111">
        <v>47</v>
      </c>
      <c r="BP69" s="111">
        <v>48</v>
      </c>
      <c r="BQ69" s="111">
        <v>39</v>
      </c>
      <c r="BR69" s="111">
        <v>36</v>
      </c>
      <c r="BS69" s="111">
        <v>38</v>
      </c>
      <c r="BT69" s="111">
        <v>29</v>
      </c>
      <c r="BU69" s="111">
        <v>28</v>
      </c>
      <c r="BV69" s="111">
        <v>30</v>
      </c>
      <c r="BW69" s="111">
        <v>30</v>
      </c>
      <c r="BX69" s="111">
        <v>22</v>
      </c>
      <c r="BY69" s="111">
        <v>22</v>
      </c>
      <c r="BZ69" s="111">
        <v>22</v>
      </c>
      <c r="CA69" s="111">
        <v>22</v>
      </c>
      <c r="CB69" s="111">
        <v>17</v>
      </c>
      <c r="CC69" s="111">
        <v>21</v>
      </c>
      <c r="CD69" s="111">
        <v>13</v>
      </c>
      <c r="CE69" s="111">
        <v>15</v>
      </c>
      <c r="CF69" s="111">
        <v>14</v>
      </c>
      <c r="CG69" s="111">
        <v>15</v>
      </c>
      <c r="CH69" s="111">
        <v>12</v>
      </c>
      <c r="CI69" s="111">
        <v>12</v>
      </c>
      <c r="CJ69" s="111">
        <v>13</v>
      </c>
      <c r="CK69" s="111">
        <v>13</v>
      </c>
      <c r="CL69" s="111">
        <v>15</v>
      </c>
      <c r="CM69" s="111">
        <v>14</v>
      </c>
      <c r="CN69" s="111">
        <v>12</v>
      </c>
      <c r="CO69" s="111">
        <v>45</v>
      </c>
      <c r="CP69" s="112">
        <v>7691</v>
      </c>
      <c r="CS69" s="95"/>
      <c r="CT69" s="95"/>
      <c r="CU69" s="95"/>
      <c r="CV69" s="95"/>
      <c r="CW69" s="95"/>
    </row>
    <row r="70" spans="1:101" ht="15" customHeight="1" x14ac:dyDescent="0.2">
      <c r="A70" s="84" t="s">
        <v>163</v>
      </c>
      <c r="B70" s="84" t="s">
        <v>31</v>
      </c>
      <c r="C70" s="111">
        <v>17</v>
      </c>
      <c r="D70" s="111">
        <v>38</v>
      </c>
      <c r="E70" s="111">
        <v>36</v>
      </c>
      <c r="F70" s="111">
        <v>38</v>
      </c>
      <c r="G70" s="111">
        <v>33</v>
      </c>
      <c r="H70" s="111">
        <v>26</v>
      </c>
      <c r="I70" s="111">
        <v>19</v>
      </c>
      <c r="J70" s="111">
        <v>21</v>
      </c>
      <c r="K70" s="111">
        <v>17</v>
      </c>
      <c r="L70" s="111">
        <v>21</v>
      </c>
      <c r="M70" s="111">
        <v>21</v>
      </c>
      <c r="N70" s="111">
        <v>18</v>
      </c>
      <c r="O70" s="111">
        <v>23</v>
      </c>
      <c r="P70" s="111">
        <v>24</v>
      </c>
      <c r="Q70" s="111">
        <v>24</v>
      </c>
      <c r="R70" s="111">
        <v>25</v>
      </c>
      <c r="S70" s="111">
        <v>32</v>
      </c>
      <c r="T70" s="111">
        <v>40</v>
      </c>
      <c r="U70" s="111">
        <v>122</v>
      </c>
      <c r="V70" s="111">
        <v>180</v>
      </c>
      <c r="W70" s="111">
        <v>169</v>
      </c>
      <c r="X70" s="111">
        <v>222</v>
      </c>
      <c r="Y70" s="111">
        <v>307</v>
      </c>
      <c r="Z70" s="111">
        <v>321</v>
      </c>
      <c r="AA70" s="111">
        <v>281</v>
      </c>
      <c r="AB70" s="111">
        <v>200</v>
      </c>
      <c r="AC70" s="111">
        <v>169</v>
      </c>
      <c r="AD70" s="111">
        <v>149</v>
      </c>
      <c r="AE70" s="111">
        <v>133</v>
      </c>
      <c r="AF70" s="111">
        <v>123</v>
      </c>
      <c r="AG70" s="111">
        <v>94</v>
      </c>
      <c r="AH70" s="111">
        <v>87</v>
      </c>
      <c r="AI70" s="111">
        <v>84</v>
      </c>
      <c r="AJ70" s="111">
        <v>76</v>
      </c>
      <c r="AK70" s="111">
        <v>70</v>
      </c>
      <c r="AL70" s="111">
        <v>71</v>
      </c>
      <c r="AM70" s="111">
        <v>64</v>
      </c>
      <c r="AN70" s="111">
        <v>55</v>
      </c>
      <c r="AO70" s="111">
        <v>59</v>
      </c>
      <c r="AP70" s="111">
        <v>46</v>
      </c>
      <c r="AQ70" s="111">
        <v>46</v>
      </c>
      <c r="AR70" s="111">
        <v>46</v>
      </c>
      <c r="AS70" s="111">
        <v>35</v>
      </c>
      <c r="AT70" s="111">
        <v>32</v>
      </c>
      <c r="AU70" s="111">
        <v>36</v>
      </c>
      <c r="AV70" s="111">
        <v>39</v>
      </c>
      <c r="AW70" s="111">
        <v>42</v>
      </c>
      <c r="AX70" s="111">
        <v>39</v>
      </c>
      <c r="AY70" s="111">
        <v>30</v>
      </c>
      <c r="AZ70" s="111">
        <v>41</v>
      </c>
      <c r="BA70" s="111">
        <v>34</v>
      </c>
      <c r="BB70" s="111">
        <v>35</v>
      </c>
      <c r="BC70" s="111">
        <v>36</v>
      </c>
      <c r="BD70" s="111">
        <v>37</v>
      </c>
      <c r="BE70" s="111">
        <v>37</v>
      </c>
      <c r="BF70" s="111">
        <v>30</v>
      </c>
      <c r="BG70" s="111">
        <v>38</v>
      </c>
      <c r="BH70" s="111">
        <v>31</v>
      </c>
      <c r="BI70" s="111">
        <v>28</v>
      </c>
      <c r="BJ70" s="111">
        <v>35</v>
      </c>
      <c r="BK70" s="111">
        <v>36</v>
      </c>
      <c r="BL70" s="111">
        <v>30</v>
      </c>
      <c r="BM70" s="111">
        <v>27</v>
      </c>
      <c r="BN70" s="111">
        <v>26</v>
      </c>
      <c r="BO70" s="111">
        <v>22</v>
      </c>
      <c r="BP70" s="111">
        <v>24</v>
      </c>
      <c r="BQ70" s="111">
        <v>23</v>
      </c>
      <c r="BR70" s="111">
        <v>16</v>
      </c>
      <c r="BS70" s="111">
        <v>14</v>
      </c>
      <c r="BT70" s="111">
        <v>16</v>
      </c>
      <c r="BU70" s="111">
        <v>15</v>
      </c>
      <c r="BV70" s="111">
        <v>14</v>
      </c>
      <c r="BW70" s="111">
        <v>9</v>
      </c>
      <c r="BX70" s="111">
        <v>11</v>
      </c>
      <c r="BY70" s="111">
        <v>9</v>
      </c>
      <c r="BZ70" s="111">
        <v>10</v>
      </c>
      <c r="CA70" s="111">
        <v>7</v>
      </c>
      <c r="CB70" s="111">
        <v>9</v>
      </c>
      <c r="CC70" s="111">
        <v>7</v>
      </c>
      <c r="CD70" s="111">
        <v>6</v>
      </c>
      <c r="CE70" s="111">
        <v>6</v>
      </c>
      <c r="CF70" s="111">
        <v>7</v>
      </c>
      <c r="CG70" s="111">
        <v>10</v>
      </c>
      <c r="CH70" s="111">
        <v>5</v>
      </c>
      <c r="CI70" s="111">
        <v>7</v>
      </c>
      <c r="CJ70" s="111">
        <v>6</v>
      </c>
      <c r="CK70" s="111">
        <v>6</v>
      </c>
      <c r="CL70" s="111">
        <v>3</v>
      </c>
      <c r="CM70" s="111">
        <v>5</v>
      </c>
      <c r="CN70" s="111">
        <v>6</v>
      </c>
      <c r="CO70" s="111">
        <v>24</v>
      </c>
      <c r="CP70" s="112">
        <v>4694</v>
      </c>
      <c r="CS70" s="95"/>
      <c r="CT70" s="95"/>
      <c r="CU70" s="95"/>
      <c r="CV70" s="95"/>
      <c r="CW70" s="95"/>
    </row>
    <row r="71" spans="1:101" ht="15" customHeight="1" x14ac:dyDescent="0.2">
      <c r="A71" s="84" t="s">
        <v>164</v>
      </c>
      <c r="B71" s="84" t="s">
        <v>10</v>
      </c>
      <c r="C71" s="111">
        <v>26</v>
      </c>
      <c r="D71" s="111">
        <v>48</v>
      </c>
      <c r="E71" s="111">
        <v>45</v>
      </c>
      <c r="F71" s="111">
        <v>37</v>
      </c>
      <c r="G71" s="111">
        <v>34</v>
      </c>
      <c r="H71" s="111">
        <v>33</v>
      </c>
      <c r="I71" s="111">
        <v>26</v>
      </c>
      <c r="J71" s="111">
        <v>26</v>
      </c>
      <c r="K71" s="111">
        <v>22</v>
      </c>
      <c r="L71" s="111">
        <v>20</v>
      </c>
      <c r="M71" s="111">
        <v>22</v>
      </c>
      <c r="N71" s="111">
        <v>20</v>
      </c>
      <c r="O71" s="111">
        <v>20</v>
      </c>
      <c r="P71" s="111">
        <v>16</v>
      </c>
      <c r="Q71" s="111">
        <v>20</v>
      </c>
      <c r="R71" s="111">
        <v>19</v>
      </c>
      <c r="S71" s="111">
        <v>16</v>
      </c>
      <c r="T71" s="111">
        <v>15</v>
      </c>
      <c r="U71" s="111">
        <v>28</v>
      </c>
      <c r="V71" s="111">
        <v>46</v>
      </c>
      <c r="W71" s="111">
        <v>45</v>
      </c>
      <c r="X71" s="111">
        <v>44</v>
      </c>
      <c r="Y71" s="111">
        <v>56</v>
      </c>
      <c r="Z71" s="111">
        <v>61</v>
      </c>
      <c r="AA71" s="111">
        <v>67</v>
      </c>
      <c r="AB71" s="111">
        <v>54</v>
      </c>
      <c r="AC71" s="111">
        <v>62</v>
      </c>
      <c r="AD71" s="111">
        <v>65</v>
      </c>
      <c r="AE71" s="111">
        <v>70</v>
      </c>
      <c r="AF71" s="111">
        <v>62</v>
      </c>
      <c r="AG71" s="111">
        <v>68</v>
      </c>
      <c r="AH71" s="111">
        <v>65</v>
      </c>
      <c r="AI71" s="111">
        <v>61</v>
      </c>
      <c r="AJ71" s="111">
        <v>55</v>
      </c>
      <c r="AK71" s="111">
        <v>55</v>
      </c>
      <c r="AL71" s="111">
        <v>54</v>
      </c>
      <c r="AM71" s="111">
        <v>51</v>
      </c>
      <c r="AN71" s="111">
        <v>49</v>
      </c>
      <c r="AO71" s="111">
        <v>41</v>
      </c>
      <c r="AP71" s="111">
        <v>37</v>
      </c>
      <c r="AQ71" s="111">
        <v>37</v>
      </c>
      <c r="AR71" s="111">
        <v>35</v>
      </c>
      <c r="AS71" s="111">
        <v>28</v>
      </c>
      <c r="AT71" s="111">
        <v>29</v>
      </c>
      <c r="AU71" s="111">
        <v>27</v>
      </c>
      <c r="AV71" s="111">
        <v>30</v>
      </c>
      <c r="AW71" s="111">
        <v>31</v>
      </c>
      <c r="AX71" s="111">
        <v>30</v>
      </c>
      <c r="AY71" s="111">
        <v>24</v>
      </c>
      <c r="AZ71" s="111">
        <v>28</v>
      </c>
      <c r="BA71" s="111">
        <v>21</v>
      </c>
      <c r="BB71" s="111">
        <v>27</v>
      </c>
      <c r="BC71" s="111">
        <v>28</v>
      </c>
      <c r="BD71" s="111">
        <v>28</v>
      </c>
      <c r="BE71" s="111">
        <v>20</v>
      </c>
      <c r="BF71" s="111">
        <v>23</v>
      </c>
      <c r="BG71" s="111">
        <v>20</v>
      </c>
      <c r="BH71" s="111">
        <v>19</v>
      </c>
      <c r="BI71" s="111">
        <v>20</v>
      </c>
      <c r="BJ71" s="111">
        <v>13</v>
      </c>
      <c r="BK71" s="111">
        <v>15</v>
      </c>
      <c r="BL71" s="111">
        <v>13</v>
      </c>
      <c r="BM71" s="111">
        <v>14</v>
      </c>
      <c r="BN71" s="111">
        <v>16</v>
      </c>
      <c r="BO71" s="111">
        <v>10</v>
      </c>
      <c r="BP71" s="111">
        <v>14</v>
      </c>
      <c r="BQ71" s="111">
        <v>11</v>
      </c>
      <c r="BR71" s="111">
        <v>11</v>
      </c>
      <c r="BS71" s="111">
        <v>8</v>
      </c>
      <c r="BT71" s="111">
        <v>11</v>
      </c>
      <c r="BU71" s="111">
        <v>7</v>
      </c>
      <c r="BV71" s="111">
        <v>6</v>
      </c>
      <c r="BW71" s="111">
        <v>5</v>
      </c>
      <c r="BX71" s="111">
        <v>8</v>
      </c>
      <c r="BY71" s="111">
        <v>4</v>
      </c>
      <c r="BZ71" s="111">
        <v>6</v>
      </c>
      <c r="CA71" s="111">
        <v>6</v>
      </c>
      <c r="CB71" s="111">
        <v>4</v>
      </c>
      <c r="CC71" s="111">
        <v>4</v>
      </c>
      <c r="CD71" s="111">
        <v>6</v>
      </c>
      <c r="CE71" s="111">
        <v>8</v>
      </c>
      <c r="CF71" s="111">
        <v>3</v>
      </c>
      <c r="CG71" s="111">
        <v>5</v>
      </c>
      <c r="CH71" s="111">
        <v>3</v>
      </c>
      <c r="CI71" s="111">
        <v>3</v>
      </c>
      <c r="CJ71" s="111">
        <v>8</v>
      </c>
      <c r="CK71" s="111">
        <v>3</v>
      </c>
      <c r="CL71" s="111">
        <v>4</v>
      </c>
      <c r="CM71" s="111">
        <v>2</v>
      </c>
      <c r="CN71" s="111">
        <v>4</v>
      </c>
      <c r="CO71" s="111">
        <v>14</v>
      </c>
      <c r="CP71" s="112">
        <v>2416</v>
      </c>
      <c r="CS71" s="95"/>
      <c r="CT71" s="95"/>
      <c r="CU71" s="95"/>
      <c r="CV71" s="95"/>
      <c r="CW71" s="95"/>
    </row>
    <row r="72" spans="1:101" ht="15" customHeight="1" x14ac:dyDescent="0.2">
      <c r="A72" s="84" t="s">
        <v>165</v>
      </c>
      <c r="B72" s="84" t="s">
        <v>32</v>
      </c>
      <c r="C72" s="114">
        <v>39</v>
      </c>
      <c r="D72" s="114">
        <v>63</v>
      </c>
      <c r="E72" s="114">
        <v>64</v>
      </c>
      <c r="F72" s="114">
        <v>55</v>
      </c>
      <c r="G72" s="114">
        <v>50</v>
      </c>
      <c r="H72" s="114">
        <v>47</v>
      </c>
      <c r="I72" s="114">
        <v>38</v>
      </c>
      <c r="J72" s="114">
        <v>34</v>
      </c>
      <c r="K72" s="114">
        <v>39</v>
      </c>
      <c r="L72" s="114">
        <v>37</v>
      </c>
      <c r="M72" s="114">
        <v>32</v>
      </c>
      <c r="N72" s="114">
        <v>34</v>
      </c>
      <c r="O72" s="114">
        <v>36</v>
      </c>
      <c r="P72" s="114">
        <v>32</v>
      </c>
      <c r="Q72" s="114">
        <v>34</v>
      </c>
      <c r="R72" s="114">
        <v>27</v>
      </c>
      <c r="S72" s="114">
        <v>31</v>
      </c>
      <c r="T72" s="114">
        <v>35</v>
      </c>
      <c r="U72" s="114">
        <v>137</v>
      </c>
      <c r="V72" s="114">
        <v>153</v>
      </c>
      <c r="W72" s="114">
        <v>100</v>
      </c>
      <c r="X72" s="114">
        <v>96</v>
      </c>
      <c r="Y72" s="114">
        <v>101</v>
      </c>
      <c r="Z72" s="114">
        <v>113</v>
      </c>
      <c r="AA72" s="114">
        <v>131</v>
      </c>
      <c r="AB72" s="114">
        <v>119</v>
      </c>
      <c r="AC72" s="114">
        <v>137</v>
      </c>
      <c r="AD72" s="114">
        <v>124</v>
      </c>
      <c r="AE72" s="114">
        <v>135</v>
      </c>
      <c r="AF72" s="114">
        <v>130</v>
      </c>
      <c r="AG72" s="114">
        <v>128</v>
      </c>
      <c r="AH72" s="114">
        <v>120</v>
      </c>
      <c r="AI72" s="114">
        <v>114</v>
      </c>
      <c r="AJ72" s="114">
        <v>101</v>
      </c>
      <c r="AK72" s="114">
        <v>93</v>
      </c>
      <c r="AL72" s="114">
        <v>89</v>
      </c>
      <c r="AM72" s="114">
        <v>88</v>
      </c>
      <c r="AN72" s="114">
        <v>76</v>
      </c>
      <c r="AO72" s="114">
        <v>76</v>
      </c>
      <c r="AP72" s="114">
        <v>72</v>
      </c>
      <c r="AQ72" s="114">
        <v>58</v>
      </c>
      <c r="AR72" s="114">
        <v>51</v>
      </c>
      <c r="AS72" s="114">
        <v>55</v>
      </c>
      <c r="AT72" s="114">
        <v>48</v>
      </c>
      <c r="AU72" s="114">
        <v>48</v>
      </c>
      <c r="AV72" s="114">
        <v>54</v>
      </c>
      <c r="AW72" s="114">
        <v>49</v>
      </c>
      <c r="AX72" s="114">
        <v>56</v>
      </c>
      <c r="AY72" s="114">
        <v>56</v>
      </c>
      <c r="AZ72" s="114">
        <v>57</v>
      </c>
      <c r="BA72" s="114">
        <v>54</v>
      </c>
      <c r="BB72" s="114">
        <v>44</v>
      </c>
      <c r="BC72" s="114">
        <v>48</v>
      </c>
      <c r="BD72" s="114">
        <v>45</v>
      </c>
      <c r="BE72" s="114">
        <v>59</v>
      </c>
      <c r="BF72" s="114">
        <v>54</v>
      </c>
      <c r="BG72" s="114">
        <v>53</v>
      </c>
      <c r="BH72" s="114">
        <v>40</v>
      </c>
      <c r="BI72" s="114">
        <v>39</v>
      </c>
      <c r="BJ72" s="114">
        <v>34</v>
      </c>
      <c r="BK72" s="114">
        <v>37</v>
      </c>
      <c r="BL72" s="114">
        <v>32</v>
      </c>
      <c r="BM72" s="114">
        <v>26</v>
      </c>
      <c r="BN72" s="114">
        <v>25</v>
      </c>
      <c r="BO72" s="114">
        <v>30</v>
      </c>
      <c r="BP72" s="114">
        <v>24</v>
      </c>
      <c r="BQ72" s="114">
        <v>16</v>
      </c>
      <c r="BR72" s="114">
        <v>22</v>
      </c>
      <c r="BS72" s="114">
        <v>18</v>
      </c>
      <c r="BT72" s="114">
        <v>17</v>
      </c>
      <c r="BU72" s="114">
        <v>15</v>
      </c>
      <c r="BV72" s="114">
        <v>14</v>
      </c>
      <c r="BW72" s="114">
        <v>14</v>
      </c>
      <c r="BX72" s="114">
        <v>12</v>
      </c>
      <c r="BY72" s="114">
        <v>11</v>
      </c>
      <c r="BZ72" s="114">
        <v>10</v>
      </c>
      <c r="CA72" s="114">
        <v>12</v>
      </c>
      <c r="CB72" s="114">
        <v>8</v>
      </c>
      <c r="CC72" s="114">
        <v>8</v>
      </c>
      <c r="CD72" s="114">
        <v>6</v>
      </c>
      <c r="CE72" s="114">
        <v>6</v>
      </c>
      <c r="CF72" s="114">
        <v>6</v>
      </c>
      <c r="CG72" s="114">
        <v>7</v>
      </c>
      <c r="CH72" s="114">
        <v>4</v>
      </c>
      <c r="CI72" s="114">
        <v>5</v>
      </c>
      <c r="CJ72" s="114">
        <v>6</v>
      </c>
      <c r="CK72" s="114">
        <v>3</v>
      </c>
      <c r="CL72" s="114">
        <v>5</v>
      </c>
      <c r="CM72" s="114">
        <v>4</v>
      </c>
      <c r="CN72" s="114">
        <v>4</v>
      </c>
      <c r="CO72" s="114">
        <v>17</v>
      </c>
      <c r="CP72" s="112">
        <v>4590</v>
      </c>
      <c r="CS72" s="95"/>
      <c r="CT72" s="95"/>
      <c r="CU72" s="95"/>
      <c r="CV72" s="95"/>
      <c r="CW72" s="95"/>
    </row>
    <row r="73" spans="1:101" ht="15" customHeight="1" x14ac:dyDescent="0.2">
      <c r="A73" s="83"/>
      <c r="B73" s="80" t="s">
        <v>102</v>
      </c>
      <c r="C73" s="115">
        <v>1312</v>
      </c>
      <c r="D73" s="115">
        <v>2381</v>
      </c>
      <c r="E73" s="115">
        <v>2295</v>
      </c>
      <c r="F73" s="115">
        <v>2068</v>
      </c>
      <c r="G73" s="115">
        <v>1907</v>
      </c>
      <c r="H73" s="115">
        <v>1654</v>
      </c>
      <c r="I73" s="115">
        <v>1420</v>
      </c>
      <c r="J73" s="115">
        <v>1337</v>
      </c>
      <c r="K73" s="115">
        <v>1310</v>
      </c>
      <c r="L73" s="115">
        <v>1250</v>
      </c>
      <c r="M73" s="115">
        <v>1195</v>
      </c>
      <c r="N73" s="115">
        <v>1165</v>
      </c>
      <c r="O73" s="115">
        <v>1095</v>
      </c>
      <c r="P73" s="115">
        <v>1025</v>
      </c>
      <c r="Q73" s="115">
        <v>1082</v>
      </c>
      <c r="R73" s="115">
        <v>996</v>
      </c>
      <c r="S73" s="115">
        <v>1020</v>
      </c>
      <c r="T73" s="115">
        <v>1220</v>
      </c>
      <c r="U73" s="115">
        <v>3930</v>
      </c>
      <c r="V73" s="115">
        <v>5500</v>
      </c>
      <c r="W73" s="115">
        <v>4443</v>
      </c>
      <c r="X73" s="115">
        <v>4919</v>
      </c>
      <c r="Y73" s="115">
        <v>6192</v>
      </c>
      <c r="Z73" s="115">
        <v>7445</v>
      </c>
      <c r="AA73" s="115">
        <v>7065</v>
      </c>
      <c r="AB73" s="115">
        <v>6807</v>
      </c>
      <c r="AC73" s="115">
        <v>6217</v>
      </c>
      <c r="AD73" s="115">
        <v>5814</v>
      </c>
      <c r="AE73" s="115">
        <v>5558</v>
      </c>
      <c r="AF73" s="115">
        <v>5062</v>
      </c>
      <c r="AG73" s="115">
        <v>4802</v>
      </c>
      <c r="AH73" s="115">
        <v>4489</v>
      </c>
      <c r="AI73" s="115">
        <v>4287</v>
      </c>
      <c r="AJ73" s="115">
        <v>3925</v>
      </c>
      <c r="AK73" s="115">
        <v>3615</v>
      </c>
      <c r="AL73" s="115">
        <v>3410</v>
      </c>
      <c r="AM73" s="115">
        <v>3175</v>
      </c>
      <c r="AN73" s="115">
        <v>2985</v>
      </c>
      <c r="AO73" s="115">
        <v>2640</v>
      </c>
      <c r="AP73" s="115">
        <v>2492</v>
      </c>
      <c r="AQ73" s="115">
        <v>2298</v>
      </c>
      <c r="AR73" s="115">
        <v>2009</v>
      </c>
      <c r="AS73" s="115">
        <v>1854</v>
      </c>
      <c r="AT73" s="115">
        <v>1803</v>
      </c>
      <c r="AU73" s="115">
        <v>1723</v>
      </c>
      <c r="AV73" s="115">
        <v>1661</v>
      </c>
      <c r="AW73" s="115">
        <v>1661</v>
      </c>
      <c r="AX73" s="115">
        <v>1665</v>
      </c>
      <c r="AY73" s="115">
        <v>1620</v>
      </c>
      <c r="AZ73" s="115">
        <v>1615</v>
      </c>
      <c r="BA73" s="115">
        <v>1622</v>
      </c>
      <c r="BB73" s="115">
        <v>1537</v>
      </c>
      <c r="BC73" s="115">
        <v>1541</v>
      </c>
      <c r="BD73" s="115">
        <v>1474</v>
      </c>
      <c r="BE73" s="115">
        <v>1487</v>
      </c>
      <c r="BF73" s="115">
        <v>1497</v>
      </c>
      <c r="BG73" s="115">
        <v>1424</v>
      </c>
      <c r="BH73" s="115">
        <v>1347</v>
      </c>
      <c r="BI73" s="115">
        <v>1319</v>
      </c>
      <c r="BJ73" s="115">
        <v>1269</v>
      </c>
      <c r="BK73" s="115">
        <v>1200</v>
      </c>
      <c r="BL73" s="115">
        <v>1100</v>
      </c>
      <c r="BM73" s="115">
        <v>1057</v>
      </c>
      <c r="BN73" s="115">
        <v>1013</v>
      </c>
      <c r="BO73" s="115">
        <v>930</v>
      </c>
      <c r="BP73" s="115">
        <v>935</v>
      </c>
      <c r="BQ73" s="115">
        <v>834</v>
      </c>
      <c r="BR73" s="115">
        <v>782</v>
      </c>
      <c r="BS73" s="115">
        <v>723</v>
      </c>
      <c r="BT73" s="115">
        <v>666</v>
      </c>
      <c r="BU73" s="115">
        <v>661</v>
      </c>
      <c r="BV73" s="115">
        <v>632</v>
      </c>
      <c r="BW73" s="115">
        <v>568</v>
      </c>
      <c r="BX73" s="115">
        <v>508</v>
      </c>
      <c r="BY73" s="115">
        <v>463</v>
      </c>
      <c r="BZ73" s="115">
        <v>406</v>
      </c>
      <c r="CA73" s="115">
        <v>397</v>
      </c>
      <c r="CB73" s="115">
        <v>324</v>
      </c>
      <c r="CC73" s="115">
        <v>326</v>
      </c>
      <c r="CD73" s="115">
        <v>302</v>
      </c>
      <c r="CE73" s="115">
        <v>296</v>
      </c>
      <c r="CF73" s="115">
        <v>295</v>
      </c>
      <c r="CG73" s="115">
        <v>297</v>
      </c>
      <c r="CH73" s="115">
        <v>267</v>
      </c>
      <c r="CI73" s="115">
        <v>267</v>
      </c>
      <c r="CJ73" s="115">
        <v>242</v>
      </c>
      <c r="CK73" s="115">
        <v>265</v>
      </c>
      <c r="CL73" s="115">
        <v>235</v>
      </c>
      <c r="CM73" s="115">
        <v>208</v>
      </c>
      <c r="CN73" s="115">
        <v>204</v>
      </c>
      <c r="CO73" s="116">
        <v>873</v>
      </c>
      <c r="CP73" s="115">
        <v>180203</v>
      </c>
      <c r="CS73" s="95"/>
      <c r="CT73" s="95"/>
      <c r="CU73" s="95"/>
      <c r="CV73" s="95"/>
      <c r="CW73" s="95"/>
    </row>
    <row r="74" spans="1:101" ht="15" customHeight="1" x14ac:dyDescent="0.2">
      <c r="B74" s="84"/>
      <c r="C74" s="84"/>
      <c r="D74" s="117"/>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74"/>
    </row>
    <row r="75" spans="1:101" ht="15" customHeight="1" x14ac:dyDescent="0.2">
      <c r="B75" s="74"/>
      <c r="C75" s="84"/>
      <c r="D75" s="117"/>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74"/>
    </row>
    <row r="76" spans="1:101" ht="15" customHeight="1" x14ac:dyDescent="0.2">
      <c r="B76" s="92" t="s">
        <v>88</v>
      </c>
      <c r="C76" s="269"/>
      <c r="D76" s="269"/>
      <c r="E76" s="269"/>
      <c r="F76" s="269"/>
      <c r="G76" s="269"/>
      <c r="H76" s="269"/>
      <c r="I76" s="269"/>
      <c r="J76" s="269"/>
      <c r="K76" s="269"/>
      <c r="L76" s="269"/>
      <c r="M76" s="269"/>
      <c r="N76" s="269"/>
      <c r="O76" s="269"/>
      <c r="P76" s="269"/>
      <c r="Q76" s="269"/>
      <c r="R76" s="269"/>
      <c r="S76" s="269"/>
      <c r="T76" s="269"/>
      <c r="U76" s="269"/>
      <c r="V76" s="269"/>
      <c r="W76" s="269"/>
      <c r="X76" s="269"/>
      <c r="Y76" s="269"/>
      <c r="Z76" s="269"/>
      <c r="AA76" s="269"/>
      <c r="AB76" s="269"/>
      <c r="AC76" s="269"/>
      <c r="AD76" s="269"/>
      <c r="AE76" s="269"/>
      <c r="AF76" s="269"/>
      <c r="AG76" s="269"/>
      <c r="AH76" s="269"/>
      <c r="AI76" s="269"/>
      <c r="AJ76" s="269"/>
      <c r="AK76" s="269"/>
      <c r="AL76" s="269"/>
      <c r="AM76" s="269"/>
      <c r="AN76" s="269"/>
      <c r="AO76" s="269"/>
      <c r="AP76" s="269"/>
      <c r="AQ76" s="269"/>
      <c r="AR76" s="269"/>
      <c r="AS76" s="269"/>
      <c r="AT76" s="269"/>
      <c r="AU76" s="269"/>
      <c r="AV76" s="269"/>
      <c r="AW76" s="269"/>
      <c r="AX76" s="269"/>
      <c r="AY76" s="269"/>
      <c r="AZ76" s="269"/>
      <c r="BA76" s="269"/>
      <c r="BB76" s="269"/>
      <c r="BC76" s="269"/>
      <c r="BD76" s="269"/>
      <c r="BE76" s="269"/>
      <c r="BF76" s="269"/>
      <c r="BG76" s="269"/>
      <c r="BH76" s="269"/>
      <c r="BI76" s="269"/>
      <c r="BJ76" s="269"/>
      <c r="BK76" s="269"/>
      <c r="BL76" s="269"/>
      <c r="BM76" s="269"/>
      <c r="BN76" s="269"/>
      <c r="BO76" s="269"/>
      <c r="BP76" s="269"/>
      <c r="BQ76" s="269"/>
      <c r="BR76" s="269"/>
      <c r="BS76" s="269"/>
      <c r="BT76" s="269"/>
      <c r="BU76" s="269"/>
      <c r="BV76" s="269"/>
      <c r="BW76" s="269"/>
      <c r="BX76" s="269"/>
      <c r="BY76" s="269"/>
      <c r="BZ76" s="269"/>
      <c r="CA76" s="269"/>
      <c r="CB76" s="269"/>
      <c r="CC76" s="269"/>
      <c r="CD76" s="269"/>
      <c r="CE76" s="269"/>
      <c r="CF76" s="269"/>
      <c r="CG76" s="269"/>
      <c r="CH76" s="269"/>
      <c r="CI76" s="269"/>
      <c r="CJ76" s="269"/>
      <c r="CK76" s="269"/>
      <c r="CL76" s="269"/>
      <c r="CM76" s="269"/>
      <c r="CN76" s="269"/>
      <c r="CO76" s="269"/>
      <c r="CP76" s="74"/>
    </row>
    <row r="77" spans="1:101" ht="15" customHeight="1" x14ac:dyDescent="0.2">
      <c r="A77" s="80" t="s">
        <v>134</v>
      </c>
      <c r="B77" s="80" t="s">
        <v>4</v>
      </c>
      <c r="C77" s="108">
        <v>-16</v>
      </c>
      <c r="D77" s="108">
        <v>-35</v>
      </c>
      <c r="E77" s="108">
        <v>-33</v>
      </c>
      <c r="F77" s="108">
        <v>-16</v>
      </c>
      <c r="G77" s="108">
        <v>-18</v>
      </c>
      <c r="H77" s="108">
        <v>2</v>
      </c>
      <c r="I77" s="108">
        <v>-4</v>
      </c>
      <c r="J77" s="108">
        <v>-1</v>
      </c>
      <c r="K77" s="108">
        <v>5</v>
      </c>
      <c r="L77" s="108">
        <v>-5</v>
      </c>
      <c r="M77" s="108">
        <v>5</v>
      </c>
      <c r="N77" s="108">
        <v>-9</v>
      </c>
      <c r="O77" s="108">
        <v>5</v>
      </c>
      <c r="P77" s="108">
        <v>18</v>
      </c>
      <c r="Q77" s="108">
        <v>13</v>
      </c>
      <c r="R77" s="108">
        <v>11</v>
      </c>
      <c r="S77" s="108">
        <v>20</v>
      </c>
      <c r="T77" s="108">
        <v>33</v>
      </c>
      <c r="U77" s="108">
        <v>327</v>
      </c>
      <c r="V77" s="108">
        <v>638</v>
      </c>
      <c r="W77" s="108">
        <v>360</v>
      </c>
      <c r="X77" s="108">
        <v>88</v>
      </c>
      <c r="Y77" s="108">
        <v>-51</v>
      </c>
      <c r="Z77" s="108">
        <v>-88</v>
      </c>
      <c r="AA77" s="108">
        <v>-60</v>
      </c>
      <c r="AB77" s="108">
        <v>-79</v>
      </c>
      <c r="AC77" s="108">
        <v>-80</v>
      </c>
      <c r="AD77" s="108">
        <v>-56</v>
      </c>
      <c r="AE77" s="108">
        <v>-75</v>
      </c>
      <c r="AF77" s="108">
        <v>-123</v>
      </c>
      <c r="AG77" s="108">
        <v>-87</v>
      </c>
      <c r="AH77" s="108">
        <v>-72</v>
      </c>
      <c r="AI77" s="108">
        <v>-83</v>
      </c>
      <c r="AJ77" s="108">
        <v>-78</v>
      </c>
      <c r="AK77" s="108">
        <v>-42</v>
      </c>
      <c r="AL77" s="108">
        <v>-31</v>
      </c>
      <c r="AM77" s="108">
        <v>-47</v>
      </c>
      <c r="AN77" s="108">
        <v>-30</v>
      </c>
      <c r="AO77" s="108">
        <v>-30</v>
      </c>
      <c r="AP77" s="108">
        <v>-13</v>
      </c>
      <c r="AQ77" s="108">
        <v>-17</v>
      </c>
      <c r="AR77" s="108">
        <v>-9</v>
      </c>
      <c r="AS77" s="108">
        <v>-11</v>
      </c>
      <c r="AT77" s="108">
        <v>-13</v>
      </c>
      <c r="AU77" s="108">
        <v>-5</v>
      </c>
      <c r="AV77" s="108">
        <v>-11</v>
      </c>
      <c r="AW77" s="108">
        <v>3</v>
      </c>
      <c r="AX77" s="108">
        <v>1</v>
      </c>
      <c r="AY77" s="108">
        <v>-1</v>
      </c>
      <c r="AZ77" s="108">
        <v>6</v>
      </c>
      <c r="BA77" s="108">
        <v>4</v>
      </c>
      <c r="BB77" s="108">
        <v>-21</v>
      </c>
      <c r="BC77" s="108">
        <v>-11</v>
      </c>
      <c r="BD77" s="108">
        <v>6</v>
      </c>
      <c r="BE77" s="108">
        <v>1</v>
      </c>
      <c r="BF77" s="108">
        <v>-9</v>
      </c>
      <c r="BG77" s="108">
        <v>-14</v>
      </c>
      <c r="BH77" s="108">
        <v>-16</v>
      </c>
      <c r="BI77" s="108">
        <v>-13</v>
      </c>
      <c r="BJ77" s="108">
        <v>-16</v>
      </c>
      <c r="BK77" s="108">
        <v>-20</v>
      </c>
      <c r="BL77" s="108">
        <v>-13</v>
      </c>
      <c r="BM77" s="108">
        <v>-16</v>
      </c>
      <c r="BN77" s="108">
        <v>-16</v>
      </c>
      <c r="BO77" s="108">
        <v>-11</v>
      </c>
      <c r="BP77" s="108">
        <v>-15</v>
      </c>
      <c r="BQ77" s="108">
        <v>-13</v>
      </c>
      <c r="BR77" s="108">
        <v>-7</v>
      </c>
      <c r="BS77" s="108">
        <v>-7</v>
      </c>
      <c r="BT77" s="108">
        <v>0</v>
      </c>
      <c r="BU77" s="108">
        <v>-5</v>
      </c>
      <c r="BV77" s="108">
        <v>-5</v>
      </c>
      <c r="BW77" s="108">
        <v>-2</v>
      </c>
      <c r="BX77" s="108">
        <v>2</v>
      </c>
      <c r="BY77" s="108">
        <v>3</v>
      </c>
      <c r="BZ77" s="108">
        <v>1</v>
      </c>
      <c r="CA77" s="108">
        <v>1</v>
      </c>
      <c r="CB77" s="108">
        <v>0</v>
      </c>
      <c r="CC77" s="108">
        <v>4</v>
      </c>
      <c r="CD77" s="108">
        <v>-2</v>
      </c>
      <c r="CE77" s="108">
        <v>5</v>
      </c>
      <c r="CF77" s="108">
        <v>3</v>
      </c>
      <c r="CG77" s="108">
        <v>1</v>
      </c>
      <c r="CH77" s="108">
        <v>-1</v>
      </c>
      <c r="CI77" s="108">
        <v>-1</v>
      </c>
      <c r="CJ77" s="108">
        <v>3</v>
      </c>
      <c r="CK77" s="108">
        <v>1</v>
      </c>
      <c r="CL77" s="108">
        <v>0</v>
      </c>
      <c r="CM77" s="108">
        <v>-1</v>
      </c>
      <c r="CN77" s="108">
        <v>-1</v>
      </c>
      <c r="CO77" s="108">
        <v>-9</v>
      </c>
      <c r="CP77" s="109">
        <v>-2</v>
      </c>
    </row>
    <row r="78" spans="1:101" ht="15" customHeight="1" x14ac:dyDescent="0.2">
      <c r="A78" s="84" t="s">
        <v>135</v>
      </c>
      <c r="B78" s="84" t="s">
        <v>5</v>
      </c>
      <c r="C78" s="111">
        <v>34</v>
      </c>
      <c r="D78" s="111">
        <v>54</v>
      </c>
      <c r="E78" s="111">
        <v>35</v>
      </c>
      <c r="F78" s="111">
        <v>32</v>
      </c>
      <c r="G78" s="111">
        <v>21</v>
      </c>
      <c r="H78" s="111">
        <v>8</v>
      </c>
      <c r="I78" s="111">
        <v>17</v>
      </c>
      <c r="J78" s="111">
        <v>10</v>
      </c>
      <c r="K78" s="111">
        <v>17</v>
      </c>
      <c r="L78" s="111">
        <v>12</v>
      </c>
      <c r="M78" s="111">
        <v>7</v>
      </c>
      <c r="N78" s="111">
        <v>3</v>
      </c>
      <c r="O78" s="111">
        <v>7</v>
      </c>
      <c r="P78" s="111">
        <v>-9</v>
      </c>
      <c r="Q78" s="111">
        <v>5</v>
      </c>
      <c r="R78" s="111">
        <v>-5</v>
      </c>
      <c r="S78" s="111">
        <v>-19</v>
      </c>
      <c r="T78" s="111">
        <v>-26</v>
      </c>
      <c r="U78" s="111">
        <v>-209</v>
      </c>
      <c r="V78" s="111">
        <v>-291</v>
      </c>
      <c r="W78" s="111">
        <v>-97</v>
      </c>
      <c r="X78" s="111">
        <v>-61</v>
      </c>
      <c r="Y78" s="111">
        <v>-24</v>
      </c>
      <c r="Z78" s="111">
        <v>-34</v>
      </c>
      <c r="AA78" s="111">
        <v>-57</v>
      </c>
      <c r="AB78" s="111">
        <v>-63</v>
      </c>
      <c r="AC78" s="111">
        <v>-24</v>
      </c>
      <c r="AD78" s="111">
        <v>-36</v>
      </c>
      <c r="AE78" s="111">
        <v>14</v>
      </c>
      <c r="AF78" s="111">
        <v>43</v>
      </c>
      <c r="AG78" s="111">
        <v>32</v>
      </c>
      <c r="AH78" s="111">
        <v>34</v>
      </c>
      <c r="AI78" s="111">
        <v>55</v>
      </c>
      <c r="AJ78" s="111">
        <v>34</v>
      </c>
      <c r="AK78" s="111">
        <v>46</v>
      </c>
      <c r="AL78" s="111">
        <v>25</v>
      </c>
      <c r="AM78" s="111">
        <v>20</v>
      </c>
      <c r="AN78" s="111">
        <v>25</v>
      </c>
      <c r="AO78" s="111">
        <v>14</v>
      </c>
      <c r="AP78" s="111">
        <v>16</v>
      </c>
      <c r="AQ78" s="111">
        <v>16</v>
      </c>
      <c r="AR78" s="111">
        <v>7</v>
      </c>
      <c r="AS78" s="111">
        <v>5</v>
      </c>
      <c r="AT78" s="111">
        <v>17</v>
      </c>
      <c r="AU78" s="111">
        <v>1</v>
      </c>
      <c r="AV78" s="111">
        <v>13</v>
      </c>
      <c r="AW78" s="111">
        <v>5</v>
      </c>
      <c r="AX78" s="111">
        <v>-6</v>
      </c>
      <c r="AY78" s="111">
        <v>-29</v>
      </c>
      <c r="AZ78" s="111">
        <v>-10</v>
      </c>
      <c r="BA78" s="111">
        <v>-6</v>
      </c>
      <c r="BB78" s="111">
        <v>-2</v>
      </c>
      <c r="BC78" s="111">
        <v>-1</v>
      </c>
      <c r="BD78" s="111">
        <v>-5</v>
      </c>
      <c r="BE78" s="111">
        <v>-7</v>
      </c>
      <c r="BF78" s="111">
        <v>-10</v>
      </c>
      <c r="BG78" s="111">
        <v>1</v>
      </c>
      <c r="BH78" s="111">
        <v>1</v>
      </c>
      <c r="BI78" s="111">
        <v>-7</v>
      </c>
      <c r="BJ78" s="111">
        <v>-8</v>
      </c>
      <c r="BK78" s="111">
        <v>-3</v>
      </c>
      <c r="BL78" s="111">
        <v>2</v>
      </c>
      <c r="BM78" s="111">
        <v>-5</v>
      </c>
      <c r="BN78" s="111">
        <v>-7</v>
      </c>
      <c r="BO78" s="111">
        <v>0</v>
      </c>
      <c r="BP78" s="111">
        <v>-11</v>
      </c>
      <c r="BQ78" s="111">
        <v>-11</v>
      </c>
      <c r="BR78" s="111">
        <v>-8</v>
      </c>
      <c r="BS78" s="111">
        <v>-4</v>
      </c>
      <c r="BT78" s="111">
        <v>-7</v>
      </c>
      <c r="BU78" s="111">
        <v>-6</v>
      </c>
      <c r="BV78" s="111">
        <v>-5</v>
      </c>
      <c r="BW78" s="111">
        <v>-3</v>
      </c>
      <c r="BX78" s="111">
        <v>3</v>
      </c>
      <c r="BY78" s="111">
        <v>-3</v>
      </c>
      <c r="BZ78" s="111">
        <v>-1</v>
      </c>
      <c r="CA78" s="111">
        <v>4</v>
      </c>
      <c r="CB78" s="111">
        <v>7</v>
      </c>
      <c r="CC78" s="111">
        <v>0</v>
      </c>
      <c r="CD78" s="111">
        <v>1</v>
      </c>
      <c r="CE78" s="111">
        <v>-2</v>
      </c>
      <c r="CF78" s="111">
        <v>4</v>
      </c>
      <c r="CG78" s="111">
        <v>4</v>
      </c>
      <c r="CH78" s="111">
        <v>3</v>
      </c>
      <c r="CI78" s="111">
        <v>3</v>
      </c>
      <c r="CJ78" s="111">
        <v>2</v>
      </c>
      <c r="CK78" s="111">
        <v>6</v>
      </c>
      <c r="CL78" s="111">
        <v>7</v>
      </c>
      <c r="CM78" s="111">
        <v>3</v>
      </c>
      <c r="CN78" s="111">
        <v>7</v>
      </c>
      <c r="CO78" s="111">
        <v>12</v>
      </c>
      <c r="CP78" s="112">
        <v>-370</v>
      </c>
    </row>
    <row r="79" spans="1:101" ht="15" customHeight="1" x14ac:dyDescent="0.2">
      <c r="A79" s="84" t="s">
        <v>136</v>
      </c>
      <c r="B79" s="84" t="s">
        <v>6</v>
      </c>
      <c r="C79" s="111">
        <v>5</v>
      </c>
      <c r="D79" s="111">
        <v>25</v>
      </c>
      <c r="E79" s="111">
        <v>20</v>
      </c>
      <c r="F79" s="111">
        <v>15</v>
      </c>
      <c r="G79" s="111">
        <v>8</v>
      </c>
      <c r="H79" s="111">
        <v>4</v>
      </c>
      <c r="I79" s="111">
        <v>12</v>
      </c>
      <c r="J79" s="111">
        <v>5</v>
      </c>
      <c r="K79" s="111">
        <v>10</v>
      </c>
      <c r="L79" s="111">
        <v>14</v>
      </c>
      <c r="M79" s="111">
        <v>4</v>
      </c>
      <c r="N79" s="111">
        <v>2</v>
      </c>
      <c r="O79" s="111">
        <v>-2</v>
      </c>
      <c r="P79" s="111">
        <v>11</v>
      </c>
      <c r="Q79" s="111">
        <v>-1</v>
      </c>
      <c r="R79" s="111">
        <v>5</v>
      </c>
      <c r="S79" s="111">
        <v>7</v>
      </c>
      <c r="T79" s="111">
        <v>-7</v>
      </c>
      <c r="U79" s="111">
        <v>-51</v>
      </c>
      <c r="V79" s="111">
        <v>-85</v>
      </c>
      <c r="W79" s="111">
        <v>-32</v>
      </c>
      <c r="X79" s="111">
        <v>1</v>
      </c>
      <c r="Y79" s="111">
        <v>-10</v>
      </c>
      <c r="Z79" s="111">
        <v>-5</v>
      </c>
      <c r="AA79" s="111">
        <v>-20</v>
      </c>
      <c r="AB79" s="111">
        <v>-11</v>
      </c>
      <c r="AC79" s="111">
        <v>-31</v>
      </c>
      <c r="AD79" s="111">
        <v>-9</v>
      </c>
      <c r="AE79" s="111">
        <v>-11</v>
      </c>
      <c r="AF79" s="111">
        <v>8</v>
      </c>
      <c r="AG79" s="111">
        <v>5</v>
      </c>
      <c r="AH79" s="111">
        <v>17</v>
      </c>
      <c r="AI79" s="111">
        <v>14</v>
      </c>
      <c r="AJ79" s="111">
        <v>6</v>
      </c>
      <c r="AK79" s="111">
        <v>10</v>
      </c>
      <c r="AL79" s="111">
        <v>24</v>
      </c>
      <c r="AM79" s="111">
        <v>18</v>
      </c>
      <c r="AN79" s="111">
        <v>7</v>
      </c>
      <c r="AO79" s="111">
        <v>19</v>
      </c>
      <c r="AP79" s="111">
        <v>12</v>
      </c>
      <c r="AQ79" s="111">
        <v>7</v>
      </c>
      <c r="AR79" s="111">
        <v>7</v>
      </c>
      <c r="AS79" s="111">
        <v>5</v>
      </c>
      <c r="AT79" s="111">
        <v>2</v>
      </c>
      <c r="AU79" s="111">
        <v>5</v>
      </c>
      <c r="AV79" s="111">
        <v>10</v>
      </c>
      <c r="AW79" s="111">
        <v>3</v>
      </c>
      <c r="AX79" s="111">
        <v>9</v>
      </c>
      <c r="AY79" s="111">
        <v>-1</v>
      </c>
      <c r="AZ79" s="111">
        <v>11</v>
      </c>
      <c r="BA79" s="111">
        <v>15</v>
      </c>
      <c r="BB79" s="111">
        <v>9</v>
      </c>
      <c r="BC79" s="111">
        <v>2</v>
      </c>
      <c r="BD79" s="111">
        <v>14</v>
      </c>
      <c r="BE79" s="111">
        <v>5</v>
      </c>
      <c r="BF79" s="111">
        <v>10</v>
      </c>
      <c r="BG79" s="111">
        <v>7</v>
      </c>
      <c r="BH79" s="111">
        <v>26</v>
      </c>
      <c r="BI79" s="111">
        <v>9</v>
      </c>
      <c r="BJ79" s="111">
        <v>15</v>
      </c>
      <c r="BK79" s="111">
        <v>9</v>
      </c>
      <c r="BL79" s="111">
        <v>7</v>
      </c>
      <c r="BM79" s="111">
        <v>12</v>
      </c>
      <c r="BN79" s="111">
        <v>7</v>
      </c>
      <c r="BO79" s="111">
        <v>13</v>
      </c>
      <c r="BP79" s="111">
        <v>11</v>
      </c>
      <c r="BQ79" s="111">
        <v>4</v>
      </c>
      <c r="BR79" s="111">
        <v>2</v>
      </c>
      <c r="BS79" s="111">
        <v>6</v>
      </c>
      <c r="BT79" s="111">
        <v>11</v>
      </c>
      <c r="BU79" s="111">
        <v>5</v>
      </c>
      <c r="BV79" s="111">
        <v>5</v>
      </c>
      <c r="BW79" s="111">
        <v>7</v>
      </c>
      <c r="BX79" s="111">
        <v>6</v>
      </c>
      <c r="BY79" s="111">
        <v>9</v>
      </c>
      <c r="BZ79" s="111">
        <v>2</v>
      </c>
      <c r="CA79" s="111">
        <v>0</v>
      </c>
      <c r="CB79" s="111">
        <v>3</v>
      </c>
      <c r="CC79" s="111">
        <v>-1</v>
      </c>
      <c r="CD79" s="111">
        <v>1</v>
      </c>
      <c r="CE79" s="111">
        <v>2</v>
      </c>
      <c r="CF79" s="111">
        <v>1</v>
      </c>
      <c r="CG79" s="111">
        <v>2</v>
      </c>
      <c r="CH79" s="111">
        <v>0</v>
      </c>
      <c r="CI79" s="111">
        <v>1</v>
      </c>
      <c r="CJ79" s="111">
        <v>2</v>
      </c>
      <c r="CK79" s="111">
        <v>0</v>
      </c>
      <c r="CL79" s="111">
        <v>0</v>
      </c>
      <c r="CM79" s="111">
        <v>0</v>
      </c>
      <c r="CN79" s="111">
        <v>0</v>
      </c>
      <c r="CO79" s="111">
        <v>13</v>
      </c>
      <c r="CP79" s="112">
        <v>322</v>
      </c>
    </row>
    <row r="80" spans="1:101" ht="15" customHeight="1" x14ac:dyDescent="0.2">
      <c r="A80" s="84" t="s">
        <v>137</v>
      </c>
      <c r="B80" s="84" t="s">
        <v>130</v>
      </c>
      <c r="C80" s="111">
        <v>-1</v>
      </c>
      <c r="D80" s="111">
        <v>5</v>
      </c>
      <c r="E80" s="111">
        <v>2</v>
      </c>
      <c r="F80" s="111">
        <v>2</v>
      </c>
      <c r="G80" s="111">
        <v>3</v>
      </c>
      <c r="H80" s="111">
        <v>2</v>
      </c>
      <c r="I80" s="111">
        <v>-10</v>
      </c>
      <c r="J80" s="111">
        <v>-1</v>
      </c>
      <c r="K80" s="111">
        <v>-3</v>
      </c>
      <c r="L80" s="111">
        <v>4</v>
      </c>
      <c r="M80" s="111">
        <v>4</v>
      </c>
      <c r="N80" s="111">
        <v>7</v>
      </c>
      <c r="O80" s="111">
        <v>-1</v>
      </c>
      <c r="P80" s="111">
        <v>-2</v>
      </c>
      <c r="Q80" s="111">
        <v>4</v>
      </c>
      <c r="R80" s="111">
        <v>5</v>
      </c>
      <c r="S80" s="111">
        <v>-1</v>
      </c>
      <c r="T80" s="111">
        <v>4</v>
      </c>
      <c r="U80" s="111">
        <v>-52</v>
      </c>
      <c r="V80" s="111">
        <v>-68</v>
      </c>
      <c r="W80" s="111">
        <v>-47</v>
      </c>
      <c r="X80" s="111">
        <v>-28</v>
      </c>
      <c r="Y80" s="111">
        <v>-8</v>
      </c>
      <c r="Z80" s="111">
        <v>-6</v>
      </c>
      <c r="AA80" s="111">
        <v>-26</v>
      </c>
      <c r="AB80" s="111">
        <v>-35</v>
      </c>
      <c r="AC80" s="111">
        <v>-14</v>
      </c>
      <c r="AD80" s="111">
        <v>-7</v>
      </c>
      <c r="AE80" s="111">
        <v>-21</v>
      </c>
      <c r="AF80" s="111">
        <v>-2</v>
      </c>
      <c r="AG80" s="111">
        <v>-2</v>
      </c>
      <c r="AH80" s="111">
        <v>-8</v>
      </c>
      <c r="AI80" s="111">
        <v>-7</v>
      </c>
      <c r="AJ80" s="111">
        <v>2</v>
      </c>
      <c r="AK80" s="111">
        <v>5</v>
      </c>
      <c r="AL80" s="111">
        <v>1</v>
      </c>
      <c r="AM80" s="111">
        <v>19</v>
      </c>
      <c r="AN80" s="111">
        <v>6</v>
      </c>
      <c r="AO80" s="111">
        <v>8</v>
      </c>
      <c r="AP80" s="111">
        <v>14</v>
      </c>
      <c r="AQ80" s="111">
        <v>-2</v>
      </c>
      <c r="AR80" s="111">
        <v>7</v>
      </c>
      <c r="AS80" s="111">
        <v>11</v>
      </c>
      <c r="AT80" s="111">
        <v>5</v>
      </c>
      <c r="AU80" s="111">
        <v>13</v>
      </c>
      <c r="AV80" s="111">
        <v>9</v>
      </c>
      <c r="AW80" s="111">
        <v>11</v>
      </c>
      <c r="AX80" s="111">
        <v>9</v>
      </c>
      <c r="AY80" s="111">
        <v>12</v>
      </c>
      <c r="AZ80" s="111">
        <v>7</v>
      </c>
      <c r="BA80" s="111">
        <v>10</v>
      </c>
      <c r="BB80" s="111">
        <v>15</v>
      </c>
      <c r="BC80" s="111">
        <v>11</v>
      </c>
      <c r="BD80" s="111">
        <v>21</v>
      </c>
      <c r="BE80" s="111">
        <v>2</v>
      </c>
      <c r="BF80" s="111">
        <v>20</v>
      </c>
      <c r="BG80" s="111">
        <v>17</v>
      </c>
      <c r="BH80" s="111">
        <v>13</v>
      </c>
      <c r="BI80" s="111">
        <v>15</v>
      </c>
      <c r="BJ80" s="111">
        <v>13</v>
      </c>
      <c r="BK80" s="111">
        <v>12</v>
      </c>
      <c r="BL80" s="111">
        <v>10</v>
      </c>
      <c r="BM80" s="111">
        <v>14</v>
      </c>
      <c r="BN80" s="111">
        <v>3</v>
      </c>
      <c r="BO80" s="111">
        <v>10</v>
      </c>
      <c r="BP80" s="111">
        <v>6</v>
      </c>
      <c r="BQ80" s="111">
        <v>6</v>
      </c>
      <c r="BR80" s="111">
        <v>-4</v>
      </c>
      <c r="BS80" s="111">
        <v>3</v>
      </c>
      <c r="BT80" s="111">
        <v>-1</v>
      </c>
      <c r="BU80" s="111">
        <v>-10</v>
      </c>
      <c r="BV80" s="111">
        <v>-7</v>
      </c>
      <c r="BW80" s="111">
        <v>-4</v>
      </c>
      <c r="BX80" s="111">
        <v>-9</v>
      </c>
      <c r="BY80" s="111">
        <v>-5</v>
      </c>
      <c r="BZ80" s="111">
        <v>-7</v>
      </c>
      <c r="CA80" s="111">
        <v>-5</v>
      </c>
      <c r="CB80" s="111">
        <v>-3</v>
      </c>
      <c r="CC80" s="111">
        <v>-6</v>
      </c>
      <c r="CD80" s="111">
        <v>-5</v>
      </c>
      <c r="CE80" s="111">
        <v>-9</v>
      </c>
      <c r="CF80" s="111">
        <v>-11</v>
      </c>
      <c r="CG80" s="111">
        <v>-5</v>
      </c>
      <c r="CH80" s="111">
        <v>-4</v>
      </c>
      <c r="CI80" s="111">
        <v>0</v>
      </c>
      <c r="CJ80" s="111">
        <v>2</v>
      </c>
      <c r="CK80" s="111">
        <v>-4</v>
      </c>
      <c r="CL80" s="111">
        <v>-2</v>
      </c>
      <c r="CM80" s="111">
        <v>-2</v>
      </c>
      <c r="CN80" s="111">
        <v>-2</v>
      </c>
      <c r="CO80" s="111">
        <v>-9</v>
      </c>
      <c r="CP80" s="112">
        <v>-80</v>
      </c>
    </row>
    <row r="81" spans="1:94" ht="15" customHeight="1" x14ac:dyDescent="0.2">
      <c r="A81" s="84" t="s">
        <v>138</v>
      </c>
      <c r="B81" s="87" t="s">
        <v>84</v>
      </c>
      <c r="C81" s="111">
        <v>-56</v>
      </c>
      <c r="D81" s="111">
        <v>-85</v>
      </c>
      <c r="E81" s="111">
        <v>-83</v>
      </c>
      <c r="F81" s="111">
        <v>-31</v>
      </c>
      <c r="G81" s="111">
        <v>-50</v>
      </c>
      <c r="H81" s="111">
        <v>-27</v>
      </c>
      <c r="I81" s="111">
        <v>-10</v>
      </c>
      <c r="J81" s="111">
        <v>-13</v>
      </c>
      <c r="K81" s="111">
        <v>-3</v>
      </c>
      <c r="L81" s="111">
        <v>-13</v>
      </c>
      <c r="M81" s="111">
        <v>-1</v>
      </c>
      <c r="N81" s="111">
        <v>1</v>
      </c>
      <c r="O81" s="111">
        <v>31</v>
      </c>
      <c r="P81" s="111">
        <v>18</v>
      </c>
      <c r="Q81" s="111">
        <v>30</v>
      </c>
      <c r="R81" s="111">
        <v>36</v>
      </c>
      <c r="S81" s="111">
        <v>37</v>
      </c>
      <c r="T81" s="111">
        <v>62</v>
      </c>
      <c r="U81" s="111">
        <v>587</v>
      </c>
      <c r="V81" s="111">
        <v>1800</v>
      </c>
      <c r="W81" s="111">
        <v>935</v>
      </c>
      <c r="X81" s="111">
        <v>536</v>
      </c>
      <c r="Y81" s="111">
        <v>534</v>
      </c>
      <c r="Z81" s="111">
        <v>450</v>
      </c>
      <c r="AA81" s="111">
        <v>223</v>
      </c>
      <c r="AB81" s="111">
        <v>62</v>
      </c>
      <c r="AC81" s="111">
        <v>219</v>
      </c>
      <c r="AD81" s="111">
        <v>134</v>
      </c>
      <c r="AE81" s="111">
        <v>105</v>
      </c>
      <c r="AF81" s="111">
        <v>59</v>
      </c>
      <c r="AG81" s="111">
        <v>27</v>
      </c>
      <c r="AH81" s="111">
        <v>40</v>
      </c>
      <c r="AI81" s="111">
        <v>-30</v>
      </c>
      <c r="AJ81" s="111">
        <v>-49</v>
      </c>
      <c r="AK81" s="111">
        <v>-57</v>
      </c>
      <c r="AL81" s="111">
        <v>-75</v>
      </c>
      <c r="AM81" s="111">
        <v>-87</v>
      </c>
      <c r="AN81" s="111">
        <v>-87</v>
      </c>
      <c r="AO81" s="111">
        <v>-79</v>
      </c>
      <c r="AP81" s="111">
        <v>-47</v>
      </c>
      <c r="AQ81" s="111">
        <v>-46</v>
      </c>
      <c r="AR81" s="111">
        <v>-29</v>
      </c>
      <c r="AS81" s="111">
        <v>-40</v>
      </c>
      <c r="AT81" s="111">
        <v>-8</v>
      </c>
      <c r="AU81" s="111">
        <v>-32</v>
      </c>
      <c r="AV81" s="111">
        <v>-28</v>
      </c>
      <c r="AW81" s="111">
        <v>-2</v>
      </c>
      <c r="AX81" s="111">
        <v>-11</v>
      </c>
      <c r="AY81" s="111">
        <v>-30</v>
      </c>
      <c r="AZ81" s="111">
        <v>-6</v>
      </c>
      <c r="BA81" s="111">
        <v>-21</v>
      </c>
      <c r="BB81" s="111">
        <v>-12</v>
      </c>
      <c r="BC81" s="111">
        <v>-17</v>
      </c>
      <c r="BD81" s="111">
        <v>-19</v>
      </c>
      <c r="BE81" s="111">
        <v>-8</v>
      </c>
      <c r="BF81" s="111">
        <v>-33</v>
      </c>
      <c r="BG81" s="111">
        <v>-23</v>
      </c>
      <c r="BH81" s="111">
        <v>-40</v>
      </c>
      <c r="BI81" s="111">
        <v>-26</v>
      </c>
      <c r="BJ81" s="111">
        <v>-31</v>
      </c>
      <c r="BK81" s="111">
        <v>-20</v>
      </c>
      <c r="BL81" s="111">
        <v>-23</v>
      </c>
      <c r="BM81" s="111">
        <v>-1</v>
      </c>
      <c r="BN81" s="111">
        <v>-15</v>
      </c>
      <c r="BO81" s="111">
        <v>-12</v>
      </c>
      <c r="BP81" s="111">
        <v>-13</v>
      </c>
      <c r="BQ81" s="111">
        <v>-14</v>
      </c>
      <c r="BR81" s="111">
        <v>-4</v>
      </c>
      <c r="BS81" s="111">
        <v>-7</v>
      </c>
      <c r="BT81" s="111">
        <v>-12</v>
      </c>
      <c r="BU81" s="111">
        <v>-13</v>
      </c>
      <c r="BV81" s="111">
        <v>-3</v>
      </c>
      <c r="BW81" s="111">
        <v>-4</v>
      </c>
      <c r="BX81" s="111">
        <v>3</v>
      </c>
      <c r="BY81" s="111">
        <v>1</v>
      </c>
      <c r="BZ81" s="111">
        <v>0</v>
      </c>
      <c r="CA81" s="111">
        <v>-3</v>
      </c>
      <c r="CB81" s="111">
        <v>0</v>
      </c>
      <c r="CC81" s="111">
        <v>3</v>
      </c>
      <c r="CD81" s="111">
        <v>10</v>
      </c>
      <c r="CE81" s="111">
        <v>2</v>
      </c>
      <c r="CF81" s="111">
        <v>8</v>
      </c>
      <c r="CG81" s="111">
        <v>-1</v>
      </c>
      <c r="CH81" s="111">
        <v>3</v>
      </c>
      <c r="CI81" s="111">
        <v>-7</v>
      </c>
      <c r="CJ81" s="111">
        <v>3</v>
      </c>
      <c r="CK81" s="111">
        <v>2</v>
      </c>
      <c r="CL81" s="111">
        <v>-3</v>
      </c>
      <c r="CM81" s="111">
        <v>6</v>
      </c>
      <c r="CN81" s="111">
        <v>-4</v>
      </c>
      <c r="CO81" s="111">
        <v>7</v>
      </c>
      <c r="CP81" s="112">
        <v>4472</v>
      </c>
    </row>
    <row r="82" spans="1:94" ht="15" customHeight="1" x14ac:dyDescent="0.2">
      <c r="A82" s="84" t="s">
        <v>139</v>
      </c>
      <c r="B82" s="84" t="s">
        <v>9</v>
      </c>
      <c r="C82" s="111">
        <v>-1</v>
      </c>
      <c r="D82" s="111">
        <v>7</v>
      </c>
      <c r="E82" s="111">
        <v>-1</v>
      </c>
      <c r="F82" s="111">
        <v>3</v>
      </c>
      <c r="G82" s="111">
        <v>3</v>
      </c>
      <c r="H82" s="111">
        <v>-2</v>
      </c>
      <c r="I82" s="111">
        <v>3</v>
      </c>
      <c r="J82" s="111">
        <v>3</v>
      </c>
      <c r="K82" s="111">
        <v>5</v>
      </c>
      <c r="L82" s="111">
        <v>-1</v>
      </c>
      <c r="M82" s="111">
        <v>1</v>
      </c>
      <c r="N82" s="111">
        <v>2</v>
      </c>
      <c r="O82" s="111">
        <v>8</v>
      </c>
      <c r="P82" s="111">
        <v>2</v>
      </c>
      <c r="Q82" s="111">
        <v>6</v>
      </c>
      <c r="R82" s="111">
        <v>2</v>
      </c>
      <c r="S82" s="111">
        <v>11</v>
      </c>
      <c r="T82" s="111">
        <v>2</v>
      </c>
      <c r="U82" s="111">
        <v>-30</v>
      </c>
      <c r="V82" s="111">
        <v>-35</v>
      </c>
      <c r="W82" s="111">
        <v>-1</v>
      </c>
      <c r="X82" s="111">
        <v>4</v>
      </c>
      <c r="Y82" s="111">
        <v>6</v>
      </c>
      <c r="Z82" s="111">
        <v>-2</v>
      </c>
      <c r="AA82" s="111">
        <v>3</v>
      </c>
      <c r="AB82" s="111">
        <v>-9</v>
      </c>
      <c r="AC82" s="111">
        <v>-5</v>
      </c>
      <c r="AD82" s="111">
        <v>6</v>
      </c>
      <c r="AE82" s="111">
        <v>2</v>
      </c>
      <c r="AF82" s="111">
        <v>1</v>
      </c>
      <c r="AG82" s="111">
        <v>4</v>
      </c>
      <c r="AH82" s="111">
        <v>10</v>
      </c>
      <c r="AI82" s="111">
        <v>-5</v>
      </c>
      <c r="AJ82" s="111">
        <v>4</v>
      </c>
      <c r="AK82" s="111">
        <v>0</v>
      </c>
      <c r="AL82" s="111">
        <v>1</v>
      </c>
      <c r="AM82" s="111">
        <v>5</v>
      </c>
      <c r="AN82" s="111">
        <v>2</v>
      </c>
      <c r="AO82" s="111">
        <v>0</v>
      </c>
      <c r="AP82" s="111">
        <v>-4</v>
      </c>
      <c r="AQ82" s="111">
        <v>3</v>
      </c>
      <c r="AR82" s="111">
        <v>1</v>
      </c>
      <c r="AS82" s="111">
        <v>0</v>
      </c>
      <c r="AT82" s="111">
        <v>3</v>
      </c>
      <c r="AU82" s="111">
        <v>5</v>
      </c>
      <c r="AV82" s="111">
        <v>2</v>
      </c>
      <c r="AW82" s="111">
        <v>9</v>
      </c>
      <c r="AX82" s="111">
        <v>8</v>
      </c>
      <c r="AY82" s="111">
        <v>3</v>
      </c>
      <c r="AZ82" s="111">
        <v>7</v>
      </c>
      <c r="BA82" s="111">
        <v>6</v>
      </c>
      <c r="BB82" s="111">
        <v>-2</v>
      </c>
      <c r="BC82" s="111">
        <v>1</v>
      </c>
      <c r="BD82" s="111">
        <v>0</v>
      </c>
      <c r="BE82" s="111">
        <v>4</v>
      </c>
      <c r="BF82" s="111">
        <v>0</v>
      </c>
      <c r="BG82" s="111">
        <v>-3</v>
      </c>
      <c r="BH82" s="111">
        <v>-2</v>
      </c>
      <c r="BI82" s="111">
        <v>2</v>
      </c>
      <c r="BJ82" s="111">
        <v>-1</v>
      </c>
      <c r="BK82" s="111">
        <v>2</v>
      </c>
      <c r="BL82" s="111">
        <v>-4</v>
      </c>
      <c r="BM82" s="111">
        <v>2</v>
      </c>
      <c r="BN82" s="111">
        <v>9</v>
      </c>
      <c r="BO82" s="111">
        <v>-1</v>
      </c>
      <c r="BP82" s="111">
        <v>1</v>
      </c>
      <c r="BQ82" s="111">
        <v>-1</v>
      </c>
      <c r="BR82" s="111">
        <v>-1</v>
      </c>
      <c r="BS82" s="111">
        <v>-1</v>
      </c>
      <c r="BT82" s="111">
        <v>-1</v>
      </c>
      <c r="BU82" s="111">
        <v>3</v>
      </c>
      <c r="BV82" s="111">
        <v>-1</v>
      </c>
      <c r="BW82" s="111">
        <v>2</v>
      </c>
      <c r="BX82" s="111">
        <v>0</v>
      </c>
      <c r="BY82" s="111">
        <v>-1</v>
      </c>
      <c r="BZ82" s="111">
        <v>4</v>
      </c>
      <c r="CA82" s="111">
        <v>-2</v>
      </c>
      <c r="CB82" s="111">
        <v>-2</v>
      </c>
      <c r="CC82" s="111">
        <v>1</v>
      </c>
      <c r="CD82" s="111">
        <v>-1</v>
      </c>
      <c r="CE82" s="111">
        <v>-1</v>
      </c>
      <c r="CF82" s="111">
        <v>0</v>
      </c>
      <c r="CG82" s="111">
        <v>0</v>
      </c>
      <c r="CH82" s="111">
        <v>1</v>
      </c>
      <c r="CI82" s="111">
        <v>1</v>
      </c>
      <c r="CJ82" s="111">
        <v>0</v>
      </c>
      <c r="CK82" s="111">
        <v>1</v>
      </c>
      <c r="CL82" s="111">
        <v>0</v>
      </c>
      <c r="CM82" s="111">
        <v>2</v>
      </c>
      <c r="CN82" s="111">
        <v>2</v>
      </c>
      <c r="CO82" s="111">
        <v>3</v>
      </c>
      <c r="CP82" s="112">
        <v>75</v>
      </c>
    </row>
    <row r="83" spans="1:94" ht="15" customHeight="1" x14ac:dyDescent="0.2">
      <c r="A83" s="84" t="s">
        <v>140</v>
      </c>
      <c r="B83" s="84" t="s">
        <v>72</v>
      </c>
      <c r="C83" s="111">
        <v>3</v>
      </c>
      <c r="D83" s="111">
        <v>8</v>
      </c>
      <c r="E83" s="111">
        <v>15</v>
      </c>
      <c r="F83" s="111">
        <v>12</v>
      </c>
      <c r="G83" s="111">
        <v>6</v>
      </c>
      <c r="H83" s="111">
        <v>13</v>
      </c>
      <c r="I83" s="111">
        <v>11</v>
      </c>
      <c r="J83" s="111">
        <v>11</v>
      </c>
      <c r="K83" s="111">
        <v>13</v>
      </c>
      <c r="L83" s="111">
        <v>11</v>
      </c>
      <c r="M83" s="111">
        <v>9</v>
      </c>
      <c r="N83" s="111">
        <v>9</v>
      </c>
      <c r="O83" s="111">
        <v>6</v>
      </c>
      <c r="P83" s="111">
        <v>14</v>
      </c>
      <c r="Q83" s="111">
        <v>3</v>
      </c>
      <c r="R83" s="111">
        <v>6</v>
      </c>
      <c r="S83" s="111">
        <v>-3</v>
      </c>
      <c r="T83" s="111">
        <v>-10</v>
      </c>
      <c r="U83" s="111">
        <v>-79</v>
      </c>
      <c r="V83" s="111">
        <v>-77</v>
      </c>
      <c r="W83" s="111">
        <v>-30</v>
      </c>
      <c r="X83" s="111">
        <v>-6</v>
      </c>
      <c r="Y83" s="111">
        <v>0</v>
      </c>
      <c r="Z83" s="111">
        <v>16</v>
      </c>
      <c r="AA83" s="111">
        <v>-5</v>
      </c>
      <c r="AB83" s="111">
        <v>-14</v>
      </c>
      <c r="AC83" s="111">
        <v>-14</v>
      </c>
      <c r="AD83" s="111">
        <v>-15</v>
      </c>
      <c r="AE83" s="111">
        <v>-11</v>
      </c>
      <c r="AF83" s="111">
        <v>-4</v>
      </c>
      <c r="AG83" s="111">
        <v>2</v>
      </c>
      <c r="AH83" s="111">
        <v>8</v>
      </c>
      <c r="AI83" s="111">
        <v>3</v>
      </c>
      <c r="AJ83" s="111">
        <v>8</v>
      </c>
      <c r="AK83" s="111">
        <v>10</v>
      </c>
      <c r="AL83" s="111">
        <v>5</v>
      </c>
      <c r="AM83" s="111">
        <v>11</v>
      </c>
      <c r="AN83" s="111">
        <v>14</v>
      </c>
      <c r="AO83" s="111">
        <v>10</v>
      </c>
      <c r="AP83" s="111">
        <v>8</v>
      </c>
      <c r="AQ83" s="111">
        <v>16</v>
      </c>
      <c r="AR83" s="111">
        <v>8</v>
      </c>
      <c r="AS83" s="111">
        <v>5</v>
      </c>
      <c r="AT83" s="111">
        <v>8</v>
      </c>
      <c r="AU83" s="111">
        <v>21</v>
      </c>
      <c r="AV83" s="111">
        <v>7</v>
      </c>
      <c r="AW83" s="111">
        <v>4</v>
      </c>
      <c r="AX83" s="111">
        <v>16</v>
      </c>
      <c r="AY83" s="111">
        <v>5</v>
      </c>
      <c r="AZ83" s="111">
        <v>9</v>
      </c>
      <c r="BA83" s="111">
        <v>28</v>
      </c>
      <c r="BB83" s="111">
        <v>12</v>
      </c>
      <c r="BC83" s="111">
        <v>16</v>
      </c>
      <c r="BD83" s="111">
        <v>11</v>
      </c>
      <c r="BE83" s="111">
        <v>26</v>
      </c>
      <c r="BF83" s="111">
        <v>32</v>
      </c>
      <c r="BG83" s="111">
        <v>36</v>
      </c>
      <c r="BH83" s="111">
        <v>21</v>
      </c>
      <c r="BI83" s="111">
        <v>33</v>
      </c>
      <c r="BJ83" s="111">
        <v>21</v>
      </c>
      <c r="BK83" s="111">
        <v>23</v>
      </c>
      <c r="BL83" s="111">
        <v>25</v>
      </c>
      <c r="BM83" s="111">
        <v>12</v>
      </c>
      <c r="BN83" s="111">
        <v>12</v>
      </c>
      <c r="BO83" s="111">
        <v>19</v>
      </c>
      <c r="BP83" s="111">
        <v>13</v>
      </c>
      <c r="BQ83" s="111">
        <v>16</v>
      </c>
      <c r="BR83" s="111">
        <v>14</v>
      </c>
      <c r="BS83" s="111">
        <v>15</v>
      </c>
      <c r="BT83" s="111">
        <v>14</v>
      </c>
      <c r="BU83" s="111">
        <v>1</v>
      </c>
      <c r="BV83" s="111">
        <v>9</v>
      </c>
      <c r="BW83" s="111">
        <v>8</v>
      </c>
      <c r="BX83" s="111">
        <v>-3</v>
      </c>
      <c r="BY83" s="111">
        <v>-2</v>
      </c>
      <c r="BZ83" s="111">
        <v>1</v>
      </c>
      <c r="CA83" s="111">
        <v>-1</v>
      </c>
      <c r="CB83" s="111">
        <v>4</v>
      </c>
      <c r="CC83" s="111">
        <v>-2</v>
      </c>
      <c r="CD83" s="111">
        <v>1</v>
      </c>
      <c r="CE83" s="111">
        <v>-7</v>
      </c>
      <c r="CF83" s="111">
        <v>-2</v>
      </c>
      <c r="CG83" s="111">
        <v>1</v>
      </c>
      <c r="CH83" s="111">
        <v>-4</v>
      </c>
      <c r="CI83" s="111">
        <v>-1</v>
      </c>
      <c r="CJ83" s="111">
        <v>-2</v>
      </c>
      <c r="CK83" s="111">
        <v>-1</v>
      </c>
      <c r="CL83" s="111">
        <v>1</v>
      </c>
      <c r="CM83" s="111">
        <v>-4</v>
      </c>
      <c r="CN83" s="111">
        <v>0</v>
      </c>
      <c r="CO83" s="111">
        <v>5</v>
      </c>
      <c r="CP83" s="112">
        <v>482</v>
      </c>
    </row>
    <row r="84" spans="1:94" ht="15" customHeight="1" x14ac:dyDescent="0.2">
      <c r="A84" s="84" t="s">
        <v>141</v>
      </c>
      <c r="B84" s="84" t="s">
        <v>11</v>
      </c>
      <c r="C84" s="111">
        <v>-5</v>
      </c>
      <c r="D84" s="111">
        <v>-19</v>
      </c>
      <c r="E84" s="111">
        <v>-16</v>
      </c>
      <c r="F84" s="111">
        <v>-6</v>
      </c>
      <c r="G84" s="111">
        <v>-13</v>
      </c>
      <c r="H84" s="111">
        <v>-7</v>
      </c>
      <c r="I84" s="111">
        <v>-6</v>
      </c>
      <c r="J84" s="111">
        <v>-9</v>
      </c>
      <c r="K84" s="111">
        <v>-8</v>
      </c>
      <c r="L84" s="111">
        <v>-6</v>
      </c>
      <c r="M84" s="111">
        <v>0</v>
      </c>
      <c r="N84" s="111">
        <v>6</v>
      </c>
      <c r="O84" s="111">
        <v>1</v>
      </c>
      <c r="P84" s="111">
        <v>-4</v>
      </c>
      <c r="Q84" s="111">
        <v>2</v>
      </c>
      <c r="R84" s="111">
        <v>-2</v>
      </c>
      <c r="S84" s="111">
        <v>4</v>
      </c>
      <c r="T84" s="111">
        <v>22</v>
      </c>
      <c r="U84" s="111">
        <v>379</v>
      </c>
      <c r="V84" s="111">
        <v>672</v>
      </c>
      <c r="W84" s="111">
        <v>235</v>
      </c>
      <c r="X84" s="111">
        <v>65</v>
      </c>
      <c r="Y84" s="111">
        <v>-75</v>
      </c>
      <c r="Z84" s="111">
        <v>-76</v>
      </c>
      <c r="AA84" s="111">
        <v>-86</v>
      </c>
      <c r="AB84" s="111">
        <v>-67</v>
      </c>
      <c r="AC84" s="111">
        <v>-66</v>
      </c>
      <c r="AD84" s="111">
        <v>-70</v>
      </c>
      <c r="AE84" s="111">
        <v>-55</v>
      </c>
      <c r="AF84" s="111">
        <v>-27</v>
      </c>
      <c r="AG84" s="111">
        <v>-47</v>
      </c>
      <c r="AH84" s="111">
        <v>-36</v>
      </c>
      <c r="AI84" s="111">
        <v>-28</v>
      </c>
      <c r="AJ84" s="111">
        <v>-25</v>
      </c>
      <c r="AK84" s="111">
        <v>-25</v>
      </c>
      <c r="AL84" s="111">
        <v>-32</v>
      </c>
      <c r="AM84" s="111">
        <v>-18</v>
      </c>
      <c r="AN84" s="111">
        <v>-9</v>
      </c>
      <c r="AO84" s="111">
        <v>-25</v>
      </c>
      <c r="AP84" s="111">
        <v>-12</v>
      </c>
      <c r="AQ84" s="111">
        <v>0</v>
      </c>
      <c r="AR84" s="111">
        <v>-7</v>
      </c>
      <c r="AS84" s="111">
        <v>-7</v>
      </c>
      <c r="AT84" s="111">
        <v>-5</v>
      </c>
      <c r="AU84" s="111">
        <v>-2</v>
      </c>
      <c r="AV84" s="111">
        <v>4</v>
      </c>
      <c r="AW84" s="111">
        <v>1</v>
      </c>
      <c r="AX84" s="111">
        <v>-10</v>
      </c>
      <c r="AY84" s="111">
        <v>2</v>
      </c>
      <c r="AZ84" s="111">
        <v>-7</v>
      </c>
      <c r="BA84" s="111">
        <v>-7</v>
      </c>
      <c r="BB84" s="111">
        <v>-1</v>
      </c>
      <c r="BC84" s="111">
        <v>-5</v>
      </c>
      <c r="BD84" s="111">
        <v>0</v>
      </c>
      <c r="BE84" s="111">
        <v>-9</v>
      </c>
      <c r="BF84" s="111">
        <v>-10</v>
      </c>
      <c r="BG84" s="111">
        <v>3</v>
      </c>
      <c r="BH84" s="111">
        <v>-19</v>
      </c>
      <c r="BI84" s="111">
        <v>-10</v>
      </c>
      <c r="BJ84" s="111">
        <v>-6</v>
      </c>
      <c r="BK84" s="111">
        <v>-2</v>
      </c>
      <c r="BL84" s="111">
        <v>7</v>
      </c>
      <c r="BM84" s="111">
        <v>-3</v>
      </c>
      <c r="BN84" s="111">
        <v>-6</v>
      </c>
      <c r="BO84" s="111">
        <v>-4</v>
      </c>
      <c r="BP84" s="111">
        <v>-7</v>
      </c>
      <c r="BQ84" s="111">
        <v>6</v>
      </c>
      <c r="BR84" s="111">
        <v>-2</v>
      </c>
      <c r="BS84" s="111">
        <v>-7</v>
      </c>
      <c r="BT84" s="111">
        <v>-9</v>
      </c>
      <c r="BU84" s="111">
        <v>0</v>
      </c>
      <c r="BV84" s="111">
        <v>9</v>
      </c>
      <c r="BW84" s="111">
        <v>-1</v>
      </c>
      <c r="BX84" s="111">
        <v>2</v>
      </c>
      <c r="BY84" s="111">
        <v>-3</v>
      </c>
      <c r="BZ84" s="111">
        <v>2</v>
      </c>
      <c r="CA84" s="111">
        <v>-1</v>
      </c>
      <c r="CB84" s="111">
        <v>2</v>
      </c>
      <c r="CC84" s="111">
        <v>3</v>
      </c>
      <c r="CD84" s="111">
        <v>1</v>
      </c>
      <c r="CE84" s="111">
        <v>0</v>
      </c>
      <c r="CF84" s="111">
        <v>1</v>
      </c>
      <c r="CG84" s="111">
        <v>-1</v>
      </c>
      <c r="CH84" s="111">
        <v>-3</v>
      </c>
      <c r="CI84" s="111">
        <v>-1</v>
      </c>
      <c r="CJ84" s="111">
        <v>-2</v>
      </c>
      <c r="CK84" s="111">
        <v>0</v>
      </c>
      <c r="CL84" s="111">
        <v>-4</v>
      </c>
      <c r="CM84" s="111">
        <v>-4</v>
      </c>
      <c r="CN84" s="111">
        <v>-6</v>
      </c>
      <c r="CO84" s="111">
        <v>-15</v>
      </c>
      <c r="CP84" s="112">
        <v>365</v>
      </c>
    </row>
    <row r="85" spans="1:94" ht="15" customHeight="1" x14ac:dyDescent="0.2">
      <c r="A85" s="84" t="s">
        <v>142</v>
      </c>
      <c r="B85" s="84" t="s">
        <v>12</v>
      </c>
      <c r="C85" s="111">
        <v>0</v>
      </c>
      <c r="D85" s="111">
        <v>6</v>
      </c>
      <c r="E85" s="111">
        <v>2</v>
      </c>
      <c r="F85" s="111">
        <v>7</v>
      </c>
      <c r="G85" s="111">
        <v>3</v>
      </c>
      <c r="H85" s="111">
        <v>-2</v>
      </c>
      <c r="I85" s="111">
        <v>-1</v>
      </c>
      <c r="J85" s="111">
        <v>-4</v>
      </c>
      <c r="K85" s="111">
        <v>3</v>
      </c>
      <c r="L85" s="111">
        <v>-4</v>
      </c>
      <c r="M85" s="111">
        <v>0</v>
      </c>
      <c r="N85" s="111">
        <v>0</v>
      </c>
      <c r="O85" s="111">
        <v>2</v>
      </c>
      <c r="P85" s="111">
        <v>-1</v>
      </c>
      <c r="Q85" s="111">
        <v>1</v>
      </c>
      <c r="R85" s="111">
        <v>2</v>
      </c>
      <c r="S85" s="111">
        <v>-2</v>
      </c>
      <c r="T85" s="111">
        <v>-1</v>
      </c>
      <c r="U85" s="111">
        <v>-29</v>
      </c>
      <c r="V85" s="111">
        <v>-22</v>
      </c>
      <c r="W85" s="111">
        <v>-16</v>
      </c>
      <c r="X85" s="111">
        <v>-7</v>
      </c>
      <c r="Y85" s="111">
        <v>-1</v>
      </c>
      <c r="Z85" s="111">
        <v>0</v>
      </c>
      <c r="AA85" s="111">
        <v>-7</v>
      </c>
      <c r="AB85" s="111">
        <v>-4</v>
      </c>
      <c r="AC85" s="111">
        <v>-3</v>
      </c>
      <c r="AD85" s="111">
        <v>-1</v>
      </c>
      <c r="AE85" s="111">
        <v>12</v>
      </c>
      <c r="AF85" s="111">
        <v>5</v>
      </c>
      <c r="AG85" s="111">
        <v>8</v>
      </c>
      <c r="AH85" s="111">
        <v>10</v>
      </c>
      <c r="AI85" s="111">
        <v>5</v>
      </c>
      <c r="AJ85" s="111">
        <v>7</v>
      </c>
      <c r="AK85" s="111">
        <v>6</v>
      </c>
      <c r="AL85" s="111">
        <v>3</v>
      </c>
      <c r="AM85" s="111">
        <v>18</v>
      </c>
      <c r="AN85" s="111">
        <v>11</v>
      </c>
      <c r="AO85" s="111">
        <v>15</v>
      </c>
      <c r="AP85" s="111">
        <v>19</v>
      </c>
      <c r="AQ85" s="111">
        <v>5</v>
      </c>
      <c r="AR85" s="111">
        <v>2</v>
      </c>
      <c r="AS85" s="111">
        <v>5</v>
      </c>
      <c r="AT85" s="111">
        <v>4</v>
      </c>
      <c r="AU85" s="111">
        <v>5</v>
      </c>
      <c r="AV85" s="111">
        <v>-1</v>
      </c>
      <c r="AW85" s="111">
        <v>8</v>
      </c>
      <c r="AX85" s="111">
        <v>5</v>
      </c>
      <c r="AY85" s="111">
        <v>5</v>
      </c>
      <c r="AZ85" s="111">
        <v>6</v>
      </c>
      <c r="BA85" s="111">
        <v>-2</v>
      </c>
      <c r="BB85" s="111">
        <v>1</v>
      </c>
      <c r="BC85" s="111">
        <v>1</v>
      </c>
      <c r="BD85" s="111">
        <v>3</v>
      </c>
      <c r="BE85" s="111">
        <v>10</v>
      </c>
      <c r="BF85" s="111">
        <v>4</v>
      </c>
      <c r="BG85" s="111">
        <v>8</v>
      </c>
      <c r="BH85" s="111">
        <v>6</v>
      </c>
      <c r="BI85" s="111">
        <v>4</v>
      </c>
      <c r="BJ85" s="111">
        <v>9</v>
      </c>
      <c r="BK85" s="111">
        <v>11</v>
      </c>
      <c r="BL85" s="111">
        <v>8</v>
      </c>
      <c r="BM85" s="111">
        <v>5</v>
      </c>
      <c r="BN85" s="111">
        <v>13</v>
      </c>
      <c r="BO85" s="111">
        <v>10</v>
      </c>
      <c r="BP85" s="111">
        <v>14</v>
      </c>
      <c r="BQ85" s="111">
        <v>7</v>
      </c>
      <c r="BR85" s="111">
        <v>6</v>
      </c>
      <c r="BS85" s="111">
        <v>1</v>
      </c>
      <c r="BT85" s="111">
        <v>2</v>
      </c>
      <c r="BU85" s="111">
        <v>3</v>
      </c>
      <c r="BV85" s="111">
        <v>1</v>
      </c>
      <c r="BW85" s="111">
        <v>-3</v>
      </c>
      <c r="BX85" s="111">
        <v>0</v>
      </c>
      <c r="BY85" s="111">
        <v>0</v>
      </c>
      <c r="BZ85" s="111">
        <v>-1</v>
      </c>
      <c r="CA85" s="111">
        <v>0</v>
      </c>
      <c r="CB85" s="111">
        <v>1</v>
      </c>
      <c r="CC85" s="111">
        <v>0</v>
      </c>
      <c r="CD85" s="111">
        <v>2</v>
      </c>
      <c r="CE85" s="111">
        <v>3</v>
      </c>
      <c r="CF85" s="111">
        <v>4</v>
      </c>
      <c r="CG85" s="111">
        <v>1</v>
      </c>
      <c r="CH85" s="111">
        <v>0</v>
      </c>
      <c r="CI85" s="111">
        <v>3</v>
      </c>
      <c r="CJ85" s="111">
        <v>3</v>
      </c>
      <c r="CK85" s="111">
        <v>3</v>
      </c>
      <c r="CL85" s="111">
        <v>3</v>
      </c>
      <c r="CM85" s="111">
        <v>1</v>
      </c>
      <c r="CN85" s="111">
        <v>2</v>
      </c>
      <c r="CO85" s="111">
        <v>5</v>
      </c>
      <c r="CP85" s="112">
        <v>237</v>
      </c>
    </row>
    <row r="86" spans="1:94" ht="15" customHeight="1" x14ac:dyDescent="0.2">
      <c r="A86" s="84" t="s">
        <v>143</v>
      </c>
      <c r="B86" s="84" t="s">
        <v>13</v>
      </c>
      <c r="C86" s="111">
        <v>12</v>
      </c>
      <c r="D86" s="111">
        <v>49</v>
      </c>
      <c r="E86" s="111">
        <v>54</v>
      </c>
      <c r="F86" s="111">
        <v>41</v>
      </c>
      <c r="G86" s="111">
        <v>45</v>
      </c>
      <c r="H86" s="111">
        <v>28</v>
      </c>
      <c r="I86" s="111">
        <v>25</v>
      </c>
      <c r="J86" s="111">
        <v>24</v>
      </c>
      <c r="K86" s="111">
        <v>27</v>
      </c>
      <c r="L86" s="111">
        <v>26</v>
      </c>
      <c r="M86" s="111">
        <v>18</v>
      </c>
      <c r="N86" s="111">
        <v>28</v>
      </c>
      <c r="O86" s="111">
        <v>10</v>
      </c>
      <c r="P86" s="111">
        <v>10</v>
      </c>
      <c r="Q86" s="111">
        <v>3</v>
      </c>
      <c r="R86" s="111">
        <v>4</v>
      </c>
      <c r="S86" s="111">
        <v>-3</v>
      </c>
      <c r="T86" s="111">
        <v>-8</v>
      </c>
      <c r="U86" s="111">
        <v>-71</v>
      </c>
      <c r="V86" s="111">
        <v>-75</v>
      </c>
      <c r="W86" s="111">
        <v>-31</v>
      </c>
      <c r="X86" s="111">
        <v>-10</v>
      </c>
      <c r="Y86" s="111">
        <v>-1</v>
      </c>
      <c r="Z86" s="111">
        <v>-22</v>
      </c>
      <c r="AA86" s="111">
        <v>-28</v>
      </c>
      <c r="AB86" s="111">
        <v>-26</v>
      </c>
      <c r="AC86" s="111">
        <v>-37</v>
      </c>
      <c r="AD86" s="111">
        <v>-36</v>
      </c>
      <c r="AE86" s="111">
        <v>-18</v>
      </c>
      <c r="AF86" s="111">
        <v>-5</v>
      </c>
      <c r="AG86" s="111">
        <v>-3</v>
      </c>
      <c r="AH86" s="111">
        <v>20</v>
      </c>
      <c r="AI86" s="111">
        <v>32</v>
      </c>
      <c r="AJ86" s="111">
        <v>46</v>
      </c>
      <c r="AK86" s="111">
        <v>37</v>
      </c>
      <c r="AL86" s="111">
        <v>33</v>
      </c>
      <c r="AM86" s="111">
        <v>41</v>
      </c>
      <c r="AN86" s="111">
        <v>38</v>
      </c>
      <c r="AO86" s="111">
        <v>39</v>
      </c>
      <c r="AP86" s="111">
        <v>43</v>
      </c>
      <c r="AQ86" s="111">
        <v>36</v>
      </c>
      <c r="AR86" s="111">
        <v>32</v>
      </c>
      <c r="AS86" s="111">
        <v>28</v>
      </c>
      <c r="AT86" s="111">
        <v>22</v>
      </c>
      <c r="AU86" s="111">
        <v>13</v>
      </c>
      <c r="AV86" s="111">
        <v>11</v>
      </c>
      <c r="AW86" s="111">
        <v>11</v>
      </c>
      <c r="AX86" s="111">
        <v>10</v>
      </c>
      <c r="AY86" s="111">
        <v>16</v>
      </c>
      <c r="AZ86" s="111">
        <v>8</v>
      </c>
      <c r="BA86" s="111">
        <v>-4</v>
      </c>
      <c r="BB86" s="111">
        <v>3</v>
      </c>
      <c r="BC86" s="111">
        <v>-3</v>
      </c>
      <c r="BD86" s="111">
        <v>-1</v>
      </c>
      <c r="BE86" s="111">
        <v>-11</v>
      </c>
      <c r="BF86" s="111">
        <v>-5</v>
      </c>
      <c r="BG86" s="111">
        <v>-1</v>
      </c>
      <c r="BH86" s="111">
        <v>-2</v>
      </c>
      <c r="BI86" s="111">
        <v>0</v>
      </c>
      <c r="BJ86" s="111">
        <v>-3</v>
      </c>
      <c r="BK86" s="111">
        <v>-12</v>
      </c>
      <c r="BL86" s="111">
        <v>-5</v>
      </c>
      <c r="BM86" s="111">
        <v>-6</v>
      </c>
      <c r="BN86" s="111">
        <v>-7</v>
      </c>
      <c r="BO86" s="111">
        <v>-3</v>
      </c>
      <c r="BP86" s="111">
        <v>-4</v>
      </c>
      <c r="BQ86" s="111">
        <v>-3</v>
      </c>
      <c r="BR86" s="111">
        <v>-1</v>
      </c>
      <c r="BS86" s="111">
        <v>2</v>
      </c>
      <c r="BT86" s="111">
        <v>0</v>
      </c>
      <c r="BU86" s="111">
        <v>3</v>
      </c>
      <c r="BV86" s="111">
        <v>1</v>
      </c>
      <c r="BW86" s="111">
        <v>-1</v>
      </c>
      <c r="BX86" s="111">
        <v>2</v>
      </c>
      <c r="BY86" s="111">
        <v>2</v>
      </c>
      <c r="BZ86" s="111">
        <v>3</v>
      </c>
      <c r="CA86" s="111">
        <v>-1</v>
      </c>
      <c r="CB86" s="111">
        <v>-1</v>
      </c>
      <c r="CC86" s="111">
        <v>3</v>
      </c>
      <c r="CD86" s="111">
        <v>1</v>
      </c>
      <c r="CE86" s="111">
        <v>-2</v>
      </c>
      <c r="CF86" s="111">
        <v>0</v>
      </c>
      <c r="CG86" s="111">
        <v>0</v>
      </c>
      <c r="CH86" s="111">
        <v>0</v>
      </c>
      <c r="CI86" s="111">
        <v>-3</v>
      </c>
      <c r="CJ86" s="111">
        <v>-3</v>
      </c>
      <c r="CK86" s="111">
        <v>-3</v>
      </c>
      <c r="CL86" s="111">
        <v>-4</v>
      </c>
      <c r="CM86" s="111">
        <v>0</v>
      </c>
      <c r="CN86" s="111">
        <v>-2</v>
      </c>
      <c r="CO86" s="111">
        <v>-5</v>
      </c>
      <c r="CP86" s="112">
        <v>468</v>
      </c>
    </row>
    <row r="87" spans="1:94" ht="15" customHeight="1" x14ac:dyDescent="0.2">
      <c r="A87" s="84" t="s">
        <v>144</v>
      </c>
      <c r="B87" s="84" t="s">
        <v>14</v>
      </c>
      <c r="C87" s="111">
        <v>31</v>
      </c>
      <c r="D87" s="111">
        <v>50</v>
      </c>
      <c r="E87" s="111">
        <v>36</v>
      </c>
      <c r="F87" s="111">
        <v>34</v>
      </c>
      <c r="G87" s="111">
        <v>45</v>
      </c>
      <c r="H87" s="111">
        <v>32</v>
      </c>
      <c r="I87" s="111">
        <v>18</v>
      </c>
      <c r="J87" s="111">
        <v>20</v>
      </c>
      <c r="K87" s="111">
        <v>12</v>
      </c>
      <c r="L87" s="111">
        <v>16</v>
      </c>
      <c r="M87" s="111">
        <v>17</v>
      </c>
      <c r="N87" s="111">
        <v>19</v>
      </c>
      <c r="O87" s="111">
        <v>4</v>
      </c>
      <c r="P87" s="111">
        <v>5</v>
      </c>
      <c r="Q87" s="111">
        <v>-11</v>
      </c>
      <c r="R87" s="111">
        <v>9</v>
      </c>
      <c r="S87" s="111">
        <v>7</v>
      </c>
      <c r="T87" s="111">
        <v>5</v>
      </c>
      <c r="U87" s="111">
        <v>-51</v>
      </c>
      <c r="V87" s="111">
        <v>-78</v>
      </c>
      <c r="W87" s="111">
        <v>-29</v>
      </c>
      <c r="X87" s="111">
        <v>-10</v>
      </c>
      <c r="Y87" s="111">
        <v>4</v>
      </c>
      <c r="Z87" s="111">
        <v>-16</v>
      </c>
      <c r="AA87" s="111">
        <v>-10</v>
      </c>
      <c r="AB87" s="111">
        <v>-5</v>
      </c>
      <c r="AC87" s="111">
        <v>15</v>
      </c>
      <c r="AD87" s="111">
        <v>7</v>
      </c>
      <c r="AE87" s="111">
        <v>9</v>
      </c>
      <c r="AF87" s="111">
        <v>28</v>
      </c>
      <c r="AG87" s="111">
        <v>37</v>
      </c>
      <c r="AH87" s="111">
        <v>46</v>
      </c>
      <c r="AI87" s="111">
        <v>44</v>
      </c>
      <c r="AJ87" s="111">
        <v>37</v>
      </c>
      <c r="AK87" s="111">
        <v>39</v>
      </c>
      <c r="AL87" s="111">
        <v>40</v>
      </c>
      <c r="AM87" s="111">
        <v>48</v>
      </c>
      <c r="AN87" s="111">
        <v>39</v>
      </c>
      <c r="AO87" s="111">
        <v>44</v>
      </c>
      <c r="AP87" s="111">
        <v>30</v>
      </c>
      <c r="AQ87" s="111">
        <v>40</v>
      </c>
      <c r="AR87" s="111">
        <v>27</v>
      </c>
      <c r="AS87" s="111">
        <v>34</v>
      </c>
      <c r="AT87" s="111">
        <v>13</v>
      </c>
      <c r="AU87" s="111">
        <v>17</v>
      </c>
      <c r="AV87" s="111">
        <v>12</v>
      </c>
      <c r="AW87" s="111">
        <v>12</v>
      </c>
      <c r="AX87" s="111">
        <v>10</v>
      </c>
      <c r="AY87" s="111">
        <v>11</v>
      </c>
      <c r="AZ87" s="111">
        <v>5</v>
      </c>
      <c r="BA87" s="111">
        <v>6</v>
      </c>
      <c r="BB87" s="111">
        <v>13</v>
      </c>
      <c r="BC87" s="111">
        <v>14</v>
      </c>
      <c r="BD87" s="111">
        <v>4</v>
      </c>
      <c r="BE87" s="111">
        <v>18</v>
      </c>
      <c r="BF87" s="111">
        <v>5</v>
      </c>
      <c r="BG87" s="111">
        <v>21</v>
      </c>
      <c r="BH87" s="111">
        <v>20</v>
      </c>
      <c r="BI87" s="111">
        <v>15</v>
      </c>
      <c r="BJ87" s="111">
        <v>12</v>
      </c>
      <c r="BK87" s="111">
        <v>13</v>
      </c>
      <c r="BL87" s="111">
        <v>19</v>
      </c>
      <c r="BM87" s="111">
        <v>6</v>
      </c>
      <c r="BN87" s="111">
        <v>13</v>
      </c>
      <c r="BO87" s="111">
        <v>9</v>
      </c>
      <c r="BP87" s="111">
        <v>10</v>
      </c>
      <c r="BQ87" s="111">
        <v>12</v>
      </c>
      <c r="BR87" s="111">
        <v>9</v>
      </c>
      <c r="BS87" s="111">
        <v>8</v>
      </c>
      <c r="BT87" s="111">
        <v>12</v>
      </c>
      <c r="BU87" s="111">
        <v>9</v>
      </c>
      <c r="BV87" s="111">
        <v>13</v>
      </c>
      <c r="BW87" s="111">
        <v>11</v>
      </c>
      <c r="BX87" s="111">
        <v>12</v>
      </c>
      <c r="BY87" s="111">
        <v>8</v>
      </c>
      <c r="BZ87" s="111">
        <v>9</v>
      </c>
      <c r="CA87" s="111">
        <v>7</v>
      </c>
      <c r="CB87" s="111">
        <v>3</v>
      </c>
      <c r="CC87" s="111">
        <v>0</v>
      </c>
      <c r="CD87" s="111">
        <v>2</v>
      </c>
      <c r="CE87" s="111">
        <v>1</v>
      </c>
      <c r="CF87" s="111">
        <v>3</v>
      </c>
      <c r="CG87" s="111">
        <v>2</v>
      </c>
      <c r="CH87" s="111">
        <v>-1</v>
      </c>
      <c r="CI87" s="111">
        <v>6</v>
      </c>
      <c r="CJ87" s="111">
        <v>1</v>
      </c>
      <c r="CK87" s="111">
        <v>-2</v>
      </c>
      <c r="CL87" s="111">
        <v>2</v>
      </c>
      <c r="CM87" s="111">
        <v>1</v>
      </c>
      <c r="CN87" s="111">
        <v>-2</v>
      </c>
      <c r="CO87" s="111">
        <v>7</v>
      </c>
      <c r="CP87" s="112">
        <v>1132</v>
      </c>
    </row>
    <row r="88" spans="1:94" ht="15" customHeight="1" x14ac:dyDescent="0.2">
      <c r="A88" s="84" t="s">
        <v>145</v>
      </c>
      <c r="B88" s="84" t="s">
        <v>15</v>
      </c>
      <c r="C88" s="111">
        <v>24</v>
      </c>
      <c r="D88" s="111">
        <v>60</v>
      </c>
      <c r="E88" s="111">
        <v>61</v>
      </c>
      <c r="F88" s="111">
        <v>61</v>
      </c>
      <c r="G88" s="111">
        <v>54</v>
      </c>
      <c r="H88" s="111">
        <v>33</v>
      </c>
      <c r="I88" s="111">
        <v>35</v>
      </c>
      <c r="J88" s="111">
        <v>33</v>
      </c>
      <c r="K88" s="111">
        <v>38</v>
      </c>
      <c r="L88" s="111">
        <v>25</v>
      </c>
      <c r="M88" s="111">
        <v>35</v>
      </c>
      <c r="N88" s="111">
        <v>46</v>
      </c>
      <c r="O88" s="111">
        <v>32</v>
      </c>
      <c r="P88" s="111">
        <v>16</v>
      </c>
      <c r="Q88" s="111">
        <v>9</v>
      </c>
      <c r="R88" s="111">
        <v>3</v>
      </c>
      <c r="S88" s="111">
        <v>-2</v>
      </c>
      <c r="T88" s="111">
        <v>-11</v>
      </c>
      <c r="U88" s="111">
        <v>-76</v>
      </c>
      <c r="V88" s="111">
        <v>-88</v>
      </c>
      <c r="W88" s="111">
        <v>-20</v>
      </c>
      <c r="X88" s="111">
        <v>-13</v>
      </c>
      <c r="Y88" s="111">
        <v>-19</v>
      </c>
      <c r="Z88" s="111">
        <v>-30</v>
      </c>
      <c r="AA88" s="111">
        <v>-18</v>
      </c>
      <c r="AB88" s="111">
        <v>-33</v>
      </c>
      <c r="AC88" s="111">
        <v>-29</v>
      </c>
      <c r="AD88" s="111">
        <v>-31</v>
      </c>
      <c r="AE88" s="111">
        <v>-14</v>
      </c>
      <c r="AF88" s="111">
        <v>-8</v>
      </c>
      <c r="AG88" s="111">
        <v>12</v>
      </c>
      <c r="AH88" s="111">
        <v>17</v>
      </c>
      <c r="AI88" s="111">
        <v>21</v>
      </c>
      <c r="AJ88" s="111">
        <v>31</v>
      </c>
      <c r="AK88" s="111">
        <v>40</v>
      </c>
      <c r="AL88" s="111">
        <v>39</v>
      </c>
      <c r="AM88" s="111">
        <v>36</v>
      </c>
      <c r="AN88" s="111">
        <v>45</v>
      </c>
      <c r="AO88" s="111">
        <v>43</v>
      </c>
      <c r="AP88" s="111">
        <v>37</v>
      </c>
      <c r="AQ88" s="111">
        <v>38</v>
      </c>
      <c r="AR88" s="111">
        <v>31</v>
      </c>
      <c r="AS88" s="111">
        <v>26</v>
      </c>
      <c r="AT88" s="111">
        <v>26</v>
      </c>
      <c r="AU88" s="111">
        <v>18</v>
      </c>
      <c r="AV88" s="111">
        <v>14</v>
      </c>
      <c r="AW88" s="111">
        <v>8</v>
      </c>
      <c r="AX88" s="111">
        <v>6</v>
      </c>
      <c r="AY88" s="111">
        <v>6</v>
      </c>
      <c r="AZ88" s="111">
        <v>0</v>
      </c>
      <c r="BA88" s="111">
        <v>-3</v>
      </c>
      <c r="BB88" s="111">
        <v>-6</v>
      </c>
      <c r="BC88" s="111">
        <v>2</v>
      </c>
      <c r="BD88" s="111">
        <v>-9</v>
      </c>
      <c r="BE88" s="111">
        <v>-6</v>
      </c>
      <c r="BF88" s="111">
        <v>-8</v>
      </c>
      <c r="BG88" s="111">
        <v>-10</v>
      </c>
      <c r="BH88" s="111">
        <v>-9</v>
      </c>
      <c r="BI88" s="111">
        <v>-15</v>
      </c>
      <c r="BJ88" s="111">
        <v>-10</v>
      </c>
      <c r="BK88" s="111">
        <v>-6</v>
      </c>
      <c r="BL88" s="111">
        <v>-3</v>
      </c>
      <c r="BM88" s="111">
        <v>-8</v>
      </c>
      <c r="BN88" s="111">
        <v>-1</v>
      </c>
      <c r="BO88" s="111">
        <v>-10</v>
      </c>
      <c r="BP88" s="111">
        <v>-2</v>
      </c>
      <c r="BQ88" s="111">
        <v>-2</v>
      </c>
      <c r="BR88" s="111">
        <v>2</v>
      </c>
      <c r="BS88" s="111">
        <v>5</v>
      </c>
      <c r="BT88" s="111">
        <v>0</v>
      </c>
      <c r="BU88" s="111">
        <v>-2</v>
      </c>
      <c r="BV88" s="111">
        <v>0</v>
      </c>
      <c r="BW88" s="111">
        <v>-2</v>
      </c>
      <c r="BX88" s="111">
        <v>0</v>
      </c>
      <c r="BY88" s="111">
        <v>-1</v>
      </c>
      <c r="BZ88" s="111">
        <v>5</v>
      </c>
      <c r="CA88" s="111">
        <v>1</v>
      </c>
      <c r="CB88" s="111">
        <v>5</v>
      </c>
      <c r="CC88" s="111">
        <v>-2</v>
      </c>
      <c r="CD88" s="111">
        <v>2</v>
      </c>
      <c r="CE88" s="111">
        <v>0</v>
      </c>
      <c r="CF88" s="111">
        <v>-1</v>
      </c>
      <c r="CG88" s="111">
        <v>1</v>
      </c>
      <c r="CH88" s="111">
        <v>-1</v>
      </c>
      <c r="CI88" s="111">
        <v>-4</v>
      </c>
      <c r="CJ88" s="111">
        <v>2</v>
      </c>
      <c r="CK88" s="111">
        <v>-4</v>
      </c>
      <c r="CL88" s="111">
        <v>-9</v>
      </c>
      <c r="CM88" s="111">
        <v>0</v>
      </c>
      <c r="CN88" s="111">
        <v>1</v>
      </c>
      <c r="CO88" s="111">
        <v>-17</v>
      </c>
      <c r="CP88" s="112">
        <v>542</v>
      </c>
    </row>
    <row r="89" spans="1:94" ht="15" customHeight="1" x14ac:dyDescent="0.2">
      <c r="A89" s="84" t="s">
        <v>146</v>
      </c>
      <c r="B89" s="84" t="s">
        <v>16</v>
      </c>
      <c r="C89" s="111">
        <v>2</v>
      </c>
      <c r="D89" s="111">
        <v>17</v>
      </c>
      <c r="E89" s="111">
        <v>4</v>
      </c>
      <c r="F89" s="111">
        <v>5</v>
      </c>
      <c r="G89" s="111">
        <v>2</v>
      </c>
      <c r="H89" s="111">
        <v>-4</v>
      </c>
      <c r="I89" s="111">
        <v>-2</v>
      </c>
      <c r="J89" s="111">
        <v>1</v>
      </c>
      <c r="K89" s="111">
        <v>7</v>
      </c>
      <c r="L89" s="111">
        <v>1</v>
      </c>
      <c r="M89" s="111">
        <v>6</v>
      </c>
      <c r="N89" s="111">
        <v>3</v>
      </c>
      <c r="O89" s="111">
        <v>-3</v>
      </c>
      <c r="P89" s="111">
        <v>0</v>
      </c>
      <c r="Q89" s="111">
        <v>0</v>
      </c>
      <c r="R89" s="111">
        <v>-6</v>
      </c>
      <c r="S89" s="111">
        <v>4</v>
      </c>
      <c r="T89" s="111">
        <v>1</v>
      </c>
      <c r="U89" s="111">
        <v>-37</v>
      </c>
      <c r="V89" s="111">
        <v>-24</v>
      </c>
      <c r="W89" s="111">
        <v>-6</v>
      </c>
      <c r="X89" s="111">
        <v>18</v>
      </c>
      <c r="Y89" s="111">
        <v>22</v>
      </c>
      <c r="Z89" s="111">
        <v>11</v>
      </c>
      <c r="AA89" s="111">
        <v>13</v>
      </c>
      <c r="AB89" s="111">
        <v>14</v>
      </c>
      <c r="AC89" s="111">
        <v>23</v>
      </c>
      <c r="AD89" s="111">
        <v>29</v>
      </c>
      <c r="AE89" s="111">
        <v>17</v>
      </c>
      <c r="AF89" s="111">
        <v>29</v>
      </c>
      <c r="AG89" s="111">
        <v>41</v>
      </c>
      <c r="AH89" s="111">
        <v>21</v>
      </c>
      <c r="AI89" s="111">
        <v>23</v>
      </c>
      <c r="AJ89" s="111">
        <v>39</v>
      </c>
      <c r="AK89" s="111">
        <v>12</v>
      </c>
      <c r="AL89" s="111">
        <v>19</v>
      </c>
      <c r="AM89" s="111">
        <v>3</v>
      </c>
      <c r="AN89" s="111">
        <v>-1</v>
      </c>
      <c r="AO89" s="111">
        <v>16</v>
      </c>
      <c r="AP89" s="111">
        <v>12</v>
      </c>
      <c r="AQ89" s="111">
        <v>3</v>
      </c>
      <c r="AR89" s="111">
        <v>7</v>
      </c>
      <c r="AS89" s="111">
        <v>5</v>
      </c>
      <c r="AT89" s="111">
        <v>-4</v>
      </c>
      <c r="AU89" s="111">
        <v>8</v>
      </c>
      <c r="AV89" s="111">
        <v>9</v>
      </c>
      <c r="AW89" s="111">
        <v>4</v>
      </c>
      <c r="AX89" s="111">
        <v>6</v>
      </c>
      <c r="AY89" s="111">
        <v>2</v>
      </c>
      <c r="AZ89" s="111">
        <v>-4</v>
      </c>
      <c r="BA89" s="111">
        <v>6</v>
      </c>
      <c r="BB89" s="111">
        <v>7</v>
      </c>
      <c r="BC89" s="111">
        <v>-2</v>
      </c>
      <c r="BD89" s="111">
        <v>-5</v>
      </c>
      <c r="BE89" s="111">
        <v>4</v>
      </c>
      <c r="BF89" s="111">
        <v>7</v>
      </c>
      <c r="BG89" s="111">
        <v>5</v>
      </c>
      <c r="BH89" s="111">
        <v>-2</v>
      </c>
      <c r="BI89" s="111">
        <v>-1</v>
      </c>
      <c r="BJ89" s="111">
        <v>-2</v>
      </c>
      <c r="BK89" s="111">
        <v>4</v>
      </c>
      <c r="BL89" s="111">
        <v>10</v>
      </c>
      <c r="BM89" s="111">
        <v>2</v>
      </c>
      <c r="BN89" s="111">
        <v>-1</v>
      </c>
      <c r="BO89" s="111">
        <v>15</v>
      </c>
      <c r="BP89" s="111">
        <v>4</v>
      </c>
      <c r="BQ89" s="111">
        <v>-2</v>
      </c>
      <c r="BR89" s="111">
        <v>8</v>
      </c>
      <c r="BS89" s="111">
        <v>0</v>
      </c>
      <c r="BT89" s="111">
        <v>0</v>
      </c>
      <c r="BU89" s="111">
        <v>0</v>
      </c>
      <c r="BV89" s="111">
        <v>7</v>
      </c>
      <c r="BW89" s="111">
        <v>6</v>
      </c>
      <c r="BX89" s="111">
        <v>-3</v>
      </c>
      <c r="BY89" s="111">
        <v>2</v>
      </c>
      <c r="BZ89" s="111">
        <v>-1</v>
      </c>
      <c r="CA89" s="111">
        <v>-2</v>
      </c>
      <c r="CB89" s="111">
        <v>6</v>
      </c>
      <c r="CC89" s="111">
        <v>1</v>
      </c>
      <c r="CD89" s="111">
        <v>2</v>
      </c>
      <c r="CE89" s="111">
        <v>0</v>
      </c>
      <c r="CF89" s="111">
        <v>3</v>
      </c>
      <c r="CG89" s="111">
        <v>2</v>
      </c>
      <c r="CH89" s="111">
        <v>3</v>
      </c>
      <c r="CI89" s="111">
        <v>1</v>
      </c>
      <c r="CJ89" s="111">
        <v>1</v>
      </c>
      <c r="CK89" s="111">
        <v>-2</v>
      </c>
      <c r="CL89" s="111">
        <v>0</v>
      </c>
      <c r="CM89" s="111">
        <v>3</v>
      </c>
      <c r="CN89" s="111">
        <v>3</v>
      </c>
      <c r="CO89" s="111">
        <v>8</v>
      </c>
      <c r="CP89" s="112">
        <v>462</v>
      </c>
    </row>
    <row r="90" spans="1:94" ht="15" customHeight="1" x14ac:dyDescent="0.2">
      <c r="A90" s="84" t="s">
        <v>166</v>
      </c>
      <c r="B90" s="84" t="s">
        <v>17</v>
      </c>
      <c r="C90" s="111">
        <v>30</v>
      </c>
      <c r="D90" s="111">
        <v>39</v>
      </c>
      <c r="E90" s="111">
        <v>39</v>
      </c>
      <c r="F90" s="111">
        <v>36</v>
      </c>
      <c r="G90" s="111">
        <v>25</v>
      </c>
      <c r="H90" s="111">
        <v>27</v>
      </c>
      <c r="I90" s="111">
        <v>27</v>
      </c>
      <c r="J90" s="111">
        <v>32</v>
      </c>
      <c r="K90" s="111">
        <v>32</v>
      </c>
      <c r="L90" s="111">
        <v>9</v>
      </c>
      <c r="M90" s="111">
        <v>16</v>
      </c>
      <c r="N90" s="111">
        <v>16</v>
      </c>
      <c r="O90" s="111">
        <v>14</v>
      </c>
      <c r="P90" s="111">
        <v>18</v>
      </c>
      <c r="Q90" s="111">
        <v>12</v>
      </c>
      <c r="R90" s="111">
        <v>12</v>
      </c>
      <c r="S90" s="111">
        <v>28</v>
      </c>
      <c r="T90" s="111">
        <v>13</v>
      </c>
      <c r="U90" s="111">
        <v>208</v>
      </c>
      <c r="V90" s="111">
        <v>572</v>
      </c>
      <c r="W90" s="111">
        <v>67</v>
      </c>
      <c r="X90" s="111">
        <v>-120</v>
      </c>
      <c r="Y90" s="111">
        <v>-172</v>
      </c>
      <c r="Z90" s="111">
        <v>-238</v>
      </c>
      <c r="AA90" s="111">
        <v>-131</v>
      </c>
      <c r="AB90" s="111">
        <v>-55</v>
      </c>
      <c r="AC90" s="111">
        <v>-44</v>
      </c>
      <c r="AD90" s="111">
        <v>9</v>
      </c>
      <c r="AE90" s="111">
        <v>13</v>
      </c>
      <c r="AF90" s="111">
        <v>19</v>
      </c>
      <c r="AG90" s="111">
        <v>46</v>
      </c>
      <c r="AH90" s="111">
        <v>29</v>
      </c>
      <c r="AI90" s="111">
        <v>39</v>
      </c>
      <c r="AJ90" s="111">
        <v>28</v>
      </c>
      <c r="AK90" s="111">
        <v>58</v>
      </c>
      <c r="AL90" s="111">
        <v>36</v>
      </c>
      <c r="AM90" s="111">
        <v>20</v>
      </c>
      <c r="AN90" s="111">
        <v>23</v>
      </c>
      <c r="AO90" s="111">
        <v>55</v>
      </c>
      <c r="AP90" s="111">
        <v>33</v>
      </c>
      <c r="AQ90" s="111">
        <v>31</v>
      </c>
      <c r="AR90" s="111">
        <v>24</v>
      </c>
      <c r="AS90" s="111">
        <v>32</v>
      </c>
      <c r="AT90" s="111">
        <v>24</v>
      </c>
      <c r="AU90" s="111">
        <v>17</v>
      </c>
      <c r="AV90" s="111">
        <v>18</v>
      </c>
      <c r="AW90" s="111">
        <v>16</v>
      </c>
      <c r="AX90" s="111">
        <v>20</v>
      </c>
      <c r="AY90" s="111">
        <v>28</v>
      </c>
      <c r="AZ90" s="111">
        <v>27</v>
      </c>
      <c r="BA90" s="111">
        <v>15</v>
      </c>
      <c r="BB90" s="111">
        <v>26</v>
      </c>
      <c r="BC90" s="111">
        <v>25</v>
      </c>
      <c r="BD90" s="111">
        <v>33</v>
      </c>
      <c r="BE90" s="111">
        <v>25</v>
      </c>
      <c r="BF90" s="111">
        <v>30</v>
      </c>
      <c r="BG90" s="111">
        <v>22</v>
      </c>
      <c r="BH90" s="111">
        <v>17</v>
      </c>
      <c r="BI90" s="111">
        <v>26</v>
      </c>
      <c r="BJ90" s="111">
        <v>21</v>
      </c>
      <c r="BK90" s="111">
        <v>18</v>
      </c>
      <c r="BL90" s="111">
        <v>33</v>
      </c>
      <c r="BM90" s="111">
        <v>30</v>
      </c>
      <c r="BN90" s="111">
        <v>30</v>
      </c>
      <c r="BO90" s="111">
        <v>13</v>
      </c>
      <c r="BP90" s="111">
        <v>29</v>
      </c>
      <c r="BQ90" s="111">
        <v>20</v>
      </c>
      <c r="BR90" s="111">
        <v>19</v>
      </c>
      <c r="BS90" s="111">
        <v>15</v>
      </c>
      <c r="BT90" s="111">
        <v>9</v>
      </c>
      <c r="BU90" s="111">
        <v>13</v>
      </c>
      <c r="BV90" s="111">
        <v>4</v>
      </c>
      <c r="BW90" s="111">
        <v>-5</v>
      </c>
      <c r="BX90" s="111">
        <v>10</v>
      </c>
      <c r="BY90" s="111">
        <v>1</v>
      </c>
      <c r="BZ90" s="111">
        <v>3</v>
      </c>
      <c r="CA90" s="111">
        <v>9</v>
      </c>
      <c r="CB90" s="111">
        <v>3</v>
      </c>
      <c r="CC90" s="111">
        <v>4</v>
      </c>
      <c r="CD90" s="111">
        <v>2</v>
      </c>
      <c r="CE90" s="111">
        <v>-1</v>
      </c>
      <c r="CF90" s="111">
        <v>-4</v>
      </c>
      <c r="CG90" s="111">
        <v>-2</v>
      </c>
      <c r="CH90" s="111">
        <v>0</v>
      </c>
      <c r="CI90" s="111">
        <v>0</v>
      </c>
      <c r="CJ90" s="111">
        <v>1</v>
      </c>
      <c r="CK90" s="111">
        <v>-5</v>
      </c>
      <c r="CL90" s="111">
        <v>3</v>
      </c>
      <c r="CM90" s="111">
        <v>0</v>
      </c>
      <c r="CN90" s="111">
        <v>2</v>
      </c>
      <c r="CO90" s="111">
        <v>10</v>
      </c>
      <c r="CP90" s="112">
        <v>1661</v>
      </c>
    </row>
    <row r="91" spans="1:94" ht="15" customHeight="1" x14ac:dyDescent="0.2">
      <c r="A91" s="84" t="s">
        <v>211</v>
      </c>
      <c r="B91" s="84" t="s">
        <v>18</v>
      </c>
      <c r="C91" s="111">
        <v>-15</v>
      </c>
      <c r="D91" s="111">
        <v>-122</v>
      </c>
      <c r="E91" s="111">
        <v>-137</v>
      </c>
      <c r="F91" s="111">
        <v>-114</v>
      </c>
      <c r="G91" s="111">
        <v>-83</v>
      </c>
      <c r="H91" s="111">
        <v>-42</v>
      </c>
      <c r="I91" s="111">
        <v>-19</v>
      </c>
      <c r="J91" s="111">
        <v>-47</v>
      </c>
      <c r="K91" s="111">
        <v>-56</v>
      </c>
      <c r="L91" s="111">
        <v>-44</v>
      </c>
      <c r="M91" s="111">
        <v>-35</v>
      </c>
      <c r="N91" s="111">
        <v>-40</v>
      </c>
      <c r="O91" s="111">
        <v>-13</v>
      </c>
      <c r="P91" s="111">
        <v>-8</v>
      </c>
      <c r="Q91" s="111">
        <v>24</v>
      </c>
      <c r="R91" s="111">
        <v>53</v>
      </c>
      <c r="S91" s="111">
        <v>96</v>
      </c>
      <c r="T91" s="111">
        <v>166</v>
      </c>
      <c r="U91" s="111">
        <v>722</v>
      </c>
      <c r="V91" s="111">
        <v>1519</v>
      </c>
      <c r="W91" s="111">
        <v>905</v>
      </c>
      <c r="X91" s="111">
        <v>575</v>
      </c>
      <c r="Y91" s="111">
        <v>717</v>
      </c>
      <c r="Z91" s="111">
        <v>919</v>
      </c>
      <c r="AA91" s="111">
        <v>536</v>
      </c>
      <c r="AB91" s="111">
        <v>274</v>
      </c>
      <c r="AC91" s="111">
        <v>244</v>
      </c>
      <c r="AD91" s="111">
        <v>208</v>
      </c>
      <c r="AE91" s="111">
        <v>174</v>
      </c>
      <c r="AF91" s="111">
        <v>192</v>
      </c>
      <c r="AG91" s="111">
        <v>55</v>
      </c>
      <c r="AH91" s="111">
        <v>-38</v>
      </c>
      <c r="AI91" s="111">
        <v>-47</v>
      </c>
      <c r="AJ91" s="111">
        <v>-42</v>
      </c>
      <c r="AK91" s="111">
        <v>-88</v>
      </c>
      <c r="AL91" s="111">
        <v>-117</v>
      </c>
      <c r="AM91" s="111">
        <v>-131</v>
      </c>
      <c r="AN91" s="111">
        <v>-148</v>
      </c>
      <c r="AO91" s="111">
        <v>-104</v>
      </c>
      <c r="AP91" s="111">
        <v>-94</v>
      </c>
      <c r="AQ91" s="111">
        <v>-104</v>
      </c>
      <c r="AR91" s="111">
        <v>-51</v>
      </c>
      <c r="AS91" s="111">
        <v>-58</v>
      </c>
      <c r="AT91" s="111">
        <v>-38</v>
      </c>
      <c r="AU91" s="111">
        <v>-50</v>
      </c>
      <c r="AV91" s="111">
        <v>-32</v>
      </c>
      <c r="AW91" s="111">
        <v>-20</v>
      </c>
      <c r="AX91" s="111">
        <v>-45</v>
      </c>
      <c r="AY91" s="111">
        <v>-35</v>
      </c>
      <c r="AZ91" s="111">
        <v>-21</v>
      </c>
      <c r="BA91" s="111">
        <v>-17</v>
      </c>
      <c r="BB91" s="111">
        <v>2</v>
      </c>
      <c r="BC91" s="111">
        <v>-14</v>
      </c>
      <c r="BD91" s="111">
        <v>-12</v>
      </c>
      <c r="BE91" s="111">
        <v>-28</v>
      </c>
      <c r="BF91" s="111">
        <v>-21</v>
      </c>
      <c r="BG91" s="111">
        <v>-11</v>
      </c>
      <c r="BH91" s="111">
        <v>-7</v>
      </c>
      <c r="BI91" s="111">
        <v>-19</v>
      </c>
      <c r="BJ91" s="111">
        <v>-21</v>
      </c>
      <c r="BK91" s="111">
        <v>-20</v>
      </c>
      <c r="BL91" s="111">
        <v>-22</v>
      </c>
      <c r="BM91" s="111">
        <v>-25</v>
      </c>
      <c r="BN91" s="111">
        <v>-23</v>
      </c>
      <c r="BO91" s="111">
        <v>-19</v>
      </c>
      <c r="BP91" s="111">
        <v>-17</v>
      </c>
      <c r="BQ91" s="111">
        <v>0</v>
      </c>
      <c r="BR91" s="111">
        <v>-16</v>
      </c>
      <c r="BS91" s="111">
        <v>-6</v>
      </c>
      <c r="BT91" s="111">
        <v>-17</v>
      </c>
      <c r="BU91" s="111">
        <v>-7</v>
      </c>
      <c r="BV91" s="111">
        <v>-2</v>
      </c>
      <c r="BW91" s="111">
        <v>-5</v>
      </c>
      <c r="BX91" s="111">
        <v>0</v>
      </c>
      <c r="BY91" s="111">
        <v>4</v>
      </c>
      <c r="BZ91" s="111">
        <v>1</v>
      </c>
      <c r="CA91" s="111">
        <v>-4</v>
      </c>
      <c r="CB91" s="111">
        <v>-1</v>
      </c>
      <c r="CC91" s="111">
        <v>-12</v>
      </c>
      <c r="CD91" s="111">
        <v>3</v>
      </c>
      <c r="CE91" s="111">
        <v>0</v>
      </c>
      <c r="CF91" s="111">
        <v>-3</v>
      </c>
      <c r="CG91" s="111">
        <v>-7</v>
      </c>
      <c r="CH91" s="111">
        <v>-5</v>
      </c>
      <c r="CI91" s="111">
        <v>-4</v>
      </c>
      <c r="CJ91" s="111">
        <v>1</v>
      </c>
      <c r="CK91" s="111">
        <v>-2</v>
      </c>
      <c r="CL91" s="111">
        <v>-3</v>
      </c>
      <c r="CM91" s="111">
        <v>0</v>
      </c>
      <c r="CN91" s="111">
        <v>-2</v>
      </c>
      <c r="CO91" s="111">
        <v>-22</v>
      </c>
      <c r="CP91" s="112">
        <v>4961</v>
      </c>
    </row>
    <row r="92" spans="1:94" ht="15" customHeight="1" x14ac:dyDescent="0.2">
      <c r="A92" s="84" t="s">
        <v>149</v>
      </c>
      <c r="B92" s="84" t="s">
        <v>19</v>
      </c>
      <c r="C92" s="111">
        <v>11</v>
      </c>
      <c r="D92" s="111">
        <v>35</v>
      </c>
      <c r="E92" s="111">
        <v>18</v>
      </c>
      <c r="F92" s="111">
        <v>20</v>
      </c>
      <c r="G92" s="111">
        <v>15</v>
      </c>
      <c r="H92" s="111">
        <v>11</v>
      </c>
      <c r="I92" s="111">
        <v>14</v>
      </c>
      <c r="J92" s="111">
        <v>22</v>
      </c>
      <c r="K92" s="111">
        <v>-2</v>
      </c>
      <c r="L92" s="111">
        <v>11</v>
      </c>
      <c r="M92" s="111">
        <v>2</v>
      </c>
      <c r="N92" s="111">
        <v>15</v>
      </c>
      <c r="O92" s="111">
        <v>11</v>
      </c>
      <c r="P92" s="111">
        <v>14</v>
      </c>
      <c r="Q92" s="111">
        <v>-1</v>
      </c>
      <c r="R92" s="111">
        <v>-4</v>
      </c>
      <c r="S92" s="111">
        <v>4</v>
      </c>
      <c r="T92" s="111">
        <v>-6</v>
      </c>
      <c r="U92" s="111">
        <v>-145</v>
      </c>
      <c r="V92" s="111">
        <v>-198</v>
      </c>
      <c r="W92" s="111">
        <v>-65</v>
      </c>
      <c r="X92" s="111">
        <v>-11</v>
      </c>
      <c r="Y92" s="111">
        <v>32</v>
      </c>
      <c r="Z92" s="111">
        <v>41</v>
      </c>
      <c r="AA92" s="111">
        <v>46</v>
      </c>
      <c r="AB92" s="111">
        <v>17</v>
      </c>
      <c r="AC92" s="111">
        <v>11</v>
      </c>
      <c r="AD92" s="111">
        <v>11</v>
      </c>
      <c r="AE92" s="111">
        <v>20</v>
      </c>
      <c r="AF92" s="111">
        <v>7</v>
      </c>
      <c r="AG92" s="111">
        <v>35</v>
      </c>
      <c r="AH92" s="111">
        <v>16</v>
      </c>
      <c r="AI92" s="111">
        <v>36</v>
      </c>
      <c r="AJ92" s="111">
        <v>30</v>
      </c>
      <c r="AK92" s="111">
        <v>15</v>
      </c>
      <c r="AL92" s="111">
        <v>28</v>
      </c>
      <c r="AM92" s="111">
        <v>28</v>
      </c>
      <c r="AN92" s="111">
        <v>43</v>
      </c>
      <c r="AO92" s="111">
        <v>31</v>
      </c>
      <c r="AP92" s="111">
        <v>25</v>
      </c>
      <c r="AQ92" s="111">
        <v>23</v>
      </c>
      <c r="AR92" s="111">
        <v>15</v>
      </c>
      <c r="AS92" s="111">
        <v>17</v>
      </c>
      <c r="AT92" s="111">
        <v>11</v>
      </c>
      <c r="AU92" s="111">
        <v>17</v>
      </c>
      <c r="AV92" s="111">
        <v>23</v>
      </c>
      <c r="AW92" s="111">
        <v>32</v>
      </c>
      <c r="AX92" s="111">
        <v>32</v>
      </c>
      <c r="AY92" s="111">
        <v>38</v>
      </c>
      <c r="AZ92" s="111">
        <v>31</v>
      </c>
      <c r="BA92" s="111">
        <v>27</v>
      </c>
      <c r="BB92" s="111">
        <v>30</v>
      </c>
      <c r="BC92" s="111">
        <v>19</v>
      </c>
      <c r="BD92" s="111">
        <v>30</v>
      </c>
      <c r="BE92" s="111">
        <v>25</v>
      </c>
      <c r="BF92" s="111">
        <v>40</v>
      </c>
      <c r="BG92" s="111">
        <v>26</v>
      </c>
      <c r="BH92" s="111">
        <v>20</v>
      </c>
      <c r="BI92" s="111">
        <v>29</v>
      </c>
      <c r="BJ92" s="111">
        <v>16</v>
      </c>
      <c r="BK92" s="111">
        <v>17</v>
      </c>
      <c r="BL92" s="111">
        <v>8</v>
      </c>
      <c r="BM92" s="111">
        <v>13</v>
      </c>
      <c r="BN92" s="111">
        <v>12</v>
      </c>
      <c r="BO92" s="111">
        <v>5</v>
      </c>
      <c r="BP92" s="111">
        <v>0</v>
      </c>
      <c r="BQ92" s="111">
        <v>-4</v>
      </c>
      <c r="BR92" s="111">
        <v>1</v>
      </c>
      <c r="BS92" s="111">
        <v>3</v>
      </c>
      <c r="BT92" s="111">
        <v>3</v>
      </c>
      <c r="BU92" s="111">
        <v>-7</v>
      </c>
      <c r="BV92" s="111">
        <v>8</v>
      </c>
      <c r="BW92" s="111">
        <v>0</v>
      </c>
      <c r="BX92" s="111">
        <v>-2</v>
      </c>
      <c r="BY92" s="111">
        <v>-13</v>
      </c>
      <c r="BZ92" s="111">
        <v>-3</v>
      </c>
      <c r="CA92" s="111">
        <v>-10</v>
      </c>
      <c r="CB92" s="111">
        <v>-6</v>
      </c>
      <c r="CC92" s="111">
        <v>-5</v>
      </c>
      <c r="CD92" s="111">
        <v>-1</v>
      </c>
      <c r="CE92" s="111">
        <v>0</v>
      </c>
      <c r="CF92" s="111">
        <v>2</v>
      </c>
      <c r="CG92" s="111">
        <v>2</v>
      </c>
      <c r="CH92" s="111">
        <v>9</v>
      </c>
      <c r="CI92" s="111">
        <v>1</v>
      </c>
      <c r="CJ92" s="111">
        <v>3</v>
      </c>
      <c r="CK92" s="111">
        <v>2</v>
      </c>
      <c r="CL92" s="111">
        <v>1</v>
      </c>
      <c r="CM92" s="111">
        <v>-1</v>
      </c>
      <c r="CN92" s="111">
        <v>-1</v>
      </c>
      <c r="CO92" s="111">
        <v>2</v>
      </c>
      <c r="CP92" s="112">
        <v>781</v>
      </c>
    </row>
    <row r="93" spans="1:94" ht="15" customHeight="1" x14ac:dyDescent="0.2">
      <c r="A93" s="84" t="s">
        <v>150</v>
      </c>
      <c r="B93" s="84" t="s">
        <v>20</v>
      </c>
      <c r="C93" s="111">
        <v>4</v>
      </c>
      <c r="D93" s="111">
        <v>3</v>
      </c>
      <c r="E93" s="111">
        <v>3</v>
      </c>
      <c r="F93" s="111">
        <v>2</v>
      </c>
      <c r="G93" s="111">
        <v>4</v>
      </c>
      <c r="H93" s="111">
        <v>6</v>
      </c>
      <c r="I93" s="111">
        <v>-1</v>
      </c>
      <c r="J93" s="111">
        <v>4</v>
      </c>
      <c r="K93" s="111">
        <v>8</v>
      </c>
      <c r="L93" s="111">
        <v>1</v>
      </c>
      <c r="M93" s="111">
        <v>4</v>
      </c>
      <c r="N93" s="111">
        <v>5</v>
      </c>
      <c r="O93" s="111">
        <v>0</v>
      </c>
      <c r="P93" s="111">
        <v>4</v>
      </c>
      <c r="Q93" s="111">
        <v>-2</v>
      </c>
      <c r="R93" s="111">
        <v>0</v>
      </c>
      <c r="S93" s="111">
        <v>3</v>
      </c>
      <c r="T93" s="111">
        <v>0</v>
      </c>
      <c r="U93" s="111">
        <v>-19</v>
      </c>
      <c r="V93" s="111">
        <v>-20</v>
      </c>
      <c r="W93" s="111">
        <v>-11</v>
      </c>
      <c r="X93" s="111">
        <v>-3</v>
      </c>
      <c r="Y93" s="111">
        <v>-12</v>
      </c>
      <c r="Z93" s="111">
        <v>-10</v>
      </c>
      <c r="AA93" s="111">
        <v>-14</v>
      </c>
      <c r="AB93" s="111">
        <v>-13</v>
      </c>
      <c r="AC93" s="111">
        <v>-13</v>
      </c>
      <c r="AD93" s="111">
        <v>-14</v>
      </c>
      <c r="AE93" s="111">
        <v>-11</v>
      </c>
      <c r="AF93" s="111">
        <v>-13</v>
      </c>
      <c r="AG93" s="111">
        <v>-10</v>
      </c>
      <c r="AH93" s="111">
        <v>-5</v>
      </c>
      <c r="AI93" s="111">
        <v>-4</v>
      </c>
      <c r="AJ93" s="111">
        <v>1</v>
      </c>
      <c r="AK93" s="111">
        <v>-5</v>
      </c>
      <c r="AL93" s="111">
        <v>3</v>
      </c>
      <c r="AM93" s="111">
        <v>7</v>
      </c>
      <c r="AN93" s="111">
        <v>-5</v>
      </c>
      <c r="AO93" s="111">
        <v>8</v>
      </c>
      <c r="AP93" s="111">
        <v>5</v>
      </c>
      <c r="AQ93" s="111">
        <v>-1</v>
      </c>
      <c r="AR93" s="111">
        <v>-4</v>
      </c>
      <c r="AS93" s="111">
        <v>3</v>
      </c>
      <c r="AT93" s="111">
        <v>4</v>
      </c>
      <c r="AU93" s="111">
        <v>7</v>
      </c>
      <c r="AV93" s="111">
        <v>-4</v>
      </c>
      <c r="AW93" s="111">
        <v>1</v>
      </c>
      <c r="AX93" s="111">
        <v>-2</v>
      </c>
      <c r="AY93" s="111">
        <v>2</v>
      </c>
      <c r="AZ93" s="111">
        <v>1</v>
      </c>
      <c r="BA93" s="111">
        <v>-5</v>
      </c>
      <c r="BB93" s="111">
        <v>0</v>
      </c>
      <c r="BC93" s="111">
        <v>1</v>
      </c>
      <c r="BD93" s="111">
        <v>3</v>
      </c>
      <c r="BE93" s="111">
        <v>5</v>
      </c>
      <c r="BF93" s="111">
        <v>-2</v>
      </c>
      <c r="BG93" s="111">
        <v>0</v>
      </c>
      <c r="BH93" s="111">
        <v>7</v>
      </c>
      <c r="BI93" s="111">
        <v>-1</v>
      </c>
      <c r="BJ93" s="111">
        <v>3</v>
      </c>
      <c r="BK93" s="111">
        <v>5</v>
      </c>
      <c r="BL93" s="111">
        <v>0</v>
      </c>
      <c r="BM93" s="111">
        <v>6</v>
      </c>
      <c r="BN93" s="111">
        <v>-2</v>
      </c>
      <c r="BO93" s="111">
        <v>0</v>
      </c>
      <c r="BP93" s="111">
        <v>2</v>
      </c>
      <c r="BQ93" s="111">
        <v>-1</v>
      </c>
      <c r="BR93" s="111">
        <v>1</v>
      </c>
      <c r="BS93" s="111">
        <v>-7</v>
      </c>
      <c r="BT93" s="111">
        <v>3</v>
      </c>
      <c r="BU93" s="111">
        <v>1</v>
      </c>
      <c r="BV93" s="111">
        <v>4</v>
      </c>
      <c r="BW93" s="111">
        <v>-4</v>
      </c>
      <c r="BX93" s="111">
        <v>0</v>
      </c>
      <c r="BY93" s="111">
        <v>0</v>
      </c>
      <c r="BZ93" s="111">
        <v>2</v>
      </c>
      <c r="CA93" s="111">
        <v>-3</v>
      </c>
      <c r="CB93" s="111">
        <v>0</v>
      </c>
      <c r="CC93" s="111">
        <v>1</v>
      </c>
      <c r="CD93" s="111">
        <v>1</v>
      </c>
      <c r="CE93" s="111">
        <v>3</v>
      </c>
      <c r="CF93" s="111">
        <v>0</v>
      </c>
      <c r="CG93" s="111">
        <v>2</v>
      </c>
      <c r="CH93" s="111">
        <v>3</v>
      </c>
      <c r="CI93" s="111">
        <v>-1</v>
      </c>
      <c r="CJ93" s="111">
        <v>-4</v>
      </c>
      <c r="CK93" s="111">
        <v>2</v>
      </c>
      <c r="CL93" s="111">
        <v>3</v>
      </c>
      <c r="CM93" s="111">
        <v>1</v>
      </c>
      <c r="CN93" s="111">
        <v>2</v>
      </c>
      <c r="CO93" s="111">
        <v>7</v>
      </c>
      <c r="CP93" s="112">
        <v>-64</v>
      </c>
    </row>
    <row r="94" spans="1:94" ht="15" customHeight="1" x14ac:dyDescent="0.2">
      <c r="A94" s="84" t="s">
        <v>151</v>
      </c>
      <c r="B94" s="84" t="s">
        <v>21</v>
      </c>
      <c r="C94" s="111">
        <v>8</v>
      </c>
      <c r="D94" s="111">
        <v>23</v>
      </c>
      <c r="E94" s="111">
        <v>27</v>
      </c>
      <c r="F94" s="111">
        <v>24</v>
      </c>
      <c r="G94" s="111">
        <v>19</v>
      </c>
      <c r="H94" s="111">
        <v>15</v>
      </c>
      <c r="I94" s="111">
        <v>4</v>
      </c>
      <c r="J94" s="111">
        <v>5</v>
      </c>
      <c r="K94" s="111">
        <v>13</v>
      </c>
      <c r="L94" s="111">
        <v>11</v>
      </c>
      <c r="M94" s="111">
        <v>5</v>
      </c>
      <c r="N94" s="111">
        <v>-3</v>
      </c>
      <c r="O94" s="111">
        <v>8</v>
      </c>
      <c r="P94" s="111">
        <v>2</v>
      </c>
      <c r="Q94" s="111">
        <v>9</v>
      </c>
      <c r="R94" s="111">
        <v>5</v>
      </c>
      <c r="S94" s="111">
        <v>1</v>
      </c>
      <c r="T94" s="111">
        <v>2</v>
      </c>
      <c r="U94" s="111">
        <v>-24</v>
      </c>
      <c r="V94" s="111">
        <v>-50</v>
      </c>
      <c r="W94" s="111">
        <v>0</v>
      </c>
      <c r="X94" s="111">
        <v>-2</v>
      </c>
      <c r="Y94" s="111">
        <v>15</v>
      </c>
      <c r="Z94" s="111">
        <v>20</v>
      </c>
      <c r="AA94" s="111">
        <v>17</v>
      </c>
      <c r="AB94" s="111">
        <v>21</v>
      </c>
      <c r="AC94" s="111">
        <v>37</v>
      </c>
      <c r="AD94" s="111">
        <v>35</v>
      </c>
      <c r="AE94" s="111">
        <v>39</v>
      </c>
      <c r="AF94" s="111">
        <v>36</v>
      </c>
      <c r="AG94" s="111">
        <v>57</v>
      </c>
      <c r="AH94" s="111">
        <v>48</v>
      </c>
      <c r="AI94" s="111">
        <v>41</v>
      </c>
      <c r="AJ94" s="111">
        <v>51</v>
      </c>
      <c r="AK94" s="111">
        <v>41</v>
      </c>
      <c r="AL94" s="111">
        <v>42</v>
      </c>
      <c r="AM94" s="111">
        <v>33</v>
      </c>
      <c r="AN94" s="111">
        <v>31</v>
      </c>
      <c r="AO94" s="111">
        <v>28</v>
      </c>
      <c r="AP94" s="111">
        <v>22</v>
      </c>
      <c r="AQ94" s="111">
        <v>6</v>
      </c>
      <c r="AR94" s="111">
        <v>9</v>
      </c>
      <c r="AS94" s="111">
        <v>8</v>
      </c>
      <c r="AT94" s="111">
        <v>7</v>
      </c>
      <c r="AU94" s="111">
        <v>13</v>
      </c>
      <c r="AV94" s="111">
        <v>14</v>
      </c>
      <c r="AW94" s="111">
        <v>7</v>
      </c>
      <c r="AX94" s="111">
        <v>3</v>
      </c>
      <c r="AY94" s="111">
        <v>6</v>
      </c>
      <c r="AZ94" s="111">
        <v>-1</v>
      </c>
      <c r="BA94" s="111">
        <v>12</v>
      </c>
      <c r="BB94" s="111">
        <v>9</v>
      </c>
      <c r="BC94" s="111">
        <v>8</v>
      </c>
      <c r="BD94" s="111">
        <v>3</v>
      </c>
      <c r="BE94" s="111">
        <v>0</v>
      </c>
      <c r="BF94" s="111">
        <v>12</v>
      </c>
      <c r="BG94" s="111">
        <v>4</v>
      </c>
      <c r="BH94" s="111">
        <v>10</v>
      </c>
      <c r="BI94" s="111">
        <v>9</v>
      </c>
      <c r="BJ94" s="111">
        <v>4</v>
      </c>
      <c r="BK94" s="111">
        <v>-1</v>
      </c>
      <c r="BL94" s="111">
        <v>2</v>
      </c>
      <c r="BM94" s="111">
        <v>5</v>
      </c>
      <c r="BN94" s="111">
        <v>3</v>
      </c>
      <c r="BO94" s="111">
        <v>6</v>
      </c>
      <c r="BP94" s="111">
        <v>7</v>
      </c>
      <c r="BQ94" s="111">
        <v>5</v>
      </c>
      <c r="BR94" s="111">
        <v>6</v>
      </c>
      <c r="BS94" s="111">
        <v>-2</v>
      </c>
      <c r="BT94" s="111">
        <v>-3</v>
      </c>
      <c r="BU94" s="111">
        <v>-4</v>
      </c>
      <c r="BV94" s="111">
        <v>0</v>
      </c>
      <c r="BW94" s="111">
        <v>2</v>
      </c>
      <c r="BX94" s="111">
        <v>2</v>
      </c>
      <c r="BY94" s="111">
        <v>2</v>
      </c>
      <c r="BZ94" s="111">
        <v>1</v>
      </c>
      <c r="CA94" s="111">
        <v>-1</v>
      </c>
      <c r="CB94" s="111">
        <v>0</v>
      </c>
      <c r="CC94" s="111">
        <v>2</v>
      </c>
      <c r="CD94" s="111">
        <v>-2</v>
      </c>
      <c r="CE94" s="111">
        <v>1</v>
      </c>
      <c r="CF94" s="111">
        <v>-1</v>
      </c>
      <c r="CG94" s="111">
        <v>0</v>
      </c>
      <c r="CH94" s="111">
        <v>2</v>
      </c>
      <c r="CI94" s="111">
        <v>1</v>
      </c>
      <c r="CJ94" s="111">
        <v>-3</v>
      </c>
      <c r="CK94" s="111">
        <v>1</v>
      </c>
      <c r="CL94" s="111">
        <v>-2</v>
      </c>
      <c r="CM94" s="111">
        <v>-2</v>
      </c>
      <c r="CN94" s="111">
        <v>1</v>
      </c>
      <c r="CO94" s="111">
        <v>-2</v>
      </c>
      <c r="CP94" s="112">
        <v>885</v>
      </c>
    </row>
    <row r="95" spans="1:94" ht="15" customHeight="1" x14ac:dyDescent="0.2">
      <c r="A95" s="84" t="s">
        <v>152</v>
      </c>
      <c r="B95" s="84" t="s">
        <v>22</v>
      </c>
      <c r="C95" s="111">
        <v>0</v>
      </c>
      <c r="D95" s="111">
        <v>-1</v>
      </c>
      <c r="E95" s="111">
        <v>10</v>
      </c>
      <c r="F95" s="111">
        <v>2</v>
      </c>
      <c r="G95" s="111">
        <v>6</v>
      </c>
      <c r="H95" s="111">
        <v>-4</v>
      </c>
      <c r="I95" s="111">
        <v>-3</v>
      </c>
      <c r="J95" s="111">
        <v>6</v>
      </c>
      <c r="K95" s="111">
        <v>-3</v>
      </c>
      <c r="L95" s="111">
        <v>10</v>
      </c>
      <c r="M95" s="111">
        <v>0</v>
      </c>
      <c r="N95" s="111">
        <v>7</v>
      </c>
      <c r="O95" s="111">
        <v>-2</v>
      </c>
      <c r="P95" s="111">
        <v>10</v>
      </c>
      <c r="Q95" s="111">
        <v>20</v>
      </c>
      <c r="R95" s="111">
        <v>21</v>
      </c>
      <c r="S95" s="111">
        <v>16</v>
      </c>
      <c r="T95" s="111">
        <v>18</v>
      </c>
      <c r="U95" s="111">
        <v>-95</v>
      </c>
      <c r="V95" s="111">
        <v>-115</v>
      </c>
      <c r="W95" s="111">
        <v>-41</v>
      </c>
      <c r="X95" s="111">
        <v>-16</v>
      </c>
      <c r="Y95" s="111">
        <v>18</v>
      </c>
      <c r="Z95" s="111">
        <v>9</v>
      </c>
      <c r="AA95" s="111">
        <v>5</v>
      </c>
      <c r="AB95" s="111">
        <v>-1</v>
      </c>
      <c r="AC95" s="111">
        <v>0</v>
      </c>
      <c r="AD95" s="111">
        <v>-3</v>
      </c>
      <c r="AE95" s="111">
        <v>-12</v>
      </c>
      <c r="AF95" s="111">
        <v>-6</v>
      </c>
      <c r="AG95" s="111">
        <v>6</v>
      </c>
      <c r="AH95" s="111">
        <v>18</v>
      </c>
      <c r="AI95" s="111">
        <v>6</v>
      </c>
      <c r="AJ95" s="111">
        <v>7</v>
      </c>
      <c r="AK95" s="111">
        <v>2</v>
      </c>
      <c r="AL95" s="111">
        <v>10</v>
      </c>
      <c r="AM95" s="111">
        <v>12</v>
      </c>
      <c r="AN95" s="111">
        <v>2</v>
      </c>
      <c r="AO95" s="111">
        <v>9</v>
      </c>
      <c r="AP95" s="111">
        <v>6</v>
      </c>
      <c r="AQ95" s="111">
        <v>-6</v>
      </c>
      <c r="AR95" s="111">
        <v>2</v>
      </c>
      <c r="AS95" s="111">
        <v>6</v>
      </c>
      <c r="AT95" s="111">
        <v>1</v>
      </c>
      <c r="AU95" s="111">
        <v>1</v>
      </c>
      <c r="AV95" s="111">
        <v>1</v>
      </c>
      <c r="AW95" s="111">
        <v>7</v>
      </c>
      <c r="AX95" s="111">
        <v>7</v>
      </c>
      <c r="AY95" s="111">
        <v>2</v>
      </c>
      <c r="AZ95" s="111">
        <v>1</v>
      </c>
      <c r="BA95" s="111">
        <v>3</v>
      </c>
      <c r="BB95" s="111">
        <v>5</v>
      </c>
      <c r="BC95" s="111">
        <v>4</v>
      </c>
      <c r="BD95" s="111">
        <v>8</v>
      </c>
      <c r="BE95" s="111">
        <v>5</v>
      </c>
      <c r="BF95" s="111">
        <v>8</v>
      </c>
      <c r="BG95" s="111">
        <v>6</v>
      </c>
      <c r="BH95" s="111">
        <v>11</v>
      </c>
      <c r="BI95" s="111">
        <v>13</v>
      </c>
      <c r="BJ95" s="111">
        <v>4</v>
      </c>
      <c r="BK95" s="111">
        <v>19</v>
      </c>
      <c r="BL95" s="111">
        <v>7</v>
      </c>
      <c r="BM95" s="111">
        <v>13</v>
      </c>
      <c r="BN95" s="111">
        <v>8</v>
      </c>
      <c r="BO95" s="111">
        <v>6</v>
      </c>
      <c r="BP95" s="111">
        <v>5</v>
      </c>
      <c r="BQ95" s="111">
        <v>12</v>
      </c>
      <c r="BR95" s="111">
        <v>4</v>
      </c>
      <c r="BS95" s="111">
        <v>8</v>
      </c>
      <c r="BT95" s="111">
        <v>2</v>
      </c>
      <c r="BU95" s="111">
        <v>7</v>
      </c>
      <c r="BV95" s="111">
        <v>4</v>
      </c>
      <c r="BW95" s="111">
        <v>-1</v>
      </c>
      <c r="BX95" s="111">
        <v>0</v>
      </c>
      <c r="BY95" s="111">
        <v>0</v>
      </c>
      <c r="BZ95" s="111">
        <v>-2</v>
      </c>
      <c r="CA95" s="111">
        <v>5</v>
      </c>
      <c r="CB95" s="111">
        <v>-1</v>
      </c>
      <c r="CC95" s="111">
        <v>2</v>
      </c>
      <c r="CD95" s="111">
        <v>1</v>
      </c>
      <c r="CE95" s="111">
        <v>3</v>
      </c>
      <c r="CF95" s="111">
        <v>-3</v>
      </c>
      <c r="CG95" s="111">
        <v>-1</v>
      </c>
      <c r="CH95" s="111">
        <v>-1</v>
      </c>
      <c r="CI95" s="111">
        <v>0</v>
      </c>
      <c r="CJ95" s="111">
        <v>-1</v>
      </c>
      <c r="CK95" s="111">
        <v>1</v>
      </c>
      <c r="CL95" s="111">
        <v>1</v>
      </c>
      <c r="CM95" s="111">
        <v>2</v>
      </c>
      <c r="CN95" s="111">
        <v>0</v>
      </c>
      <c r="CO95" s="111">
        <v>3</v>
      </c>
      <c r="CP95" s="112">
        <v>123</v>
      </c>
    </row>
    <row r="96" spans="1:94" ht="15" customHeight="1" x14ac:dyDescent="0.2">
      <c r="A96" s="84" t="s">
        <v>153</v>
      </c>
      <c r="B96" s="87" t="s">
        <v>85</v>
      </c>
      <c r="C96" s="111">
        <v>4</v>
      </c>
      <c r="D96" s="111">
        <v>-2</v>
      </c>
      <c r="E96" s="111">
        <v>3</v>
      </c>
      <c r="F96" s="111">
        <v>0</v>
      </c>
      <c r="G96" s="111">
        <v>-4</v>
      </c>
      <c r="H96" s="111">
        <v>-1</v>
      </c>
      <c r="I96" s="111">
        <v>4</v>
      </c>
      <c r="J96" s="111">
        <v>3</v>
      </c>
      <c r="K96" s="111">
        <v>-2</v>
      </c>
      <c r="L96" s="111">
        <v>3</v>
      </c>
      <c r="M96" s="111">
        <v>4</v>
      </c>
      <c r="N96" s="111">
        <v>1</v>
      </c>
      <c r="O96" s="111">
        <v>-2</v>
      </c>
      <c r="P96" s="111">
        <v>0</v>
      </c>
      <c r="Q96" s="111">
        <v>0</v>
      </c>
      <c r="R96" s="111">
        <v>-3</v>
      </c>
      <c r="S96" s="111">
        <v>1</v>
      </c>
      <c r="T96" s="111">
        <v>-9</v>
      </c>
      <c r="U96" s="111">
        <v>-21</v>
      </c>
      <c r="V96" s="111">
        <v>-35</v>
      </c>
      <c r="W96" s="111">
        <v>-13</v>
      </c>
      <c r="X96" s="111">
        <v>4</v>
      </c>
      <c r="Y96" s="111">
        <v>-7</v>
      </c>
      <c r="Z96" s="111">
        <v>-4</v>
      </c>
      <c r="AA96" s="111">
        <v>0</v>
      </c>
      <c r="AB96" s="111">
        <v>-3</v>
      </c>
      <c r="AC96" s="111">
        <v>-2</v>
      </c>
      <c r="AD96" s="111">
        <v>-1</v>
      </c>
      <c r="AE96" s="111">
        <v>-1</v>
      </c>
      <c r="AF96" s="111">
        <v>-1</v>
      </c>
      <c r="AG96" s="111">
        <v>2</v>
      </c>
      <c r="AH96" s="111">
        <v>4</v>
      </c>
      <c r="AI96" s="111">
        <v>-2</v>
      </c>
      <c r="AJ96" s="111">
        <v>-2</v>
      </c>
      <c r="AK96" s="111">
        <v>0</v>
      </c>
      <c r="AL96" s="111">
        <v>6</v>
      </c>
      <c r="AM96" s="111">
        <v>5</v>
      </c>
      <c r="AN96" s="111">
        <v>-1</v>
      </c>
      <c r="AO96" s="111">
        <v>2</v>
      </c>
      <c r="AP96" s="111">
        <v>4</v>
      </c>
      <c r="AQ96" s="111">
        <v>3</v>
      </c>
      <c r="AR96" s="111">
        <v>7</v>
      </c>
      <c r="AS96" s="111">
        <v>2</v>
      </c>
      <c r="AT96" s="111">
        <v>2</v>
      </c>
      <c r="AU96" s="111">
        <v>4</v>
      </c>
      <c r="AV96" s="111">
        <v>5</v>
      </c>
      <c r="AW96" s="111">
        <v>1</v>
      </c>
      <c r="AX96" s="111">
        <v>4</v>
      </c>
      <c r="AY96" s="111">
        <v>1</v>
      </c>
      <c r="AZ96" s="111">
        <v>0</v>
      </c>
      <c r="BA96" s="111">
        <v>0</v>
      </c>
      <c r="BB96" s="111">
        <v>-2</v>
      </c>
      <c r="BC96" s="111">
        <v>8</v>
      </c>
      <c r="BD96" s="111">
        <v>8</v>
      </c>
      <c r="BE96" s="111">
        <v>0</v>
      </c>
      <c r="BF96" s="111">
        <v>6</v>
      </c>
      <c r="BG96" s="111">
        <v>8</v>
      </c>
      <c r="BH96" s="111">
        <v>7</v>
      </c>
      <c r="BI96" s="111">
        <v>-4</v>
      </c>
      <c r="BJ96" s="111">
        <v>1</v>
      </c>
      <c r="BK96" s="111">
        <v>3</v>
      </c>
      <c r="BL96" s="111">
        <v>4</v>
      </c>
      <c r="BM96" s="111">
        <v>6</v>
      </c>
      <c r="BN96" s="111">
        <v>1</v>
      </c>
      <c r="BO96" s="111">
        <v>8</v>
      </c>
      <c r="BP96" s="111">
        <v>-1</v>
      </c>
      <c r="BQ96" s="111">
        <v>2</v>
      </c>
      <c r="BR96" s="111">
        <v>1</v>
      </c>
      <c r="BS96" s="111">
        <v>0</v>
      </c>
      <c r="BT96" s="111">
        <v>-2</v>
      </c>
      <c r="BU96" s="111">
        <v>0</v>
      </c>
      <c r="BV96" s="111">
        <v>-4</v>
      </c>
      <c r="BW96" s="111">
        <v>-3</v>
      </c>
      <c r="BX96" s="111">
        <v>-1</v>
      </c>
      <c r="BY96" s="111">
        <v>0</v>
      </c>
      <c r="BZ96" s="111">
        <v>-1</v>
      </c>
      <c r="CA96" s="111">
        <v>0</v>
      </c>
      <c r="CB96" s="111">
        <v>0</v>
      </c>
      <c r="CC96" s="111">
        <v>0</v>
      </c>
      <c r="CD96" s="111">
        <v>0</v>
      </c>
      <c r="CE96" s="111">
        <v>1</v>
      </c>
      <c r="CF96" s="111">
        <v>0</v>
      </c>
      <c r="CG96" s="111">
        <v>-2</v>
      </c>
      <c r="CH96" s="111">
        <v>-1</v>
      </c>
      <c r="CI96" s="111">
        <v>1</v>
      </c>
      <c r="CJ96" s="111">
        <v>-1</v>
      </c>
      <c r="CK96" s="111">
        <v>0</v>
      </c>
      <c r="CL96" s="111">
        <v>1</v>
      </c>
      <c r="CM96" s="111">
        <v>1</v>
      </c>
      <c r="CN96" s="111">
        <v>0</v>
      </c>
      <c r="CO96" s="111">
        <v>1</v>
      </c>
      <c r="CP96" s="112">
        <v>10</v>
      </c>
    </row>
    <row r="97" spans="1:94" ht="15" customHeight="1" x14ac:dyDescent="0.2">
      <c r="A97" s="84" t="s">
        <v>154</v>
      </c>
      <c r="B97" s="84" t="s">
        <v>23</v>
      </c>
      <c r="C97" s="111">
        <v>5</v>
      </c>
      <c r="D97" s="111">
        <v>18</v>
      </c>
      <c r="E97" s="111">
        <v>7</v>
      </c>
      <c r="F97" s="111">
        <v>15</v>
      </c>
      <c r="G97" s="111">
        <v>6</v>
      </c>
      <c r="H97" s="111">
        <v>3</v>
      </c>
      <c r="I97" s="111">
        <v>1</v>
      </c>
      <c r="J97" s="111">
        <v>6</v>
      </c>
      <c r="K97" s="111">
        <v>2</v>
      </c>
      <c r="L97" s="111">
        <v>7</v>
      </c>
      <c r="M97" s="111">
        <v>7</v>
      </c>
      <c r="N97" s="111">
        <v>1</v>
      </c>
      <c r="O97" s="111">
        <v>8</v>
      </c>
      <c r="P97" s="111">
        <v>1</v>
      </c>
      <c r="Q97" s="111">
        <v>-1</v>
      </c>
      <c r="R97" s="111">
        <v>2</v>
      </c>
      <c r="S97" s="111">
        <v>-1</v>
      </c>
      <c r="T97" s="111">
        <v>-2</v>
      </c>
      <c r="U97" s="111">
        <v>-32</v>
      </c>
      <c r="V97" s="111">
        <v>-39</v>
      </c>
      <c r="W97" s="111">
        <v>-18</v>
      </c>
      <c r="X97" s="111">
        <v>-14</v>
      </c>
      <c r="Y97" s="111">
        <v>-12</v>
      </c>
      <c r="Z97" s="111">
        <v>-18</v>
      </c>
      <c r="AA97" s="111">
        <v>-17</v>
      </c>
      <c r="AB97" s="111">
        <v>-26</v>
      </c>
      <c r="AC97" s="111">
        <v>-23</v>
      </c>
      <c r="AD97" s="111">
        <v>-24</v>
      </c>
      <c r="AE97" s="111">
        <v>-10</v>
      </c>
      <c r="AF97" s="111">
        <v>-7</v>
      </c>
      <c r="AG97" s="111">
        <v>4</v>
      </c>
      <c r="AH97" s="111">
        <v>-12</v>
      </c>
      <c r="AI97" s="111">
        <v>-8</v>
      </c>
      <c r="AJ97" s="111">
        <v>-1</v>
      </c>
      <c r="AK97" s="111">
        <v>7</v>
      </c>
      <c r="AL97" s="111">
        <v>11</v>
      </c>
      <c r="AM97" s="111">
        <v>5</v>
      </c>
      <c r="AN97" s="111">
        <v>8</v>
      </c>
      <c r="AO97" s="111">
        <v>11</v>
      </c>
      <c r="AP97" s="111">
        <v>-1</v>
      </c>
      <c r="AQ97" s="111">
        <v>1</v>
      </c>
      <c r="AR97" s="111">
        <v>2</v>
      </c>
      <c r="AS97" s="111">
        <v>3</v>
      </c>
      <c r="AT97" s="111">
        <v>4</v>
      </c>
      <c r="AU97" s="111">
        <v>-1</v>
      </c>
      <c r="AV97" s="111">
        <v>8</v>
      </c>
      <c r="AW97" s="111">
        <v>-3</v>
      </c>
      <c r="AX97" s="111">
        <v>6</v>
      </c>
      <c r="AY97" s="111">
        <v>4</v>
      </c>
      <c r="AZ97" s="111">
        <v>7</v>
      </c>
      <c r="BA97" s="111">
        <v>15</v>
      </c>
      <c r="BB97" s="111">
        <v>6</v>
      </c>
      <c r="BC97" s="111">
        <v>10</v>
      </c>
      <c r="BD97" s="111">
        <v>12</v>
      </c>
      <c r="BE97" s="111">
        <v>9</v>
      </c>
      <c r="BF97" s="111">
        <v>6</v>
      </c>
      <c r="BG97" s="111">
        <v>13</v>
      </c>
      <c r="BH97" s="111">
        <v>12</v>
      </c>
      <c r="BI97" s="111">
        <v>9</v>
      </c>
      <c r="BJ97" s="111">
        <v>11</v>
      </c>
      <c r="BK97" s="111">
        <v>8</v>
      </c>
      <c r="BL97" s="111">
        <v>15</v>
      </c>
      <c r="BM97" s="111">
        <v>11</v>
      </c>
      <c r="BN97" s="111">
        <v>17</v>
      </c>
      <c r="BO97" s="111">
        <v>14</v>
      </c>
      <c r="BP97" s="111">
        <v>14</v>
      </c>
      <c r="BQ97" s="111">
        <v>14</v>
      </c>
      <c r="BR97" s="111">
        <v>10</v>
      </c>
      <c r="BS97" s="111">
        <v>9</v>
      </c>
      <c r="BT97" s="111">
        <v>1</v>
      </c>
      <c r="BU97" s="111">
        <v>8</v>
      </c>
      <c r="BV97" s="111">
        <v>11</v>
      </c>
      <c r="BW97" s="111">
        <v>3</v>
      </c>
      <c r="BX97" s="111">
        <v>6</v>
      </c>
      <c r="BY97" s="111">
        <v>-2</v>
      </c>
      <c r="BZ97" s="111">
        <v>0</v>
      </c>
      <c r="CA97" s="111">
        <v>-1</v>
      </c>
      <c r="CB97" s="111">
        <v>-2</v>
      </c>
      <c r="CC97" s="111">
        <v>0</v>
      </c>
      <c r="CD97" s="111">
        <v>1</v>
      </c>
      <c r="CE97" s="111">
        <v>-2</v>
      </c>
      <c r="CF97" s="111">
        <v>-7</v>
      </c>
      <c r="CG97" s="111">
        <v>-2</v>
      </c>
      <c r="CH97" s="111">
        <v>-4</v>
      </c>
      <c r="CI97" s="111">
        <v>-4</v>
      </c>
      <c r="CJ97" s="111">
        <v>-1</v>
      </c>
      <c r="CK97" s="111">
        <v>-4</v>
      </c>
      <c r="CL97" s="111">
        <v>-3</v>
      </c>
      <c r="CM97" s="111">
        <v>-3</v>
      </c>
      <c r="CN97" s="111">
        <v>-3</v>
      </c>
      <c r="CO97" s="111">
        <v>-8</v>
      </c>
      <c r="CP97" s="112">
        <v>96</v>
      </c>
    </row>
    <row r="98" spans="1:94" ht="15" customHeight="1" x14ac:dyDescent="0.2">
      <c r="A98" s="84" t="s">
        <v>210</v>
      </c>
      <c r="B98" s="84" t="s">
        <v>24</v>
      </c>
      <c r="C98" s="111">
        <v>30</v>
      </c>
      <c r="D98" s="111">
        <v>48</v>
      </c>
      <c r="E98" s="111">
        <v>30</v>
      </c>
      <c r="F98" s="111">
        <v>15</v>
      </c>
      <c r="G98" s="111">
        <v>23</v>
      </c>
      <c r="H98" s="111">
        <v>24</v>
      </c>
      <c r="I98" s="111">
        <v>10</v>
      </c>
      <c r="J98" s="111">
        <v>16</v>
      </c>
      <c r="K98" s="111">
        <v>11</v>
      </c>
      <c r="L98" s="111">
        <v>10</v>
      </c>
      <c r="M98" s="111">
        <v>16</v>
      </c>
      <c r="N98" s="111">
        <v>2</v>
      </c>
      <c r="O98" s="111">
        <v>19</v>
      </c>
      <c r="P98" s="111">
        <v>15</v>
      </c>
      <c r="Q98" s="111">
        <v>8</v>
      </c>
      <c r="R98" s="111">
        <v>12</v>
      </c>
      <c r="S98" s="111">
        <v>2</v>
      </c>
      <c r="T98" s="111">
        <v>2</v>
      </c>
      <c r="U98" s="111">
        <v>-29</v>
      </c>
      <c r="V98" s="111">
        <v>-37</v>
      </c>
      <c r="W98" s="111">
        <v>-19</v>
      </c>
      <c r="X98" s="111">
        <v>14</v>
      </c>
      <c r="Y98" s="111">
        <v>5</v>
      </c>
      <c r="Z98" s="111">
        <v>-14</v>
      </c>
      <c r="AA98" s="111">
        <v>18</v>
      </c>
      <c r="AB98" s="111">
        <v>0</v>
      </c>
      <c r="AC98" s="111">
        <v>32</v>
      </c>
      <c r="AD98" s="111">
        <v>5</v>
      </c>
      <c r="AE98" s="111">
        <v>24</v>
      </c>
      <c r="AF98" s="111">
        <v>18</v>
      </c>
      <c r="AG98" s="111">
        <v>20</v>
      </c>
      <c r="AH98" s="111">
        <v>44</v>
      </c>
      <c r="AI98" s="111">
        <v>50</v>
      </c>
      <c r="AJ98" s="111">
        <v>23</v>
      </c>
      <c r="AK98" s="111">
        <v>34</v>
      </c>
      <c r="AL98" s="111">
        <v>31</v>
      </c>
      <c r="AM98" s="111">
        <v>37</v>
      </c>
      <c r="AN98" s="111">
        <v>39</v>
      </c>
      <c r="AO98" s="111">
        <v>28</v>
      </c>
      <c r="AP98" s="111">
        <v>23</v>
      </c>
      <c r="AQ98" s="111">
        <v>20</v>
      </c>
      <c r="AR98" s="111">
        <v>22</v>
      </c>
      <c r="AS98" s="111">
        <v>11</v>
      </c>
      <c r="AT98" s="111">
        <v>16</v>
      </c>
      <c r="AU98" s="111">
        <v>1</v>
      </c>
      <c r="AV98" s="111">
        <v>9</v>
      </c>
      <c r="AW98" s="111">
        <v>10</v>
      </c>
      <c r="AX98" s="111">
        <v>0</v>
      </c>
      <c r="AY98" s="111">
        <v>10</v>
      </c>
      <c r="AZ98" s="111">
        <v>10</v>
      </c>
      <c r="BA98" s="111">
        <v>-7</v>
      </c>
      <c r="BB98" s="111">
        <v>12</v>
      </c>
      <c r="BC98" s="111">
        <v>4</v>
      </c>
      <c r="BD98" s="111">
        <v>15</v>
      </c>
      <c r="BE98" s="111">
        <v>2</v>
      </c>
      <c r="BF98" s="111">
        <v>13</v>
      </c>
      <c r="BG98" s="111">
        <v>11</v>
      </c>
      <c r="BH98" s="111">
        <v>-5</v>
      </c>
      <c r="BI98" s="111">
        <v>-2</v>
      </c>
      <c r="BJ98" s="111">
        <v>3</v>
      </c>
      <c r="BK98" s="111">
        <v>7</v>
      </c>
      <c r="BL98" s="111">
        <v>-4</v>
      </c>
      <c r="BM98" s="111">
        <v>-8</v>
      </c>
      <c r="BN98" s="111">
        <v>9</v>
      </c>
      <c r="BO98" s="111">
        <v>-1</v>
      </c>
      <c r="BP98" s="111">
        <v>4</v>
      </c>
      <c r="BQ98" s="111">
        <v>4</v>
      </c>
      <c r="BR98" s="111">
        <v>-6</v>
      </c>
      <c r="BS98" s="111">
        <v>4</v>
      </c>
      <c r="BT98" s="111">
        <v>-4</v>
      </c>
      <c r="BU98" s="111">
        <v>-3</v>
      </c>
      <c r="BV98" s="111">
        <v>-4</v>
      </c>
      <c r="BW98" s="111">
        <v>-7</v>
      </c>
      <c r="BX98" s="111">
        <v>3</v>
      </c>
      <c r="BY98" s="111">
        <v>0</v>
      </c>
      <c r="BZ98" s="111">
        <v>-3</v>
      </c>
      <c r="CA98" s="111">
        <v>0</v>
      </c>
      <c r="CB98" s="111">
        <v>-5</v>
      </c>
      <c r="CC98" s="111">
        <v>1</v>
      </c>
      <c r="CD98" s="111">
        <v>-2</v>
      </c>
      <c r="CE98" s="111">
        <v>1</v>
      </c>
      <c r="CF98" s="111">
        <v>-3</v>
      </c>
      <c r="CG98" s="111">
        <v>-4</v>
      </c>
      <c r="CH98" s="111">
        <v>-5</v>
      </c>
      <c r="CI98" s="111">
        <v>-1</v>
      </c>
      <c r="CJ98" s="111">
        <v>-5</v>
      </c>
      <c r="CK98" s="111">
        <v>-6</v>
      </c>
      <c r="CL98" s="111">
        <v>-2</v>
      </c>
      <c r="CM98" s="111">
        <v>-5</v>
      </c>
      <c r="CN98" s="111">
        <v>-5</v>
      </c>
      <c r="CO98" s="111">
        <v>-10</v>
      </c>
      <c r="CP98" s="112">
        <v>734</v>
      </c>
    </row>
    <row r="99" spans="1:94" ht="15" customHeight="1" x14ac:dyDescent="0.2">
      <c r="A99" s="84" t="s">
        <v>156</v>
      </c>
      <c r="B99" s="84" t="s">
        <v>25</v>
      </c>
      <c r="C99" s="111">
        <v>1</v>
      </c>
      <c r="D99" s="111">
        <v>10</v>
      </c>
      <c r="E99" s="111">
        <v>5</v>
      </c>
      <c r="F99" s="111">
        <v>4</v>
      </c>
      <c r="G99" s="111">
        <v>4</v>
      </c>
      <c r="H99" s="111">
        <v>5</v>
      </c>
      <c r="I99" s="111">
        <v>2</v>
      </c>
      <c r="J99" s="111">
        <v>3</v>
      </c>
      <c r="K99" s="111">
        <v>1</v>
      </c>
      <c r="L99" s="111">
        <v>1</v>
      </c>
      <c r="M99" s="111">
        <v>1</v>
      </c>
      <c r="N99" s="111">
        <v>3</v>
      </c>
      <c r="O99" s="111">
        <v>3</v>
      </c>
      <c r="P99" s="111">
        <v>5</v>
      </c>
      <c r="Q99" s="111">
        <v>-2</v>
      </c>
      <c r="R99" s="111">
        <v>1</v>
      </c>
      <c r="S99" s="111">
        <v>0</v>
      </c>
      <c r="T99" s="111">
        <v>0</v>
      </c>
      <c r="U99" s="111">
        <v>-15</v>
      </c>
      <c r="V99" s="111">
        <v>-26</v>
      </c>
      <c r="W99" s="111">
        <v>-7</v>
      </c>
      <c r="X99" s="111">
        <v>-5</v>
      </c>
      <c r="Y99" s="111">
        <v>10</v>
      </c>
      <c r="Z99" s="111">
        <v>-1</v>
      </c>
      <c r="AA99" s="111">
        <v>6</v>
      </c>
      <c r="AB99" s="111">
        <v>3</v>
      </c>
      <c r="AC99" s="111">
        <v>-5</v>
      </c>
      <c r="AD99" s="111">
        <v>5</v>
      </c>
      <c r="AE99" s="111">
        <v>3</v>
      </c>
      <c r="AF99" s="111">
        <v>3</v>
      </c>
      <c r="AG99" s="111">
        <v>3</v>
      </c>
      <c r="AH99" s="111">
        <v>10</v>
      </c>
      <c r="AI99" s="111">
        <v>6</v>
      </c>
      <c r="AJ99" s="111">
        <v>4</v>
      </c>
      <c r="AK99" s="111">
        <v>8</v>
      </c>
      <c r="AL99" s="111">
        <v>5</v>
      </c>
      <c r="AM99" s="111">
        <v>8</v>
      </c>
      <c r="AN99" s="111">
        <v>2</v>
      </c>
      <c r="AO99" s="111">
        <v>7</v>
      </c>
      <c r="AP99" s="111">
        <v>2</v>
      </c>
      <c r="AQ99" s="111">
        <v>2</v>
      </c>
      <c r="AR99" s="111">
        <v>6</v>
      </c>
      <c r="AS99" s="111">
        <v>2</v>
      </c>
      <c r="AT99" s="111">
        <v>3</v>
      </c>
      <c r="AU99" s="111">
        <v>4</v>
      </c>
      <c r="AV99" s="111">
        <v>1</v>
      </c>
      <c r="AW99" s="111">
        <v>4</v>
      </c>
      <c r="AX99" s="111">
        <v>8</v>
      </c>
      <c r="AY99" s="111">
        <v>7</v>
      </c>
      <c r="AZ99" s="111">
        <v>8</v>
      </c>
      <c r="BA99" s="111">
        <v>6</v>
      </c>
      <c r="BB99" s="111">
        <v>4</v>
      </c>
      <c r="BC99" s="111">
        <v>6</v>
      </c>
      <c r="BD99" s="111">
        <v>3</v>
      </c>
      <c r="BE99" s="111">
        <v>6</v>
      </c>
      <c r="BF99" s="111">
        <v>6</v>
      </c>
      <c r="BG99" s="111">
        <v>5</v>
      </c>
      <c r="BH99" s="111">
        <v>3</v>
      </c>
      <c r="BI99" s="111">
        <v>3</v>
      </c>
      <c r="BJ99" s="111">
        <v>0</v>
      </c>
      <c r="BK99" s="111">
        <v>4</v>
      </c>
      <c r="BL99" s="111">
        <v>2</v>
      </c>
      <c r="BM99" s="111">
        <v>-1</v>
      </c>
      <c r="BN99" s="111">
        <v>1</v>
      </c>
      <c r="BO99" s="111">
        <v>2</v>
      </c>
      <c r="BP99" s="111">
        <v>0</v>
      </c>
      <c r="BQ99" s="111">
        <v>3</v>
      </c>
      <c r="BR99" s="111">
        <v>-2</v>
      </c>
      <c r="BS99" s="111">
        <v>2</v>
      </c>
      <c r="BT99" s="111">
        <v>3</v>
      </c>
      <c r="BU99" s="111">
        <v>1</v>
      </c>
      <c r="BV99" s="111">
        <v>1</v>
      </c>
      <c r="BW99" s="111">
        <v>-3</v>
      </c>
      <c r="BX99" s="111">
        <v>2</v>
      </c>
      <c r="BY99" s="111">
        <v>4</v>
      </c>
      <c r="BZ99" s="111">
        <v>1</v>
      </c>
      <c r="CA99" s="111">
        <v>1</v>
      </c>
      <c r="CB99" s="111">
        <v>-1</v>
      </c>
      <c r="CC99" s="111">
        <v>-1</v>
      </c>
      <c r="CD99" s="111">
        <v>1</v>
      </c>
      <c r="CE99" s="111">
        <v>0</v>
      </c>
      <c r="CF99" s="111">
        <v>1</v>
      </c>
      <c r="CG99" s="111">
        <v>-1</v>
      </c>
      <c r="CH99" s="111">
        <v>2</v>
      </c>
      <c r="CI99" s="111">
        <v>0</v>
      </c>
      <c r="CJ99" s="111">
        <v>1</v>
      </c>
      <c r="CK99" s="111">
        <v>-1</v>
      </c>
      <c r="CL99" s="111">
        <v>0</v>
      </c>
      <c r="CM99" s="111">
        <v>1</v>
      </c>
      <c r="CN99" s="111">
        <v>0</v>
      </c>
      <c r="CO99" s="111">
        <v>3</v>
      </c>
      <c r="CP99" s="112">
        <v>188</v>
      </c>
    </row>
    <row r="100" spans="1:94" ht="15" customHeight="1" x14ac:dyDescent="0.2">
      <c r="A100" s="84" t="s">
        <v>167</v>
      </c>
      <c r="B100" s="84" t="s">
        <v>131</v>
      </c>
      <c r="C100" s="111">
        <v>9</v>
      </c>
      <c r="D100" s="111">
        <v>23</v>
      </c>
      <c r="E100" s="111">
        <v>28</v>
      </c>
      <c r="F100" s="111">
        <v>31</v>
      </c>
      <c r="G100" s="111">
        <v>18</v>
      </c>
      <c r="H100" s="111">
        <v>13</v>
      </c>
      <c r="I100" s="111">
        <v>19</v>
      </c>
      <c r="J100" s="111">
        <v>18</v>
      </c>
      <c r="K100" s="111">
        <v>17</v>
      </c>
      <c r="L100" s="111">
        <v>26</v>
      </c>
      <c r="M100" s="111">
        <v>15</v>
      </c>
      <c r="N100" s="111">
        <v>17</v>
      </c>
      <c r="O100" s="111">
        <v>17</v>
      </c>
      <c r="P100" s="111">
        <v>18</v>
      </c>
      <c r="Q100" s="111">
        <v>28</v>
      </c>
      <c r="R100" s="111">
        <v>27</v>
      </c>
      <c r="S100" s="111">
        <v>8</v>
      </c>
      <c r="T100" s="111">
        <v>18</v>
      </c>
      <c r="U100" s="111">
        <v>-130</v>
      </c>
      <c r="V100" s="111">
        <v>-186</v>
      </c>
      <c r="W100" s="111">
        <v>-27</v>
      </c>
      <c r="X100" s="111">
        <v>10</v>
      </c>
      <c r="Y100" s="111">
        <v>32</v>
      </c>
      <c r="Z100" s="111">
        <v>15</v>
      </c>
      <c r="AA100" s="111">
        <v>11</v>
      </c>
      <c r="AB100" s="111">
        <v>-18</v>
      </c>
      <c r="AC100" s="111">
        <v>-8</v>
      </c>
      <c r="AD100" s="111">
        <v>0</v>
      </c>
      <c r="AE100" s="111">
        <v>19</v>
      </c>
      <c r="AF100" s="111">
        <v>13</v>
      </c>
      <c r="AG100" s="111">
        <v>17</v>
      </c>
      <c r="AH100" s="111">
        <v>16</v>
      </c>
      <c r="AI100" s="111">
        <v>15</v>
      </c>
      <c r="AJ100" s="111">
        <v>33</v>
      </c>
      <c r="AK100" s="111">
        <v>38</v>
      </c>
      <c r="AL100" s="111">
        <v>21</v>
      </c>
      <c r="AM100" s="111">
        <v>27</v>
      </c>
      <c r="AN100" s="111">
        <v>18</v>
      </c>
      <c r="AO100" s="111">
        <v>23</v>
      </c>
      <c r="AP100" s="111">
        <v>31</v>
      </c>
      <c r="AQ100" s="111">
        <v>18</v>
      </c>
      <c r="AR100" s="111">
        <v>18</v>
      </c>
      <c r="AS100" s="111">
        <v>26</v>
      </c>
      <c r="AT100" s="111">
        <v>29</v>
      </c>
      <c r="AU100" s="111">
        <v>10</v>
      </c>
      <c r="AV100" s="111">
        <v>21</v>
      </c>
      <c r="AW100" s="111">
        <v>14</v>
      </c>
      <c r="AX100" s="111">
        <v>30</v>
      </c>
      <c r="AY100" s="111">
        <v>1</v>
      </c>
      <c r="AZ100" s="111">
        <v>21</v>
      </c>
      <c r="BA100" s="111">
        <v>9</v>
      </c>
      <c r="BB100" s="111">
        <v>17</v>
      </c>
      <c r="BC100" s="111">
        <v>11</v>
      </c>
      <c r="BD100" s="111">
        <v>11</v>
      </c>
      <c r="BE100" s="111">
        <v>28</v>
      </c>
      <c r="BF100" s="111">
        <v>18</v>
      </c>
      <c r="BG100" s="111">
        <v>21</v>
      </c>
      <c r="BH100" s="111">
        <v>15</v>
      </c>
      <c r="BI100" s="111">
        <v>15</v>
      </c>
      <c r="BJ100" s="111">
        <v>23</v>
      </c>
      <c r="BK100" s="111">
        <v>25</v>
      </c>
      <c r="BL100" s="111">
        <v>9</v>
      </c>
      <c r="BM100" s="111">
        <v>13</v>
      </c>
      <c r="BN100" s="111">
        <v>4</v>
      </c>
      <c r="BO100" s="111">
        <v>11</v>
      </c>
      <c r="BP100" s="111">
        <v>17</v>
      </c>
      <c r="BQ100" s="111">
        <v>22</v>
      </c>
      <c r="BR100" s="111">
        <v>2</v>
      </c>
      <c r="BS100" s="111">
        <v>3</v>
      </c>
      <c r="BT100" s="111">
        <v>8</v>
      </c>
      <c r="BU100" s="111">
        <v>14</v>
      </c>
      <c r="BV100" s="111">
        <v>-4</v>
      </c>
      <c r="BW100" s="111">
        <v>8</v>
      </c>
      <c r="BX100" s="111">
        <v>-2</v>
      </c>
      <c r="BY100" s="111">
        <v>-2</v>
      </c>
      <c r="BZ100" s="111">
        <v>0</v>
      </c>
      <c r="CA100" s="111">
        <v>-4</v>
      </c>
      <c r="CB100" s="111">
        <v>-1</v>
      </c>
      <c r="CC100" s="111">
        <v>-4</v>
      </c>
      <c r="CD100" s="111">
        <v>-1</v>
      </c>
      <c r="CE100" s="111">
        <v>3</v>
      </c>
      <c r="CF100" s="111">
        <v>-4</v>
      </c>
      <c r="CG100" s="111">
        <v>1</v>
      </c>
      <c r="CH100" s="111">
        <v>2</v>
      </c>
      <c r="CI100" s="111">
        <v>-5</v>
      </c>
      <c r="CJ100" s="111">
        <v>-5</v>
      </c>
      <c r="CK100" s="111">
        <v>1</v>
      </c>
      <c r="CL100" s="111">
        <v>7</v>
      </c>
      <c r="CM100" s="111">
        <v>-1</v>
      </c>
      <c r="CN100" s="111">
        <v>2</v>
      </c>
      <c r="CO100" s="111">
        <v>4</v>
      </c>
      <c r="CP100" s="112">
        <v>802</v>
      </c>
    </row>
    <row r="101" spans="1:94" ht="15" customHeight="1" x14ac:dyDescent="0.2">
      <c r="A101" s="84" t="s">
        <v>158</v>
      </c>
      <c r="B101" s="84" t="s">
        <v>27</v>
      </c>
      <c r="C101" s="111">
        <v>9</v>
      </c>
      <c r="D101" s="111">
        <v>19</v>
      </c>
      <c r="E101" s="111">
        <v>25</v>
      </c>
      <c r="F101" s="111">
        <v>12</v>
      </c>
      <c r="G101" s="111">
        <v>8</v>
      </c>
      <c r="H101" s="111">
        <v>5</v>
      </c>
      <c r="I101" s="111">
        <v>18</v>
      </c>
      <c r="J101" s="111">
        <v>11</v>
      </c>
      <c r="K101" s="111">
        <v>7</v>
      </c>
      <c r="L101" s="111">
        <v>10</v>
      </c>
      <c r="M101" s="111">
        <v>2</v>
      </c>
      <c r="N101" s="111">
        <v>12</v>
      </c>
      <c r="O101" s="111">
        <v>3</v>
      </c>
      <c r="P101" s="111">
        <v>10</v>
      </c>
      <c r="Q101" s="111">
        <v>14</v>
      </c>
      <c r="R101" s="111">
        <v>15</v>
      </c>
      <c r="S101" s="111">
        <v>5</v>
      </c>
      <c r="T101" s="111">
        <v>-7</v>
      </c>
      <c r="U101" s="111">
        <v>-19</v>
      </c>
      <c r="V101" s="111">
        <v>-9</v>
      </c>
      <c r="W101" s="111">
        <v>46</v>
      </c>
      <c r="X101" s="111">
        <v>45</v>
      </c>
      <c r="Y101" s="111">
        <v>63</v>
      </c>
      <c r="Z101" s="111">
        <v>42</v>
      </c>
      <c r="AA101" s="111">
        <v>38</v>
      </c>
      <c r="AB101" s="111">
        <v>34</v>
      </c>
      <c r="AC101" s="111">
        <v>44</v>
      </c>
      <c r="AD101" s="111">
        <v>23</v>
      </c>
      <c r="AE101" s="111">
        <v>30</v>
      </c>
      <c r="AF101" s="111">
        <v>31</v>
      </c>
      <c r="AG101" s="111">
        <v>52</v>
      </c>
      <c r="AH101" s="111">
        <v>51</v>
      </c>
      <c r="AI101" s="111">
        <v>57</v>
      </c>
      <c r="AJ101" s="111">
        <v>37</v>
      </c>
      <c r="AK101" s="111">
        <v>48</v>
      </c>
      <c r="AL101" s="111">
        <v>49</v>
      </c>
      <c r="AM101" s="111">
        <v>27</v>
      </c>
      <c r="AN101" s="111">
        <v>40</v>
      </c>
      <c r="AO101" s="111">
        <v>39</v>
      </c>
      <c r="AP101" s="111">
        <v>27</v>
      </c>
      <c r="AQ101" s="111">
        <v>36</v>
      </c>
      <c r="AR101" s="111">
        <v>20</v>
      </c>
      <c r="AS101" s="111">
        <v>12</v>
      </c>
      <c r="AT101" s="111">
        <v>4</v>
      </c>
      <c r="AU101" s="111">
        <v>2</v>
      </c>
      <c r="AV101" s="111">
        <v>9</v>
      </c>
      <c r="AW101" s="111">
        <v>13</v>
      </c>
      <c r="AX101" s="111">
        <v>12</v>
      </c>
      <c r="AY101" s="111">
        <v>16</v>
      </c>
      <c r="AZ101" s="111">
        <v>4</v>
      </c>
      <c r="BA101" s="111">
        <v>15</v>
      </c>
      <c r="BB101" s="111">
        <v>7</v>
      </c>
      <c r="BC101" s="111">
        <v>9</v>
      </c>
      <c r="BD101" s="111">
        <v>6</v>
      </c>
      <c r="BE101" s="111">
        <v>3</v>
      </c>
      <c r="BF101" s="111">
        <v>5</v>
      </c>
      <c r="BG101" s="111">
        <v>-2</v>
      </c>
      <c r="BH101" s="111">
        <v>-6</v>
      </c>
      <c r="BI101" s="111">
        <v>0</v>
      </c>
      <c r="BJ101" s="111">
        <v>9</v>
      </c>
      <c r="BK101" s="111">
        <v>-2</v>
      </c>
      <c r="BL101" s="111">
        <v>8</v>
      </c>
      <c r="BM101" s="111">
        <v>2</v>
      </c>
      <c r="BN101" s="111">
        <v>0</v>
      </c>
      <c r="BO101" s="111">
        <v>-3</v>
      </c>
      <c r="BP101" s="111">
        <v>3</v>
      </c>
      <c r="BQ101" s="111">
        <v>-1</v>
      </c>
      <c r="BR101" s="111">
        <v>-10</v>
      </c>
      <c r="BS101" s="111">
        <v>1</v>
      </c>
      <c r="BT101" s="111">
        <v>1</v>
      </c>
      <c r="BU101" s="111">
        <v>2</v>
      </c>
      <c r="BV101" s="111">
        <v>-4</v>
      </c>
      <c r="BW101" s="111">
        <v>2</v>
      </c>
      <c r="BX101" s="111">
        <v>4</v>
      </c>
      <c r="BY101" s="111">
        <v>2</v>
      </c>
      <c r="BZ101" s="111">
        <v>1</v>
      </c>
      <c r="CA101" s="111">
        <v>0</v>
      </c>
      <c r="CB101" s="111">
        <v>3</v>
      </c>
      <c r="CC101" s="111">
        <v>3</v>
      </c>
      <c r="CD101" s="111">
        <v>3</v>
      </c>
      <c r="CE101" s="111">
        <v>8</v>
      </c>
      <c r="CF101" s="111">
        <v>4</v>
      </c>
      <c r="CG101" s="111">
        <v>10</v>
      </c>
      <c r="CH101" s="111">
        <v>3</v>
      </c>
      <c r="CI101" s="111">
        <v>4</v>
      </c>
      <c r="CJ101" s="111">
        <v>4</v>
      </c>
      <c r="CK101" s="111">
        <v>2</v>
      </c>
      <c r="CL101" s="111">
        <v>4</v>
      </c>
      <c r="CM101" s="111">
        <v>6</v>
      </c>
      <c r="CN101" s="111">
        <v>1</v>
      </c>
      <c r="CO101" s="111">
        <v>33</v>
      </c>
      <c r="CP101" s="112">
        <v>1235</v>
      </c>
    </row>
    <row r="102" spans="1:94" ht="15" customHeight="1" x14ac:dyDescent="0.2">
      <c r="A102" s="84" t="s">
        <v>159</v>
      </c>
      <c r="B102" s="84" t="s">
        <v>8</v>
      </c>
      <c r="C102" s="111">
        <v>15</v>
      </c>
      <c r="D102" s="111">
        <v>34</v>
      </c>
      <c r="E102" s="111">
        <v>17</v>
      </c>
      <c r="F102" s="111">
        <v>12</v>
      </c>
      <c r="G102" s="111">
        <v>15</v>
      </c>
      <c r="H102" s="111">
        <v>16</v>
      </c>
      <c r="I102" s="111">
        <v>9</v>
      </c>
      <c r="J102" s="111">
        <v>16</v>
      </c>
      <c r="K102" s="111">
        <v>8</v>
      </c>
      <c r="L102" s="111">
        <v>14</v>
      </c>
      <c r="M102" s="111">
        <v>11</v>
      </c>
      <c r="N102" s="111">
        <v>6</v>
      </c>
      <c r="O102" s="111">
        <v>6</v>
      </c>
      <c r="P102" s="111">
        <v>3</v>
      </c>
      <c r="Q102" s="111">
        <v>-7</v>
      </c>
      <c r="R102" s="111">
        <v>-2</v>
      </c>
      <c r="S102" s="111">
        <v>2</v>
      </c>
      <c r="T102" s="111">
        <v>0</v>
      </c>
      <c r="U102" s="111">
        <v>-58</v>
      </c>
      <c r="V102" s="111">
        <v>-83</v>
      </c>
      <c r="W102" s="111">
        <v>-23</v>
      </c>
      <c r="X102" s="111">
        <v>3</v>
      </c>
      <c r="Y102" s="111">
        <v>15</v>
      </c>
      <c r="Z102" s="111">
        <v>-15</v>
      </c>
      <c r="AA102" s="111">
        <v>-17</v>
      </c>
      <c r="AB102" s="111">
        <v>-10</v>
      </c>
      <c r="AC102" s="111">
        <v>-25</v>
      </c>
      <c r="AD102" s="111">
        <v>3</v>
      </c>
      <c r="AE102" s="111">
        <v>3</v>
      </c>
      <c r="AF102" s="111">
        <v>-1</v>
      </c>
      <c r="AG102" s="111">
        <v>15</v>
      </c>
      <c r="AH102" s="111">
        <v>4</v>
      </c>
      <c r="AI102" s="111">
        <v>19</v>
      </c>
      <c r="AJ102" s="111">
        <v>15</v>
      </c>
      <c r="AK102" s="111">
        <v>23</v>
      </c>
      <c r="AL102" s="111">
        <v>25</v>
      </c>
      <c r="AM102" s="111">
        <v>19</v>
      </c>
      <c r="AN102" s="111">
        <v>24</v>
      </c>
      <c r="AO102" s="111">
        <v>29</v>
      </c>
      <c r="AP102" s="111">
        <v>12</v>
      </c>
      <c r="AQ102" s="111">
        <v>21</v>
      </c>
      <c r="AR102" s="111">
        <v>17</v>
      </c>
      <c r="AS102" s="111">
        <v>18</v>
      </c>
      <c r="AT102" s="111">
        <v>15</v>
      </c>
      <c r="AU102" s="111">
        <v>1</v>
      </c>
      <c r="AV102" s="111">
        <v>16</v>
      </c>
      <c r="AW102" s="111">
        <v>11</v>
      </c>
      <c r="AX102" s="111">
        <v>16</v>
      </c>
      <c r="AY102" s="111">
        <v>9</v>
      </c>
      <c r="AZ102" s="111">
        <v>13</v>
      </c>
      <c r="BA102" s="111">
        <v>14</v>
      </c>
      <c r="BB102" s="111">
        <v>4</v>
      </c>
      <c r="BC102" s="111">
        <v>11</v>
      </c>
      <c r="BD102" s="111">
        <v>8</v>
      </c>
      <c r="BE102" s="111">
        <v>11</v>
      </c>
      <c r="BF102" s="111">
        <v>16</v>
      </c>
      <c r="BG102" s="111">
        <v>18</v>
      </c>
      <c r="BH102" s="111">
        <v>11</v>
      </c>
      <c r="BI102" s="111">
        <v>11</v>
      </c>
      <c r="BJ102" s="111">
        <v>23</v>
      </c>
      <c r="BK102" s="111">
        <v>23</v>
      </c>
      <c r="BL102" s="111">
        <v>25</v>
      </c>
      <c r="BM102" s="111">
        <v>19</v>
      </c>
      <c r="BN102" s="111">
        <v>13</v>
      </c>
      <c r="BO102" s="111">
        <v>9</v>
      </c>
      <c r="BP102" s="111">
        <v>11</v>
      </c>
      <c r="BQ102" s="111">
        <v>12</v>
      </c>
      <c r="BR102" s="111">
        <v>10</v>
      </c>
      <c r="BS102" s="111">
        <v>7</v>
      </c>
      <c r="BT102" s="111">
        <v>12</v>
      </c>
      <c r="BU102" s="111">
        <v>0</v>
      </c>
      <c r="BV102" s="111">
        <v>4</v>
      </c>
      <c r="BW102" s="111">
        <v>1</v>
      </c>
      <c r="BX102" s="111">
        <v>-1</v>
      </c>
      <c r="BY102" s="111">
        <v>-9</v>
      </c>
      <c r="BZ102" s="111">
        <v>-4</v>
      </c>
      <c r="CA102" s="111">
        <v>-4</v>
      </c>
      <c r="CB102" s="111">
        <v>1</v>
      </c>
      <c r="CC102" s="111">
        <v>-1</v>
      </c>
      <c r="CD102" s="111">
        <v>1</v>
      </c>
      <c r="CE102" s="111">
        <v>-4</v>
      </c>
      <c r="CF102" s="111">
        <v>-4</v>
      </c>
      <c r="CG102" s="111">
        <v>0</v>
      </c>
      <c r="CH102" s="111">
        <v>-3</v>
      </c>
      <c r="CI102" s="111">
        <v>1</v>
      </c>
      <c r="CJ102" s="111">
        <v>-1</v>
      </c>
      <c r="CK102" s="111">
        <v>-7</v>
      </c>
      <c r="CL102" s="111">
        <v>0</v>
      </c>
      <c r="CM102" s="111">
        <v>-4</v>
      </c>
      <c r="CN102" s="111">
        <v>1</v>
      </c>
      <c r="CO102" s="111">
        <v>-14</v>
      </c>
      <c r="CP102" s="112">
        <v>512</v>
      </c>
    </row>
    <row r="103" spans="1:94" ht="15" customHeight="1" x14ac:dyDescent="0.2">
      <c r="A103" s="84" t="s">
        <v>160</v>
      </c>
      <c r="B103" s="84" t="s">
        <v>28</v>
      </c>
      <c r="C103" s="111">
        <v>1</v>
      </c>
      <c r="D103" s="111">
        <v>2</v>
      </c>
      <c r="E103" s="111">
        <v>-1</v>
      </c>
      <c r="F103" s="111">
        <v>-1</v>
      </c>
      <c r="G103" s="111">
        <v>3</v>
      </c>
      <c r="H103" s="111">
        <v>-1</v>
      </c>
      <c r="I103" s="111">
        <v>0</v>
      </c>
      <c r="J103" s="111">
        <v>2</v>
      </c>
      <c r="K103" s="111">
        <v>5</v>
      </c>
      <c r="L103" s="111">
        <v>2</v>
      </c>
      <c r="M103" s="111">
        <v>4</v>
      </c>
      <c r="N103" s="111">
        <v>1</v>
      </c>
      <c r="O103" s="111">
        <v>3</v>
      </c>
      <c r="P103" s="111">
        <v>4</v>
      </c>
      <c r="Q103" s="111">
        <v>0</v>
      </c>
      <c r="R103" s="111">
        <v>3</v>
      </c>
      <c r="S103" s="111">
        <v>-1</v>
      </c>
      <c r="T103" s="111">
        <v>-4</v>
      </c>
      <c r="U103" s="111">
        <v>-17</v>
      </c>
      <c r="V103" s="111">
        <v>-40</v>
      </c>
      <c r="W103" s="111">
        <v>-13</v>
      </c>
      <c r="X103" s="111">
        <v>6</v>
      </c>
      <c r="Y103" s="111">
        <v>9</v>
      </c>
      <c r="Z103" s="111">
        <v>2</v>
      </c>
      <c r="AA103" s="111">
        <v>5</v>
      </c>
      <c r="AB103" s="111">
        <v>-3</v>
      </c>
      <c r="AC103" s="111">
        <v>0</v>
      </c>
      <c r="AD103" s="111">
        <v>-2</v>
      </c>
      <c r="AE103" s="111">
        <v>2</v>
      </c>
      <c r="AF103" s="111">
        <v>3</v>
      </c>
      <c r="AG103" s="111">
        <v>-1</v>
      </c>
      <c r="AH103" s="111">
        <v>-1</v>
      </c>
      <c r="AI103" s="111">
        <v>-1</v>
      </c>
      <c r="AJ103" s="111">
        <v>0</v>
      </c>
      <c r="AK103" s="111">
        <v>0</v>
      </c>
      <c r="AL103" s="111">
        <v>-2</v>
      </c>
      <c r="AM103" s="111">
        <v>-1</v>
      </c>
      <c r="AN103" s="111">
        <v>1</v>
      </c>
      <c r="AO103" s="111">
        <v>5</v>
      </c>
      <c r="AP103" s="111">
        <v>-5</v>
      </c>
      <c r="AQ103" s="111">
        <v>-3</v>
      </c>
      <c r="AR103" s="111">
        <v>-3</v>
      </c>
      <c r="AS103" s="111">
        <v>0</v>
      </c>
      <c r="AT103" s="111">
        <v>-1</v>
      </c>
      <c r="AU103" s="111">
        <v>3</v>
      </c>
      <c r="AV103" s="111">
        <v>3</v>
      </c>
      <c r="AW103" s="111">
        <v>-1</v>
      </c>
      <c r="AX103" s="111">
        <v>0</v>
      </c>
      <c r="AY103" s="111">
        <v>4</v>
      </c>
      <c r="AZ103" s="111">
        <v>0</v>
      </c>
      <c r="BA103" s="111">
        <v>1</v>
      </c>
      <c r="BB103" s="111">
        <v>-5</v>
      </c>
      <c r="BC103" s="111">
        <v>4</v>
      </c>
      <c r="BD103" s="111">
        <v>-5</v>
      </c>
      <c r="BE103" s="111">
        <v>1</v>
      </c>
      <c r="BF103" s="111">
        <v>-4</v>
      </c>
      <c r="BG103" s="111">
        <v>2</v>
      </c>
      <c r="BH103" s="111">
        <v>3</v>
      </c>
      <c r="BI103" s="111">
        <v>-3</v>
      </c>
      <c r="BJ103" s="111">
        <v>-3</v>
      </c>
      <c r="BK103" s="111">
        <v>1</v>
      </c>
      <c r="BL103" s="111">
        <v>-2</v>
      </c>
      <c r="BM103" s="111">
        <v>-2</v>
      </c>
      <c r="BN103" s="111">
        <v>-2</v>
      </c>
      <c r="BO103" s="111">
        <v>-5</v>
      </c>
      <c r="BP103" s="111">
        <v>1</v>
      </c>
      <c r="BQ103" s="111">
        <v>-4</v>
      </c>
      <c r="BR103" s="111">
        <v>-1</v>
      </c>
      <c r="BS103" s="111">
        <v>0</v>
      </c>
      <c r="BT103" s="111">
        <v>-1</v>
      </c>
      <c r="BU103" s="111">
        <v>-3</v>
      </c>
      <c r="BV103" s="111">
        <v>-2</v>
      </c>
      <c r="BW103" s="111">
        <v>-1</v>
      </c>
      <c r="BX103" s="111">
        <v>-1</v>
      </c>
      <c r="BY103" s="111">
        <v>1</v>
      </c>
      <c r="BZ103" s="111">
        <v>1</v>
      </c>
      <c r="CA103" s="111">
        <v>-1</v>
      </c>
      <c r="CB103" s="111">
        <v>0</v>
      </c>
      <c r="CC103" s="111">
        <v>-2</v>
      </c>
      <c r="CD103" s="111">
        <v>1</v>
      </c>
      <c r="CE103" s="111">
        <v>0</v>
      </c>
      <c r="CF103" s="111">
        <v>0</v>
      </c>
      <c r="CG103" s="111">
        <v>0</v>
      </c>
      <c r="CH103" s="111">
        <v>1</v>
      </c>
      <c r="CI103" s="111">
        <v>0</v>
      </c>
      <c r="CJ103" s="111">
        <v>0</v>
      </c>
      <c r="CK103" s="111">
        <v>0</v>
      </c>
      <c r="CL103" s="111">
        <v>0</v>
      </c>
      <c r="CM103" s="111">
        <v>0</v>
      </c>
      <c r="CN103" s="111">
        <v>1</v>
      </c>
      <c r="CO103" s="111">
        <v>-2</v>
      </c>
      <c r="CP103" s="112">
        <v>-65</v>
      </c>
    </row>
    <row r="104" spans="1:94" ht="15" customHeight="1" x14ac:dyDescent="0.2">
      <c r="A104" s="84" t="s">
        <v>161</v>
      </c>
      <c r="B104" s="84" t="s">
        <v>29</v>
      </c>
      <c r="C104" s="111">
        <v>11</v>
      </c>
      <c r="D104" s="111">
        <v>16</v>
      </c>
      <c r="E104" s="111">
        <v>11</v>
      </c>
      <c r="F104" s="111">
        <v>13</v>
      </c>
      <c r="G104" s="111">
        <v>-1</v>
      </c>
      <c r="H104" s="111">
        <v>7</v>
      </c>
      <c r="I104" s="111">
        <v>9</v>
      </c>
      <c r="J104" s="111">
        <v>5</v>
      </c>
      <c r="K104" s="111">
        <v>6</v>
      </c>
      <c r="L104" s="111">
        <v>9</v>
      </c>
      <c r="M104" s="111">
        <v>7</v>
      </c>
      <c r="N104" s="111">
        <v>13</v>
      </c>
      <c r="O104" s="111">
        <v>5</v>
      </c>
      <c r="P104" s="111">
        <v>7</v>
      </c>
      <c r="Q104" s="111">
        <v>5</v>
      </c>
      <c r="R104" s="111">
        <v>0</v>
      </c>
      <c r="S104" s="111">
        <v>2</v>
      </c>
      <c r="T104" s="111">
        <v>2</v>
      </c>
      <c r="U104" s="111">
        <v>-34</v>
      </c>
      <c r="V104" s="111">
        <v>-37</v>
      </c>
      <c r="W104" s="111">
        <v>-6</v>
      </c>
      <c r="X104" s="111">
        <v>5</v>
      </c>
      <c r="Y104" s="111">
        <v>-20</v>
      </c>
      <c r="Z104" s="111">
        <v>-12</v>
      </c>
      <c r="AA104" s="111">
        <v>-6</v>
      </c>
      <c r="AB104" s="111">
        <v>-27</v>
      </c>
      <c r="AC104" s="111">
        <v>-25</v>
      </c>
      <c r="AD104" s="111">
        <v>0</v>
      </c>
      <c r="AE104" s="111">
        <v>-14</v>
      </c>
      <c r="AF104" s="111">
        <v>4</v>
      </c>
      <c r="AG104" s="111">
        <v>-6</v>
      </c>
      <c r="AH104" s="111">
        <v>8</v>
      </c>
      <c r="AI104" s="111">
        <v>15</v>
      </c>
      <c r="AJ104" s="111">
        <v>13</v>
      </c>
      <c r="AK104" s="111">
        <v>7</v>
      </c>
      <c r="AL104" s="111">
        <v>9</v>
      </c>
      <c r="AM104" s="111">
        <v>10</v>
      </c>
      <c r="AN104" s="111">
        <v>2</v>
      </c>
      <c r="AO104" s="111">
        <v>-1</v>
      </c>
      <c r="AP104" s="111">
        <v>2</v>
      </c>
      <c r="AQ104" s="111">
        <v>1</v>
      </c>
      <c r="AR104" s="111">
        <v>-1</v>
      </c>
      <c r="AS104" s="111">
        <v>17</v>
      </c>
      <c r="AT104" s="111">
        <v>8</v>
      </c>
      <c r="AU104" s="111">
        <v>13</v>
      </c>
      <c r="AV104" s="111">
        <v>18</v>
      </c>
      <c r="AW104" s="111">
        <v>9</v>
      </c>
      <c r="AX104" s="111">
        <v>13</v>
      </c>
      <c r="AY104" s="111">
        <v>19</v>
      </c>
      <c r="AZ104" s="111">
        <v>16</v>
      </c>
      <c r="BA104" s="111">
        <v>18</v>
      </c>
      <c r="BB104" s="111">
        <v>7</v>
      </c>
      <c r="BC104" s="111">
        <v>15</v>
      </c>
      <c r="BD104" s="111">
        <v>15</v>
      </c>
      <c r="BE104" s="111">
        <v>8</v>
      </c>
      <c r="BF104" s="111">
        <v>14</v>
      </c>
      <c r="BG104" s="111">
        <v>24</v>
      </c>
      <c r="BH104" s="111">
        <v>18</v>
      </c>
      <c r="BI104" s="111">
        <v>25</v>
      </c>
      <c r="BJ104" s="111">
        <v>13</v>
      </c>
      <c r="BK104" s="111">
        <v>23</v>
      </c>
      <c r="BL104" s="111">
        <v>22</v>
      </c>
      <c r="BM104" s="111">
        <v>15</v>
      </c>
      <c r="BN104" s="111">
        <v>9</v>
      </c>
      <c r="BO104" s="111">
        <v>21</v>
      </c>
      <c r="BP104" s="111">
        <v>21</v>
      </c>
      <c r="BQ104" s="111">
        <v>12</v>
      </c>
      <c r="BR104" s="111">
        <v>11</v>
      </c>
      <c r="BS104" s="111">
        <v>11</v>
      </c>
      <c r="BT104" s="111">
        <v>10</v>
      </c>
      <c r="BU104" s="111">
        <v>12</v>
      </c>
      <c r="BV104" s="111">
        <v>5</v>
      </c>
      <c r="BW104" s="111">
        <v>3</v>
      </c>
      <c r="BX104" s="111">
        <v>-1</v>
      </c>
      <c r="BY104" s="111">
        <v>0</v>
      </c>
      <c r="BZ104" s="111">
        <v>-1</v>
      </c>
      <c r="CA104" s="111">
        <v>2</v>
      </c>
      <c r="CB104" s="111">
        <v>0</v>
      </c>
      <c r="CC104" s="111">
        <v>0</v>
      </c>
      <c r="CD104" s="111">
        <v>-1</v>
      </c>
      <c r="CE104" s="111">
        <v>2</v>
      </c>
      <c r="CF104" s="111">
        <v>-2</v>
      </c>
      <c r="CG104" s="111">
        <v>1</v>
      </c>
      <c r="CH104" s="111">
        <v>2</v>
      </c>
      <c r="CI104" s="111">
        <v>0</v>
      </c>
      <c r="CJ104" s="111">
        <v>4</v>
      </c>
      <c r="CK104" s="111">
        <v>2</v>
      </c>
      <c r="CL104" s="111">
        <v>3</v>
      </c>
      <c r="CM104" s="111">
        <v>1</v>
      </c>
      <c r="CN104" s="111">
        <v>3</v>
      </c>
      <c r="CO104" s="111">
        <v>-5</v>
      </c>
      <c r="CP104" s="112">
        <v>471</v>
      </c>
    </row>
    <row r="105" spans="1:94" ht="15" customHeight="1" x14ac:dyDescent="0.2">
      <c r="A105" s="84" t="s">
        <v>162</v>
      </c>
      <c r="B105" s="84" t="s">
        <v>30</v>
      </c>
      <c r="C105" s="111">
        <v>18</v>
      </c>
      <c r="D105" s="111">
        <v>36</v>
      </c>
      <c r="E105" s="111">
        <v>47</v>
      </c>
      <c r="F105" s="111">
        <v>36</v>
      </c>
      <c r="G105" s="111">
        <v>35</v>
      </c>
      <c r="H105" s="111">
        <v>23</v>
      </c>
      <c r="I105" s="111">
        <v>4</v>
      </c>
      <c r="J105" s="111">
        <v>18</v>
      </c>
      <c r="K105" s="111">
        <v>16</v>
      </c>
      <c r="L105" s="111">
        <v>21</v>
      </c>
      <c r="M105" s="111">
        <v>8</v>
      </c>
      <c r="N105" s="111">
        <v>15</v>
      </c>
      <c r="O105" s="111">
        <v>9</v>
      </c>
      <c r="P105" s="111">
        <v>17</v>
      </c>
      <c r="Q105" s="111">
        <v>5</v>
      </c>
      <c r="R105" s="111">
        <v>2</v>
      </c>
      <c r="S105" s="111">
        <v>-3</v>
      </c>
      <c r="T105" s="111">
        <v>-1</v>
      </c>
      <c r="U105" s="111">
        <v>-71</v>
      </c>
      <c r="V105" s="111">
        <v>-55</v>
      </c>
      <c r="W105" s="111">
        <v>-5</v>
      </c>
      <c r="X105" s="111">
        <v>4</v>
      </c>
      <c r="Y105" s="111">
        <v>18</v>
      </c>
      <c r="Z105" s="111">
        <v>39</v>
      </c>
      <c r="AA105" s="111">
        <v>-13</v>
      </c>
      <c r="AB105" s="111">
        <v>17</v>
      </c>
      <c r="AC105" s="111">
        <v>11</v>
      </c>
      <c r="AD105" s="111">
        <v>50</v>
      </c>
      <c r="AE105" s="111">
        <v>43</v>
      </c>
      <c r="AF105" s="111">
        <v>13</v>
      </c>
      <c r="AG105" s="111">
        <v>47</v>
      </c>
      <c r="AH105" s="111">
        <v>60</v>
      </c>
      <c r="AI105" s="111">
        <v>65</v>
      </c>
      <c r="AJ105" s="111">
        <v>77</v>
      </c>
      <c r="AK105" s="111">
        <v>54</v>
      </c>
      <c r="AL105" s="111">
        <v>68</v>
      </c>
      <c r="AM105" s="111">
        <v>65</v>
      </c>
      <c r="AN105" s="111">
        <v>54</v>
      </c>
      <c r="AO105" s="111">
        <v>37</v>
      </c>
      <c r="AP105" s="111">
        <v>41</v>
      </c>
      <c r="AQ105" s="111">
        <v>28</v>
      </c>
      <c r="AR105" s="111">
        <v>25</v>
      </c>
      <c r="AS105" s="111">
        <v>17</v>
      </c>
      <c r="AT105" s="111">
        <v>17</v>
      </c>
      <c r="AU105" s="111">
        <v>24</v>
      </c>
      <c r="AV105" s="111">
        <v>25</v>
      </c>
      <c r="AW105" s="111">
        <v>23</v>
      </c>
      <c r="AX105" s="111">
        <v>16</v>
      </c>
      <c r="AY105" s="111">
        <v>24</v>
      </c>
      <c r="AZ105" s="111">
        <v>19</v>
      </c>
      <c r="BA105" s="111">
        <v>12</v>
      </c>
      <c r="BB105" s="111">
        <v>15</v>
      </c>
      <c r="BC105" s="111">
        <v>0</v>
      </c>
      <c r="BD105" s="111">
        <v>10</v>
      </c>
      <c r="BE105" s="111">
        <v>30</v>
      </c>
      <c r="BF105" s="111">
        <v>9</v>
      </c>
      <c r="BG105" s="111">
        <v>10</v>
      </c>
      <c r="BH105" s="111">
        <v>10</v>
      </c>
      <c r="BI105" s="111">
        <v>25</v>
      </c>
      <c r="BJ105" s="111">
        <v>8</v>
      </c>
      <c r="BK105" s="111">
        <v>6</v>
      </c>
      <c r="BL105" s="111">
        <v>6</v>
      </c>
      <c r="BM105" s="111">
        <v>31</v>
      </c>
      <c r="BN105" s="111">
        <v>10</v>
      </c>
      <c r="BO105" s="111">
        <v>23</v>
      </c>
      <c r="BP105" s="111">
        <v>2</v>
      </c>
      <c r="BQ105" s="111">
        <v>9</v>
      </c>
      <c r="BR105" s="111">
        <v>11</v>
      </c>
      <c r="BS105" s="111">
        <v>-2</v>
      </c>
      <c r="BT105" s="111">
        <v>12</v>
      </c>
      <c r="BU105" s="111">
        <v>4</v>
      </c>
      <c r="BV105" s="111">
        <v>6</v>
      </c>
      <c r="BW105" s="111">
        <v>5</v>
      </c>
      <c r="BX105" s="111">
        <v>3</v>
      </c>
      <c r="BY105" s="111">
        <v>2</v>
      </c>
      <c r="BZ105" s="111">
        <v>3</v>
      </c>
      <c r="CA105" s="111">
        <v>2</v>
      </c>
      <c r="CB105" s="111">
        <v>0</v>
      </c>
      <c r="CC105" s="111">
        <v>-2</v>
      </c>
      <c r="CD105" s="111">
        <v>3</v>
      </c>
      <c r="CE105" s="111">
        <v>3</v>
      </c>
      <c r="CF105" s="111">
        <v>3</v>
      </c>
      <c r="CG105" s="111">
        <v>3</v>
      </c>
      <c r="CH105" s="111">
        <v>5</v>
      </c>
      <c r="CI105" s="111">
        <v>5</v>
      </c>
      <c r="CJ105" s="111">
        <v>5</v>
      </c>
      <c r="CK105" s="111">
        <v>2</v>
      </c>
      <c r="CL105" s="111">
        <v>1</v>
      </c>
      <c r="CM105" s="111">
        <v>0</v>
      </c>
      <c r="CN105" s="111">
        <v>-3</v>
      </c>
      <c r="CO105" s="111">
        <v>8</v>
      </c>
      <c r="CP105" s="112">
        <v>1437</v>
      </c>
    </row>
    <row r="106" spans="1:94" ht="15" customHeight="1" x14ac:dyDescent="0.2">
      <c r="A106" s="84" t="s">
        <v>163</v>
      </c>
      <c r="B106" s="84" t="s">
        <v>31</v>
      </c>
      <c r="C106" s="111">
        <v>11</v>
      </c>
      <c r="D106" s="111">
        <v>13</v>
      </c>
      <c r="E106" s="111">
        <v>16</v>
      </c>
      <c r="F106" s="111">
        <v>13</v>
      </c>
      <c r="G106" s="111">
        <v>14</v>
      </c>
      <c r="H106" s="111">
        <v>14</v>
      </c>
      <c r="I106" s="111">
        <v>14</v>
      </c>
      <c r="J106" s="111">
        <v>11</v>
      </c>
      <c r="K106" s="111">
        <v>9</v>
      </c>
      <c r="L106" s="111">
        <v>6</v>
      </c>
      <c r="M106" s="111">
        <v>17</v>
      </c>
      <c r="N106" s="111">
        <v>25</v>
      </c>
      <c r="O106" s="111">
        <v>19</v>
      </c>
      <c r="P106" s="111">
        <v>11</v>
      </c>
      <c r="Q106" s="111">
        <v>9</v>
      </c>
      <c r="R106" s="111">
        <v>5</v>
      </c>
      <c r="S106" s="111">
        <v>-3</v>
      </c>
      <c r="T106" s="111">
        <v>-5</v>
      </c>
      <c r="U106" s="111">
        <v>120</v>
      </c>
      <c r="V106" s="111">
        <v>251</v>
      </c>
      <c r="W106" s="111">
        <v>93</v>
      </c>
      <c r="X106" s="111">
        <v>-32</v>
      </c>
      <c r="Y106" s="111">
        <v>-119</v>
      </c>
      <c r="Z106" s="111">
        <v>-153</v>
      </c>
      <c r="AA106" s="111">
        <v>-131</v>
      </c>
      <c r="AB106" s="111">
        <v>-73</v>
      </c>
      <c r="AC106" s="111">
        <v>-43</v>
      </c>
      <c r="AD106" s="111">
        <v>-32</v>
      </c>
      <c r="AE106" s="111">
        <v>-28</v>
      </c>
      <c r="AF106" s="111">
        <v>-21</v>
      </c>
      <c r="AG106" s="111">
        <v>10</v>
      </c>
      <c r="AH106" s="111">
        <v>8</v>
      </c>
      <c r="AI106" s="111">
        <v>17</v>
      </c>
      <c r="AJ106" s="111">
        <v>23</v>
      </c>
      <c r="AK106" s="111">
        <v>11</v>
      </c>
      <c r="AL106" s="111">
        <v>12</v>
      </c>
      <c r="AM106" s="111">
        <v>25</v>
      </c>
      <c r="AN106" s="111">
        <v>15</v>
      </c>
      <c r="AO106" s="111">
        <v>7</v>
      </c>
      <c r="AP106" s="111">
        <v>20</v>
      </c>
      <c r="AQ106" s="111">
        <v>13</v>
      </c>
      <c r="AR106" s="111">
        <v>3</v>
      </c>
      <c r="AS106" s="111">
        <v>15</v>
      </c>
      <c r="AT106" s="111">
        <v>17</v>
      </c>
      <c r="AU106" s="111">
        <v>3</v>
      </c>
      <c r="AV106" s="111">
        <v>1</v>
      </c>
      <c r="AW106" s="111">
        <v>-1</v>
      </c>
      <c r="AX106" s="111">
        <v>0</v>
      </c>
      <c r="AY106" s="111">
        <v>10</v>
      </c>
      <c r="AZ106" s="111">
        <v>-2</v>
      </c>
      <c r="BA106" s="111">
        <v>14</v>
      </c>
      <c r="BB106" s="111">
        <v>3</v>
      </c>
      <c r="BC106" s="111">
        <v>6</v>
      </c>
      <c r="BD106" s="111">
        <v>2</v>
      </c>
      <c r="BE106" s="111">
        <v>-5</v>
      </c>
      <c r="BF106" s="111">
        <v>14</v>
      </c>
      <c r="BG106" s="111">
        <v>0</v>
      </c>
      <c r="BH106" s="111">
        <v>-2</v>
      </c>
      <c r="BI106" s="111">
        <v>7</v>
      </c>
      <c r="BJ106" s="111">
        <v>-5</v>
      </c>
      <c r="BK106" s="111">
        <v>-8</v>
      </c>
      <c r="BL106" s="111">
        <v>-7</v>
      </c>
      <c r="BM106" s="111">
        <v>1</v>
      </c>
      <c r="BN106" s="111">
        <v>-8</v>
      </c>
      <c r="BO106" s="111">
        <v>1</v>
      </c>
      <c r="BP106" s="111">
        <v>-6</v>
      </c>
      <c r="BQ106" s="111">
        <v>-7</v>
      </c>
      <c r="BR106" s="111">
        <v>0</v>
      </c>
      <c r="BS106" s="111">
        <v>2</v>
      </c>
      <c r="BT106" s="111">
        <v>1</v>
      </c>
      <c r="BU106" s="111">
        <v>2</v>
      </c>
      <c r="BV106" s="111">
        <v>-3</v>
      </c>
      <c r="BW106" s="111">
        <v>1</v>
      </c>
      <c r="BX106" s="111">
        <v>2</v>
      </c>
      <c r="BY106" s="111">
        <v>1</v>
      </c>
      <c r="BZ106" s="111">
        <v>-1</v>
      </c>
      <c r="CA106" s="111">
        <v>1</v>
      </c>
      <c r="CB106" s="111">
        <v>1</v>
      </c>
      <c r="CC106" s="111">
        <v>-2</v>
      </c>
      <c r="CD106" s="111">
        <v>-1</v>
      </c>
      <c r="CE106" s="111">
        <v>1</v>
      </c>
      <c r="CF106" s="111">
        <v>0</v>
      </c>
      <c r="CG106" s="111">
        <v>-5</v>
      </c>
      <c r="CH106" s="111">
        <v>3</v>
      </c>
      <c r="CI106" s="111">
        <v>-2</v>
      </c>
      <c r="CJ106" s="111">
        <v>0</v>
      </c>
      <c r="CK106" s="111">
        <v>1</v>
      </c>
      <c r="CL106" s="111">
        <v>2</v>
      </c>
      <c r="CM106" s="111">
        <v>0</v>
      </c>
      <c r="CN106" s="111">
        <v>-1</v>
      </c>
      <c r="CO106" s="111">
        <v>-4</v>
      </c>
      <c r="CP106" s="112">
        <v>240</v>
      </c>
    </row>
    <row r="107" spans="1:94" ht="15" customHeight="1" x14ac:dyDescent="0.2">
      <c r="A107" s="84" t="s">
        <v>164</v>
      </c>
      <c r="B107" s="84" t="s">
        <v>10</v>
      </c>
      <c r="C107" s="111">
        <v>0</v>
      </c>
      <c r="D107" s="111">
        <v>-8</v>
      </c>
      <c r="E107" s="111">
        <v>-10</v>
      </c>
      <c r="F107" s="111">
        <v>2</v>
      </c>
      <c r="G107" s="111">
        <v>-4</v>
      </c>
      <c r="H107" s="111">
        <v>-4</v>
      </c>
      <c r="I107" s="111">
        <v>1</v>
      </c>
      <c r="J107" s="111">
        <v>-5</v>
      </c>
      <c r="K107" s="111">
        <v>-3</v>
      </c>
      <c r="L107" s="111">
        <v>5</v>
      </c>
      <c r="M107" s="111">
        <v>-3</v>
      </c>
      <c r="N107" s="111">
        <v>-5</v>
      </c>
      <c r="O107" s="111">
        <v>-1</v>
      </c>
      <c r="P107" s="111">
        <v>4</v>
      </c>
      <c r="Q107" s="111">
        <v>-4</v>
      </c>
      <c r="R107" s="111">
        <v>-3</v>
      </c>
      <c r="S107" s="111">
        <v>2</v>
      </c>
      <c r="T107" s="111">
        <v>5</v>
      </c>
      <c r="U107" s="111">
        <v>-8</v>
      </c>
      <c r="V107" s="111">
        <v>-11</v>
      </c>
      <c r="W107" s="111">
        <v>1</v>
      </c>
      <c r="X107" s="111">
        <v>-1</v>
      </c>
      <c r="Y107" s="111">
        <v>-4</v>
      </c>
      <c r="Z107" s="111">
        <v>0</v>
      </c>
      <c r="AA107" s="111">
        <v>-8</v>
      </c>
      <c r="AB107" s="111">
        <v>5</v>
      </c>
      <c r="AC107" s="111">
        <v>-2</v>
      </c>
      <c r="AD107" s="111">
        <v>-2</v>
      </c>
      <c r="AE107" s="111">
        <v>-11</v>
      </c>
      <c r="AF107" s="111">
        <v>5</v>
      </c>
      <c r="AG107" s="111">
        <v>-6</v>
      </c>
      <c r="AH107" s="111">
        <v>-1</v>
      </c>
      <c r="AI107" s="111">
        <v>-11</v>
      </c>
      <c r="AJ107" s="111">
        <v>-3</v>
      </c>
      <c r="AK107" s="111">
        <v>-10</v>
      </c>
      <c r="AL107" s="111">
        <v>-5</v>
      </c>
      <c r="AM107" s="111">
        <v>-6</v>
      </c>
      <c r="AN107" s="111">
        <v>-1</v>
      </c>
      <c r="AO107" s="111">
        <v>-7</v>
      </c>
      <c r="AP107" s="111">
        <v>3</v>
      </c>
      <c r="AQ107" s="111">
        <v>-7</v>
      </c>
      <c r="AR107" s="111">
        <v>-4</v>
      </c>
      <c r="AS107" s="111">
        <v>1</v>
      </c>
      <c r="AT107" s="111">
        <v>-4</v>
      </c>
      <c r="AU107" s="111">
        <v>1</v>
      </c>
      <c r="AV107" s="111">
        <v>-6</v>
      </c>
      <c r="AW107" s="111">
        <v>-7</v>
      </c>
      <c r="AX107" s="111">
        <v>0</v>
      </c>
      <c r="AY107" s="111">
        <v>-3</v>
      </c>
      <c r="AZ107" s="111">
        <v>0</v>
      </c>
      <c r="BA107" s="111">
        <v>6</v>
      </c>
      <c r="BB107" s="111">
        <v>-5</v>
      </c>
      <c r="BC107" s="111">
        <v>0</v>
      </c>
      <c r="BD107" s="111">
        <v>-13</v>
      </c>
      <c r="BE107" s="111">
        <v>7</v>
      </c>
      <c r="BF107" s="111">
        <v>2</v>
      </c>
      <c r="BG107" s="111">
        <v>-1</v>
      </c>
      <c r="BH107" s="111">
        <v>3</v>
      </c>
      <c r="BI107" s="111">
        <v>-1</v>
      </c>
      <c r="BJ107" s="111">
        <v>2</v>
      </c>
      <c r="BK107" s="111">
        <v>8</v>
      </c>
      <c r="BL107" s="111">
        <v>1</v>
      </c>
      <c r="BM107" s="111">
        <v>0</v>
      </c>
      <c r="BN107" s="111">
        <v>-2</v>
      </c>
      <c r="BO107" s="111">
        <v>2</v>
      </c>
      <c r="BP107" s="111">
        <v>-2</v>
      </c>
      <c r="BQ107" s="111">
        <v>0</v>
      </c>
      <c r="BR107" s="111">
        <v>-7</v>
      </c>
      <c r="BS107" s="111">
        <v>0</v>
      </c>
      <c r="BT107" s="111">
        <v>-2</v>
      </c>
      <c r="BU107" s="111">
        <v>0</v>
      </c>
      <c r="BV107" s="111">
        <v>2</v>
      </c>
      <c r="BW107" s="111">
        <v>3</v>
      </c>
      <c r="BX107" s="111">
        <v>-1</v>
      </c>
      <c r="BY107" s="111">
        <v>0</v>
      </c>
      <c r="BZ107" s="111">
        <v>-4</v>
      </c>
      <c r="CA107" s="111">
        <v>-1</v>
      </c>
      <c r="CB107" s="111">
        <v>0</v>
      </c>
      <c r="CC107" s="111">
        <v>0</v>
      </c>
      <c r="CD107" s="111">
        <v>-2</v>
      </c>
      <c r="CE107" s="111">
        <v>-5</v>
      </c>
      <c r="CF107" s="111">
        <v>0</v>
      </c>
      <c r="CG107" s="111">
        <v>-2</v>
      </c>
      <c r="CH107" s="111">
        <v>0</v>
      </c>
      <c r="CI107" s="111">
        <v>0</v>
      </c>
      <c r="CJ107" s="111">
        <v>-2</v>
      </c>
      <c r="CK107" s="111">
        <v>1</v>
      </c>
      <c r="CL107" s="111">
        <v>-1</v>
      </c>
      <c r="CM107" s="111">
        <v>1</v>
      </c>
      <c r="CN107" s="111">
        <v>0</v>
      </c>
      <c r="CO107" s="111">
        <v>-2</v>
      </c>
      <c r="CP107" s="112">
        <v>-159</v>
      </c>
    </row>
    <row r="108" spans="1:94" ht="15" customHeight="1" x14ac:dyDescent="0.2">
      <c r="A108" s="84" t="s">
        <v>165</v>
      </c>
      <c r="B108" s="84" t="s">
        <v>32</v>
      </c>
      <c r="C108" s="114">
        <v>18</v>
      </c>
      <c r="D108" s="114">
        <v>39</v>
      </c>
      <c r="E108" s="114">
        <v>43</v>
      </c>
      <c r="F108" s="114">
        <v>23</v>
      </c>
      <c r="G108" s="114">
        <v>19</v>
      </c>
      <c r="H108" s="114">
        <v>23</v>
      </c>
      <c r="I108" s="114">
        <v>21</v>
      </c>
      <c r="J108" s="114">
        <v>14</v>
      </c>
      <c r="K108" s="114">
        <v>12</v>
      </c>
      <c r="L108" s="114">
        <v>8</v>
      </c>
      <c r="M108" s="114">
        <v>15</v>
      </c>
      <c r="N108" s="114">
        <v>11</v>
      </c>
      <c r="O108" s="114">
        <v>4</v>
      </c>
      <c r="P108" s="114">
        <v>1</v>
      </c>
      <c r="Q108" s="114">
        <v>5</v>
      </c>
      <c r="R108" s="114">
        <v>5</v>
      </c>
      <c r="S108" s="114">
        <v>7</v>
      </c>
      <c r="T108" s="114">
        <v>-8</v>
      </c>
      <c r="U108" s="114">
        <v>-93</v>
      </c>
      <c r="V108" s="114">
        <v>-96</v>
      </c>
      <c r="W108" s="114">
        <v>-20</v>
      </c>
      <c r="X108" s="114">
        <v>0</v>
      </c>
      <c r="Y108" s="114">
        <v>26</v>
      </c>
      <c r="Z108" s="114">
        <v>29</v>
      </c>
      <c r="AA108" s="114">
        <v>23</v>
      </c>
      <c r="AB108" s="114">
        <v>26</v>
      </c>
      <c r="AC108" s="114">
        <v>28</v>
      </c>
      <c r="AD108" s="114">
        <v>37</v>
      </c>
      <c r="AE108" s="114">
        <v>31</v>
      </c>
      <c r="AF108" s="114">
        <v>29</v>
      </c>
      <c r="AG108" s="114">
        <v>31</v>
      </c>
      <c r="AH108" s="114">
        <v>32</v>
      </c>
      <c r="AI108" s="114">
        <v>48</v>
      </c>
      <c r="AJ108" s="114">
        <v>32</v>
      </c>
      <c r="AK108" s="114">
        <v>56</v>
      </c>
      <c r="AL108" s="114">
        <v>41</v>
      </c>
      <c r="AM108" s="114">
        <v>34</v>
      </c>
      <c r="AN108" s="114">
        <v>47</v>
      </c>
      <c r="AO108" s="114">
        <v>31</v>
      </c>
      <c r="AP108" s="114">
        <v>23</v>
      </c>
      <c r="AQ108" s="114">
        <v>26</v>
      </c>
      <c r="AR108" s="114">
        <v>24</v>
      </c>
      <c r="AS108" s="114">
        <v>19</v>
      </c>
      <c r="AT108" s="114">
        <v>9</v>
      </c>
      <c r="AU108" s="114">
        <v>20</v>
      </c>
      <c r="AV108" s="114">
        <v>7</v>
      </c>
      <c r="AW108" s="114">
        <v>1</v>
      </c>
      <c r="AX108" s="114">
        <v>6</v>
      </c>
      <c r="AY108" s="114">
        <v>-2</v>
      </c>
      <c r="AZ108" s="114">
        <v>-8</v>
      </c>
      <c r="BA108" s="114">
        <v>1</v>
      </c>
      <c r="BB108" s="114">
        <v>4</v>
      </c>
      <c r="BC108" s="114">
        <v>6</v>
      </c>
      <c r="BD108" s="114">
        <v>6</v>
      </c>
      <c r="BE108" s="114">
        <v>-17</v>
      </c>
      <c r="BF108" s="114">
        <v>-5</v>
      </c>
      <c r="BG108" s="114">
        <v>-13</v>
      </c>
      <c r="BH108" s="114">
        <v>-5</v>
      </c>
      <c r="BI108" s="114">
        <v>-1</v>
      </c>
      <c r="BJ108" s="114">
        <v>-1</v>
      </c>
      <c r="BK108" s="114">
        <v>-9</v>
      </c>
      <c r="BL108" s="114">
        <v>-3</v>
      </c>
      <c r="BM108" s="114">
        <v>5</v>
      </c>
      <c r="BN108" s="114">
        <v>-4</v>
      </c>
      <c r="BO108" s="114">
        <v>-10</v>
      </c>
      <c r="BP108" s="114">
        <v>0</v>
      </c>
      <c r="BQ108" s="114">
        <v>3</v>
      </c>
      <c r="BR108" s="114">
        <v>-5</v>
      </c>
      <c r="BS108" s="114">
        <v>0</v>
      </c>
      <c r="BT108" s="114">
        <v>2</v>
      </c>
      <c r="BU108" s="114">
        <v>6</v>
      </c>
      <c r="BV108" s="114">
        <v>2</v>
      </c>
      <c r="BW108" s="114">
        <v>-2</v>
      </c>
      <c r="BX108" s="114">
        <v>2</v>
      </c>
      <c r="BY108" s="114">
        <v>1</v>
      </c>
      <c r="BZ108" s="114">
        <v>1</v>
      </c>
      <c r="CA108" s="114">
        <v>-5</v>
      </c>
      <c r="CB108" s="114">
        <v>1</v>
      </c>
      <c r="CC108" s="114">
        <v>2</v>
      </c>
      <c r="CD108" s="114">
        <v>-1</v>
      </c>
      <c r="CE108" s="114">
        <v>1</v>
      </c>
      <c r="CF108" s="114">
        <v>-1</v>
      </c>
      <c r="CG108" s="114">
        <v>0</v>
      </c>
      <c r="CH108" s="114">
        <v>2</v>
      </c>
      <c r="CI108" s="114">
        <v>0</v>
      </c>
      <c r="CJ108" s="114">
        <v>0</v>
      </c>
      <c r="CK108" s="114">
        <v>3</v>
      </c>
      <c r="CL108" s="114">
        <v>0</v>
      </c>
      <c r="CM108" s="114">
        <v>2</v>
      </c>
      <c r="CN108" s="114">
        <v>0</v>
      </c>
      <c r="CO108" s="114">
        <v>2</v>
      </c>
      <c r="CP108" s="112">
        <v>724</v>
      </c>
    </row>
    <row r="109" spans="1:94" ht="15" customHeight="1" x14ac:dyDescent="0.2">
      <c r="A109" s="83"/>
      <c r="B109" s="80" t="s">
        <v>102</v>
      </c>
      <c r="C109" s="115">
        <v>201</v>
      </c>
      <c r="D109" s="115">
        <v>365</v>
      </c>
      <c r="E109" s="115">
        <v>277</v>
      </c>
      <c r="F109" s="115">
        <v>305</v>
      </c>
      <c r="G109" s="115">
        <v>227</v>
      </c>
      <c r="H109" s="115">
        <v>219</v>
      </c>
      <c r="I109" s="115">
        <v>224</v>
      </c>
      <c r="J109" s="115">
        <v>220</v>
      </c>
      <c r="K109" s="115">
        <v>206</v>
      </c>
      <c r="L109" s="115">
        <v>200</v>
      </c>
      <c r="M109" s="115">
        <v>199</v>
      </c>
      <c r="N109" s="115">
        <v>216</v>
      </c>
      <c r="O109" s="115">
        <v>207</v>
      </c>
      <c r="P109" s="115">
        <v>213</v>
      </c>
      <c r="Q109" s="115">
        <v>187</v>
      </c>
      <c r="R109" s="115">
        <v>218</v>
      </c>
      <c r="S109" s="115">
        <v>227</v>
      </c>
      <c r="T109" s="115">
        <v>252</v>
      </c>
      <c r="U109" s="115">
        <v>851</v>
      </c>
      <c r="V109" s="115">
        <v>3577</v>
      </c>
      <c r="W109" s="115">
        <v>2061</v>
      </c>
      <c r="X109" s="115">
        <v>1035</v>
      </c>
      <c r="Y109" s="115">
        <v>992</v>
      </c>
      <c r="Z109" s="115">
        <v>852</v>
      </c>
      <c r="AA109" s="115">
        <v>288</v>
      </c>
      <c r="AB109" s="115">
        <v>-101</v>
      </c>
      <c r="AC109" s="115">
        <v>171</v>
      </c>
      <c r="AD109" s="115">
        <v>223</v>
      </c>
      <c r="AE109" s="115">
        <v>269</v>
      </c>
      <c r="AF109" s="115">
        <v>328</v>
      </c>
      <c r="AG109" s="115">
        <v>404</v>
      </c>
      <c r="AH109" s="115">
        <v>397</v>
      </c>
      <c r="AI109" s="115">
        <v>387</v>
      </c>
      <c r="AJ109" s="115">
        <v>388</v>
      </c>
      <c r="AK109" s="115">
        <v>383</v>
      </c>
      <c r="AL109" s="115">
        <v>327</v>
      </c>
      <c r="AM109" s="115">
        <v>291</v>
      </c>
      <c r="AN109" s="115">
        <v>251</v>
      </c>
      <c r="AO109" s="115">
        <v>314</v>
      </c>
      <c r="AP109" s="115">
        <v>295</v>
      </c>
      <c r="AQ109" s="115">
        <v>206</v>
      </c>
      <c r="AR109" s="115">
        <v>214</v>
      </c>
      <c r="AS109" s="115">
        <v>219</v>
      </c>
      <c r="AT109" s="115">
        <v>198</v>
      </c>
      <c r="AU109" s="115">
        <v>158</v>
      </c>
      <c r="AV109" s="115">
        <v>189</v>
      </c>
      <c r="AW109" s="115">
        <v>193</v>
      </c>
      <c r="AX109" s="115">
        <v>178</v>
      </c>
      <c r="AY109" s="115">
        <v>143</v>
      </c>
      <c r="AZ109" s="115">
        <v>157</v>
      </c>
      <c r="BA109" s="115">
        <v>171</v>
      </c>
      <c r="BB109" s="115">
        <v>156</v>
      </c>
      <c r="BC109" s="115">
        <v>141</v>
      </c>
      <c r="BD109" s="115">
        <v>165</v>
      </c>
      <c r="BE109" s="115">
        <v>142</v>
      </c>
      <c r="BF109" s="115">
        <v>169</v>
      </c>
      <c r="BG109" s="115">
        <v>191</v>
      </c>
      <c r="BH109" s="115">
        <v>121</v>
      </c>
      <c r="BI109" s="115">
        <v>147</v>
      </c>
      <c r="BJ109" s="115">
        <v>103</v>
      </c>
      <c r="BK109" s="115">
        <v>141</v>
      </c>
      <c r="BL109" s="115">
        <v>147</v>
      </c>
      <c r="BM109" s="115">
        <v>147</v>
      </c>
      <c r="BN109" s="115">
        <v>81</v>
      </c>
      <c r="BO109" s="115">
        <v>117</v>
      </c>
      <c r="BP109" s="115">
        <v>95</v>
      </c>
      <c r="BQ109" s="115">
        <v>105</v>
      </c>
      <c r="BR109" s="115">
        <v>44</v>
      </c>
      <c r="BS109" s="115">
        <v>61</v>
      </c>
      <c r="BT109" s="115">
        <v>48</v>
      </c>
      <c r="BU109" s="115">
        <v>31</v>
      </c>
      <c r="BV109" s="115">
        <v>53</v>
      </c>
      <c r="BW109" s="115">
        <v>13</v>
      </c>
      <c r="BX109" s="115">
        <v>38</v>
      </c>
      <c r="BY109" s="115">
        <v>1</v>
      </c>
      <c r="BZ109" s="115">
        <v>9</v>
      </c>
      <c r="CA109" s="115">
        <v>-18</v>
      </c>
      <c r="CB109" s="115">
        <v>14</v>
      </c>
      <c r="CC109" s="115">
        <v>-8</v>
      </c>
      <c r="CD109" s="115">
        <v>18</v>
      </c>
      <c r="CE109" s="115">
        <v>8</v>
      </c>
      <c r="CF109" s="115">
        <v>-9</v>
      </c>
      <c r="CG109" s="115">
        <v>-2</v>
      </c>
      <c r="CH109" s="115">
        <v>12</v>
      </c>
      <c r="CI109" s="115">
        <v>-6</v>
      </c>
      <c r="CJ109" s="115">
        <v>9</v>
      </c>
      <c r="CK109" s="115">
        <v>-8</v>
      </c>
      <c r="CL109" s="115">
        <v>8</v>
      </c>
      <c r="CM109" s="115">
        <v>6</v>
      </c>
      <c r="CN109" s="115">
        <v>-1</v>
      </c>
      <c r="CO109" s="116">
        <v>11</v>
      </c>
      <c r="CP109" s="115">
        <v>22676</v>
      </c>
    </row>
    <row r="110" spans="1:94" x14ac:dyDescent="0.2">
      <c r="C110" s="279"/>
      <c r="D110" s="279"/>
      <c r="E110" s="279"/>
    </row>
    <row r="111" spans="1:94" x14ac:dyDescent="0.2">
      <c r="A111" s="195" t="s">
        <v>336</v>
      </c>
      <c r="B111" s="195"/>
      <c r="C111" s="25"/>
      <c r="D111" s="25"/>
      <c r="E111" s="25"/>
      <c r="F111" s="25"/>
      <c r="G111" s="25"/>
      <c r="H111" s="25"/>
      <c r="I111" s="25"/>
      <c r="J111" s="25"/>
      <c r="K111" s="25"/>
    </row>
    <row r="112" spans="1:94" x14ac:dyDescent="0.2">
      <c r="A112" s="248" t="s">
        <v>333</v>
      </c>
      <c r="B112" s="248"/>
      <c r="C112" s="248"/>
      <c r="D112" s="248"/>
      <c r="E112" s="248"/>
      <c r="F112" s="248"/>
      <c r="G112" s="248"/>
      <c r="H112" s="248"/>
      <c r="I112" s="248"/>
      <c r="J112" s="248"/>
      <c r="K112" s="248"/>
      <c r="L112" s="201"/>
      <c r="M112" s="201"/>
      <c r="N112" s="201"/>
      <c r="O112" s="201"/>
      <c r="P112" s="201"/>
    </row>
    <row r="113" spans="1:94" ht="10.5" customHeight="1" x14ac:dyDescent="0.2">
      <c r="A113" s="247" t="s">
        <v>331</v>
      </c>
      <c r="B113" s="247"/>
      <c r="C113" s="247"/>
      <c r="D113" s="247"/>
      <c r="E113" s="247"/>
      <c r="F113" s="247"/>
      <c r="G113" s="247"/>
      <c r="H113" s="247"/>
      <c r="I113" s="247"/>
      <c r="J113" s="247"/>
      <c r="K113" s="247"/>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100"/>
      <c r="AH113" s="100"/>
      <c r="AI113" s="100"/>
      <c r="AJ113" s="100"/>
      <c r="AK113" s="100"/>
      <c r="AL113" s="100"/>
      <c r="AM113" s="100"/>
      <c r="AN113" s="100"/>
      <c r="AO113" s="100"/>
      <c r="AP113" s="100"/>
      <c r="AQ113" s="100"/>
      <c r="AR113" s="100"/>
      <c r="AS113" s="100"/>
      <c r="AT113" s="100"/>
      <c r="AU113" s="100"/>
      <c r="AV113" s="100"/>
      <c r="AW113" s="100"/>
      <c r="AX113" s="100"/>
      <c r="AY113" s="100"/>
      <c r="AZ113" s="100"/>
      <c r="BA113" s="100"/>
      <c r="BB113" s="100"/>
      <c r="BC113" s="100"/>
      <c r="BD113" s="100"/>
      <c r="BE113" s="100"/>
      <c r="BF113" s="100"/>
      <c r="BG113" s="100"/>
      <c r="BH113" s="100"/>
      <c r="BI113" s="100"/>
      <c r="BJ113" s="100"/>
      <c r="BK113" s="100"/>
      <c r="BL113" s="100"/>
      <c r="BM113" s="100"/>
      <c r="BN113" s="100"/>
      <c r="BO113" s="100"/>
      <c r="BP113" s="100"/>
      <c r="BQ113" s="100"/>
      <c r="BR113" s="100"/>
      <c r="BS113" s="100"/>
      <c r="BT113" s="100"/>
      <c r="BU113" s="100"/>
      <c r="BV113" s="100"/>
      <c r="BW113" s="100"/>
      <c r="BX113" s="100"/>
      <c r="BY113" s="100"/>
      <c r="BZ113" s="100"/>
      <c r="CA113" s="100"/>
      <c r="CB113" s="100"/>
      <c r="CC113" s="100"/>
      <c r="CD113" s="100"/>
      <c r="CE113" s="100"/>
      <c r="CF113" s="100"/>
      <c r="CG113" s="100"/>
      <c r="CH113" s="100"/>
      <c r="CI113" s="100"/>
      <c r="CJ113" s="100"/>
      <c r="CK113" s="100"/>
      <c r="CL113" s="100"/>
      <c r="CM113" s="100"/>
      <c r="CN113" s="100"/>
      <c r="CO113" s="100"/>
      <c r="CP113" s="100"/>
    </row>
    <row r="114" spans="1:94" x14ac:dyDescent="0.2">
      <c r="A114" s="247"/>
      <c r="B114" s="247"/>
      <c r="C114" s="247"/>
      <c r="D114" s="247"/>
      <c r="E114" s="247"/>
      <c r="F114" s="247"/>
      <c r="G114" s="247"/>
      <c r="H114" s="247"/>
      <c r="I114" s="247"/>
      <c r="J114" s="247"/>
      <c r="K114" s="247"/>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c r="BH114" s="100"/>
      <c r="BI114" s="100"/>
      <c r="BJ114" s="100"/>
      <c r="BK114" s="100"/>
      <c r="BL114" s="100"/>
      <c r="BM114" s="100"/>
      <c r="BN114" s="100"/>
      <c r="BO114" s="100"/>
      <c r="BP114" s="100"/>
      <c r="BQ114" s="100"/>
      <c r="BR114" s="100"/>
      <c r="BS114" s="100"/>
      <c r="BT114" s="100"/>
      <c r="BU114" s="100"/>
      <c r="BV114" s="100"/>
      <c r="BW114" s="100"/>
      <c r="BX114" s="100"/>
      <c r="BY114" s="100"/>
      <c r="BZ114" s="100"/>
      <c r="CA114" s="100"/>
      <c r="CB114" s="100"/>
      <c r="CC114" s="100"/>
      <c r="CD114" s="100"/>
      <c r="CE114" s="100"/>
      <c r="CF114" s="100"/>
      <c r="CG114" s="100"/>
      <c r="CH114" s="100"/>
      <c r="CI114" s="100"/>
      <c r="CJ114" s="100"/>
      <c r="CK114" s="100"/>
      <c r="CL114" s="100"/>
      <c r="CM114" s="100"/>
      <c r="CN114" s="100"/>
      <c r="CO114" s="100"/>
      <c r="CP114" s="100"/>
    </row>
    <row r="115" spans="1:94" x14ac:dyDescent="0.2">
      <c r="A115" s="247"/>
      <c r="B115" s="247"/>
      <c r="C115" s="247"/>
      <c r="D115" s="247"/>
      <c r="E115" s="247"/>
      <c r="F115" s="247"/>
      <c r="G115" s="247"/>
      <c r="H115" s="247"/>
      <c r="I115" s="247"/>
      <c r="J115" s="247"/>
      <c r="K115" s="247"/>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c r="AN115" s="100"/>
      <c r="AO115" s="100"/>
      <c r="AP115" s="100"/>
      <c r="AQ115" s="100"/>
      <c r="AR115" s="100"/>
      <c r="AS115" s="100"/>
      <c r="AT115" s="100"/>
      <c r="AU115" s="100"/>
      <c r="AV115" s="100"/>
      <c r="AW115" s="100"/>
      <c r="AX115" s="100"/>
      <c r="AY115" s="100"/>
      <c r="AZ115" s="100"/>
      <c r="BA115" s="100"/>
      <c r="BB115" s="100"/>
      <c r="BC115" s="100"/>
      <c r="BD115" s="100"/>
      <c r="BE115" s="100"/>
      <c r="BF115" s="100"/>
      <c r="BG115" s="100"/>
      <c r="BH115" s="100"/>
      <c r="BI115" s="100"/>
      <c r="BJ115" s="100"/>
      <c r="BK115" s="100"/>
      <c r="BL115" s="100"/>
      <c r="BM115" s="100"/>
      <c r="BN115" s="100"/>
      <c r="BO115" s="100"/>
      <c r="BP115" s="100"/>
      <c r="BQ115" s="100"/>
      <c r="BR115" s="100"/>
      <c r="BS115" s="100"/>
      <c r="BT115" s="100"/>
      <c r="BU115" s="100"/>
      <c r="BV115" s="100"/>
      <c r="BW115" s="100"/>
      <c r="BX115" s="100"/>
      <c r="BY115" s="100"/>
      <c r="BZ115" s="100"/>
      <c r="CA115" s="100"/>
      <c r="CB115" s="100"/>
      <c r="CC115" s="100"/>
      <c r="CD115" s="100"/>
      <c r="CE115" s="100"/>
      <c r="CF115" s="100"/>
      <c r="CG115" s="100"/>
      <c r="CH115" s="100"/>
      <c r="CI115" s="100"/>
      <c r="CJ115" s="100"/>
      <c r="CK115" s="100"/>
      <c r="CL115" s="100"/>
      <c r="CM115" s="100"/>
      <c r="CN115" s="100"/>
      <c r="CO115" s="100"/>
      <c r="CP115" s="100"/>
    </row>
    <row r="116" spans="1:94" x14ac:dyDescent="0.2">
      <c r="A116" s="227" t="s">
        <v>321</v>
      </c>
      <c r="B116" s="227"/>
      <c r="C116" s="25"/>
      <c r="D116" s="25"/>
      <c r="E116" s="25"/>
      <c r="F116" s="25"/>
      <c r="G116" s="25"/>
      <c r="H116" s="25"/>
      <c r="I116" s="25"/>
      <c r="J116" s="25"/>
      <c r="K116" s="25"/>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c r="AH116" s="100"/>
      <c r="AI116" s="100"/>
      <c r="AJ116" s="100"/>
      <c r="AK116" s="100"/>
      <c r="AL116" s="100"/>
      <c r="AM116" s="100"/>
      <c r="AN116" s="100"/>
      <c r="AO116" s="100"/>
      <c r="AP116" s="100"/>
      <c r="AQ116" s="100"/>
      <c r="AR116" s="100"/>
      <c r="AS116" s="100"/>
      <c r="AT116" s="100"/>
      <c r="AU116" s="100"/>
      <c r="AV116" s="100"/>
      <c r="AW116" s="100"/>
      <c r="AX116" s="100"/>
      <c r="AY116" s="100"/>
      <c r="AZ116" s="100"/>
      <c r="BA116" s="100"/>
      <c r="BB116" s="100"/>
      <c r="BC116" s="100"/>
      <c r="BD116" s="100"/>
      <c r="BE116" s="100"/>
      <c r="BF116" s="100"/>
      <c r="BG116" s="100"/>
      <c r="BH116" s="100"/>
      <c r="BI116" s="100"/>
      <c r="BJ116" s="100"/>
      <c r="BK116" s="100"/>
      <c r="BL116" s="100"/>
      <c r="BM116" s="100"/>
      <c r="BN116" s="100"/>
      <c r="BO116" s="100"/>
      <c r="BP116" s="100"/>
      <c r="BQ116" s="100"/>
      <c r="BR116" s="100"/>
      <c r="BS116" s="100"/>
      <c r="BT116" s="100"/>
      <c r="BU116" s="100"/>
      <c r="BV116" s="100"/>
      <c r="BW116" s="100"/>
      <c r="BX116" s="100"/>
      <c r="BY116" s="100"/>
      <c r="BZ116" s="100"/>
      <c r="CA116" s="100"/>
      <c r="CB116" s="100"/>
      <c r="CC116" s="100"/>
      <c r="CD116" s="100"/>
      <c r="CE116" s="100"/>
      <c r="CF116" s="100"/>
      <c r="CG116" s="100"/>
      <c r="CH116" s="100"/>
      <c r="CI116" s="100"/>
      <c r="CJ116" s="100"/>
      <c r="CK116" s="100"/>
      <c r="CL116" s="100"/>
      <c r="CM116" s="100"/>
      <c r="CN116" s="100"/>
      <c r="CO116" s="100"/>
      <c r="CP116" s="100"/>
    </row>
    <row r="117" spans="1:94" x14ac:dyDescent="0.2">
      <c r="B117" s="74"/>
      <c r="C117" s="102"/>
      <c r="D117" s="118"/>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100"/>
      <c r="AN117" s="100"/>
      <c r="AO117" s="100"/>
      <c r="AP117" s="100"/>
      <c r="AQ117" s="100"/>
      <c r="AR117" s="100"/>
      <c r="AS117" s="100"/>
      <c r="AT117" s="100"/>
      <c r="AU117" s="100"/>
      <c r="AV117" s="100"/>
      <c r="AW117" s="100"/>
      <c r="AX117" s="100"/>
      <c r="AY117" s="100"/>
      <c r="AZ117" s="100"/>
      <c r="BA117" s="100"/>
      <c r="BB117" s="100"/>
      <c r="BC117" s="100"/>
      <c r="BD117" s="100"/>
      <c r="BE117" s="100"/>
      <c r="BF117" s="100"/>
      <c r="BG117" s="100"/>
      <c r="BH117" s="100"/>
      <c r="BI117" s="100"/>
      <c r="BJ117" s="100"/>
      <c r="BK117" s="100"/>
      <c r="BL117" s="100"/>
      <c r="BM117" s="100"/>
      <c r="BN117" s="100"/>
      <c r="BO117" s="100"/>
      <c r="BP117" s="100"/>
      <c r="BQ117" s="100"/>
      <c r="BR117" s="100"/>
      <c r="BS117" s="100"/>
      <c r="BT117" s="100"/>
      <c r="BU117" s="100"/>
      <c r="BV117" s="100"/>
      <c r="BW117" s="100"/>
      <c r="BX117" s="100"/>
      <c r="BY117" s="100"/>
      <c r="BZ117" s="100"/>
      <c r="CA117" s="100"/>
      <c r="CB117" s="100"/>
      <c r="CC117" s="100"/>
      <c r="CD117" s="100"/>
      <c r="CE117" s="100"/>
      <c r="CF117" s="100"/>
      <c r="CG117" s="100"/>
      <c r="CH117" s="100"/>
      <c r="CI117" s="100"/>
      <c r="CJ117" s="100"/>
      <c r="CK117" s="100"/>
      <c r="CL117" s="100"/>
      <c r="CM117" s="100"/>
      <c r="CN117" s="100"/>
      <c r="CO117" s="100"/>
      <c r="CP117" s="100"/>
    </row>
    <row r="118" spans="1:94" x14ac:dyDescent="0.2">
      <c r="C118" s="100"/>
      <c r="D118" s="119"/>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c r="AG118" s="100"/>
      <c r="AH118" s="100"/>
      <c r="AI118" s="100"/>
      <c r="AJ118" s="100"/>
      <c r="AK118" s="100"/>
      <c r="AL118" s="100"/>
      <c r="AM118" s="100"/>
      <c r="AN118" s="100"/>
      <c r="AO118" s="100"/>
      <c r="AP118" s="100"/>
      <c r="AQ118" s="100"/>
      <c r="AR118" s="100"/>
      <c r="AS118" s="100"/>
      <c r="AT118" s="100"/>
      <c r="AU118" s="100"/>
      <c r="AV118" s="100"/>
      <c r="AW118" s="100"/>
      <c r="AX118" s="100"/>
      <c r="AY118" s="100"/>
      <c r="AZ118" s="100"/>
      <c r="BA118" s="100"/>
      <c r="BB118" s="100"/>
      <c r="BC118" s="100"/>
      <c r="BD118" s="100"/>
      <c r="BE118" s="100"/>
      <c r="BF118" s="100"/>
      <c r="BG118" s="100"/>
      <c r="BH118" s="100"/>
      <c r="BI118" s="100"/>
      <c r="BJ118" s="100"/>
      <c r="BK118" s="100"/>
      <c r="BL118" s="100"/>
      <c r="BM118" s="100"/>
      <c r="BN118" s="100"/>
      <c r="BO118" s="100"/>
      <c r="BP118" s="100"/>
      <c r="BQ118" s="100"/>
      <c r="BR118" s="100"/>
      <c r="BS118" s="100"/>
      <c r="BT118" s="100"/>
      <c r="BU118" s="100"/>
      <c r="BV118" s="100"/>
      <c r="BW118" s="100"/>
      <c r="BX118" s="100"/>
      <c r="BY118" s="100"/>
      <c r="BZ118" s="100"/>
      <c r="CA118" s="100"/>
      <c r="CB118" s="100"/>
      <c r="CC118" s="100"/>
      <c r="CD118" s="100"/>
      <c r="CE118" s="100"/>
      <c r="CF118" s="100"/>
      <c r="CG118" s="100"/>
      <c r="CH118" s="100"/>
      <c r="CI118" s="100"/>
      <c r="CJ118" s="100"/>
      <c r="CK118" s="100"/>
      <c r="CL118" s="100"/>
      <c r="CM118" s="100"/>
      <c r="CN118" s="100"/>
      <c r="CO118" s="100"/>
      <c r="CP118" s="100"/>
    </row>
    <row r="119" spans="1:94" x14ac:dyDescent="0.2">
      <c r="C119" s="100"/>
      <c r="D119" s="119"/>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00"/>
      <c r="AB119" s="100"/>
      <c r="AC119" s="100"/>
      <c r="AD119" s="100"/>
      <c r="AE119" s="100"/>
      <c r="AF119" s="100"/>
      <c r="AG119" s="100"/>
      <c r="AH119" s="100"/>
      <c r="AI119" s="100"/>
      <c r="AJ119" s="100"/>
      <c r="AK119" s="100"/>
      <c r="AL119" s="100"/>
      <c r="AM119" s="100"/>
      <c r="AN119" s="100"/>
      <c r="AO119" s="100"/>
      <c r="AP119" s="100"/>
      <c r="AQ119" s="100"/>
      <c r="AR119" s="100"/>
      <c r="AS119" s="100"/>
      <c r="AT119" s="100"/>
      <c r="AU119" s="100"/>
      <c r="AV119" s="100"/>
      <c r="AW119" s="100"/>
      <c r="AX119" s="100"/>
      <c r="AY119" s="100"/>
      <c r="AZ119" s="100"/>
      <c r="BA119" s="100"/>
      <c r="BB119" s="100"/>
      <c r="BC119" s="100"/>
      <c r="BD119" s="100"/>
      <c r="BE119" s="100"/>
      <c r="BF119" s="100"/>
      <c r="BG119" s="100"/>
      <c r="BH119" s="100"/>
      <c r="BI119" s="100"/>
      <c r="BJ119" s="100"/>
      <c r="BK119" s="100"/>
      <c r="BL119" s="100"/>
      <c r="BM119" s="100"/>
      <c r="BN119" s="100"/>
      <c r="BO119" s="100"/>
      <c r="BP119" s="100"/>
      <c r="BQ119" s="100"/>
      <c r="BR119" s="100"/>
      <c r="BS119" s="100"/>
      <c r="BT119" s="100"/>
      <c r="BU119" s="100"/>
      <c r="BV119" s="100"/>
      <c r="BW119" s="100"/>
      <c r="BX119" s="100"/>
      <c r="BY119" s="100"/>
      <c r="BZ119" s="100"/>
      <c r="CA119" s="100"/>
      <c r="CB119" s="100"/>
      <c r="CC119" s="100"/>
      <c r="CD119" s="100"/>
      <c r="CE119" s="100"/>
      <c r="CF119" s="100"/>
      <c r="CG119" s="100"/>
      <c r="CH119" s="100"/>
      <c r="CI119" s="100"/>
      <c r="CJ119" s="100"/>
      <c r="CK119" s="100"/>
      <c r="CL119" s="100"/>
      <c r="CM119" s="100"/>
      <c r="CN119" s="100"/>
      <c r="CO119" s="100"/>
      <c r="CP119" s="100"/>
    </row>
    <row r="120" spans="1:94" x14ac:dyDescent="0.2">
      <c r="C120" s="100"/>
      <c r="D120" s="119"/>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00"/>
      <c r="AB120" s="100"/>
      <c r="AC120" s="100"/>
      <c r="AD120" s="100"/>
      <c r="AE120" s="100"/>
      <c r="AF120" s="100"/>
      <c r="AG120" s="100"/>
      <c r="AH120" s="100"/>
      <c r="AI120" s="100"/>
      <c r="AJ120" s="100"/>
      <c r="AK120" s="100"/>
      <c r="AL120" s="100"/>
      <c r="AM120" s="100"/>
      <c r="AN120" s="100"/>
      <c r="AO120" s="100"/>
      <c r="AP120" s="100"/>
      <c r="AQ120" s="100"/>
      <c r="AR120" s="100"/>
      <c r="AS120" s="100"/>
      <c r="AT120" s="100"/>
      <c r="AU120" s="100"/>
      <c r="AV120" s="100"/>
      <c r="AW120" s="100"/>
      <c r="AX120" s="100"/>
      <c r="AY120" s="100"/>
      <c r="AZ120" s="100"/>
      <c r="BA120" s="100"/>
      <c r="BB120" s="100"/>
      <c r="BC120" s="100"/>
      <c r="BD120" s="100"/>
      <c r="BE120" s="100"/>
      <c r="BF120" s="100"/>
      <c r="BG120" s="100"/>
      <c r="BH120" s="100"/>
      <c r="BI120" s="100"/>
      <c r="BJ120" s="100"/>
      <c r="BK120" s="100"/>
      <c r="BL120" s="100"/>
      <c r="BM120" s="100"/>
      <c r="BN120" s="100"/>
      <c r="BO120" s="100"/>
      <c r="BP120" s="100"/>
      <c r="BQ120" s="100"/>
      <c r="BR120" s="100"/>
      <c r="BS120" s="100"/>
      <c r="BT120" s="100"/>
      <c r="BU120" s="100"/>
      <c r="BV120" s="100"/>
      <c r="BW120" s="100"/>
      <c r="BX120" s="100"/>
      <c r="BY120" s="100"/>
      <c r="BZ120" s="100"/>
      <c r="CA120" s="100"/>
      <c r="CB120" s="100"/>
      <c r="CC120" s="100"/>
      <c r="CD120" s="100"/>
      <c r="CE120" s="100"/>
      <c r="CF120" s="100"/>
      <c r="CG120" s="100"/>
      <c r="CH120" s="100"/>
      <c r="CI120" s="100"/>
      <c r="CJ120" s="100"/>
      <c r="CK120" s="100"/>
      <c r="CL120" s="100"/>
      <c r="CM120" s="100"/>
      <c r="CN120" s="100"/>
      <c r="CO120" s="100"/>
      <c r="CP120" s="100"/>
    </row>
    <row r="121" spans="1:94" x14ac:dyDescent="0.2">
      <c r="C121" s="100"/>
      <c r="D121" s="119"/>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00"/>
      <c r="AB121" s="100"/>
      <c r="AC121" s="100"/>
      <c r="AD121" s="100"/>
      <c r="AE121" s="100"/>
      <c r="AF121" s="100"/>
      <c r="AG121" s="100"/>
      <c r="AH121" s="100"/>
      <c r="AI121" s="100"/>
      <c r="AJ121" s="100"/>
      <c r="AK121" s="100"/>
      <c r="AL121" s="100"/>
      <c r="AM121" s="100"/>
      <c r="AN121" s="100"/>
      <c r="AO121" s="100"/>
      <c r="AP121" s="100"/>
      <c r="AQ121" s="100"/>
      <c r="AR121" s="100"/>
      <c r="AS121" s="100"/>
      <c r="AT121" s="100"/>
      <c r="AU121" s="100"/>
      <c r="AV121" s="100"/>
      <c r="AW121" s="100"/>
      <c r="AX121" s="100"/>
      <c r="AY121" s="100"/>
      <c r="AZ121" s="100"/>
      <c r="BA121" s="100"/>
      <c r="BB121" s="100"/>
      <c r="BC121" s="100"/>
      <c r="BD121" s="100"/>
      <c r="BE121" s="100"/>
      <c r="BF121" s="100"/>
      <c r="BG121" s="100"/>
      <c r="BH121" s="100"/>
      <c r="BI121" s="100"/>
      <c r="BJ121" s="100"/>
      <c r="BK121" s="100"/>
      <c r="BL121" s="100"/>
      <c r="BM121" s="100"/>
      <c r="BN121" s="100"/>
      <c r="BO121" s="100"/>
      <c r="BP121" s="100"/>
      <c r="BQ121" s="100"/>
      <c r="BR121" s="100"/>
      <c r="BS121" s="100"/>
      <c r="BT121" s="100"/>
      <c r="BU121" s="100"/>
      <c r="BV121" s="100"/>
      <c r="BW121" s="100"/>
      <c r="BX121" s="100"/>
      <c r="BY121" s="100"/>
      <c r="BZ121" s="100"/>
      <c r="CA121" s="100"/>
      <c r="CB121" s="100"/>
      <c r="CC121" s="100"/>
      <c r="CD121" s="100"/>
      <c r="CE121" s="100"/>
      <c r="CF121" s="100"/>
      <c r="CG121" s="100"/>
      <c r="CH121" s="100"/>
      <c r="CI121" s="100"/>
      <c r="CJ121" s="100"/>
      <c r="CK121" s="100"/>
      <c r="CL121" s="100"/>
      <c r="CM121" s="100"/>
      <c r="CN121" s="100"/>
      <c r="CO121" s="100"/>
      <c r="CP121" s="100"/>
    </row>
    <row r="122" spans="1:94" x14ac:dyDescent="0.2">
      <c r="C122" s="100"/>
      <c r="D122" s="119"/>
      <c r="E122" s="100"/>
      <c r="F122" s="100"/>
      <c r="G122" s="100"/>
      <c r="H122" s="100"/>
      <c r="I122" s="100"/>
      <c r="J122" s="100"/>
      <c r="K122" s="100"/>
      <c r="L122" s="100"/>
      <c r="M122" s="100"/>
      <c r="N122" s="100"/>
      <c r="O122" s="100"/>
      <c r="P122" s="100"/>
      <c r="Q122" s="100"/>
      <c r="R122" s="100"/>
      <c r="S122" s="100"/>
      <c r="T122" s="100"/>
      <c r="U122" s="100"/>
      <c r="V122" s="100"/>
      <c r="W122" s="100"/>
      <c r="X122" s="100"/>
      <c r="Y122" s="100"/>
      <c r="Z122" s="100"/>
      <c r="AA122" s="100"/>
      <c r="AB122" s="100"/>
      <c r="AC122" s="100"/>
      <c r="AD122" s="100"/>
      <c r="AE122" s="100"/>
      <c r="AF122" s="100"/>
      <c r="AG122" s="100"/>
      <c r="AH122" s="100"/>
      <c r="AI122" s="100"/>
      <c r="AJ122" s="100"/>
      <c r="AK122" s="100"/>
      <c r="AL122" s="100"/>
      <c r="AM122" s="100"/>
      <c r="AN122" s="100"/>
      <c r="AO122" s="100"/>
      <c r="AP122" s="100"/>
      <c r="AQ122" s="100"/>
      <c r="AR122" s="100"/>
      <c r="AS122" s="100"/>
      <c r="AT122" s="100"/>
      <c r="AU122" s="100"/>
      <c r="AV122" s="100"/>
      <c r="AW122" s="100"/>
      <c r="AX122" s="100"/>
      <c r="AY122" s="100"/>
      <c r="AZ122" s="100"/>
      <c r="BA122" s="100"/>
      <c r="BB122" s="100"/>
      <c r="BC122" s="100"/>
      <c r="BD122" s="100"/>
      <c r="BE122" s="100"/>
      <c r="BF122" s="100"/>
      <c r="BG122" s="100"/>
      <c r="BH122" s="100"/>
      <c r="BI122" s="100"/>
      <c r="BJ122" s="100"/>
      <c r="BK122" s="100"/>
      <c r="BL122" s="100"/>
      <c r="BM122" s="100"/>
      <c r="BN122" s="100"/>
      <c r="BO122" s="100"/>
      <c r="BP122" s="100"/>
      <c r="BQ122" s="100"/>
      <c r="BR122" s="100"/>
      <c r="BS122" s="100"/>
      <c r="BT122" s="100"/>
      <c r="BU122" s="100"/>
      <c r="BV122" s="100"/>
      <c r="BW122" s="100"/>
      <c r="BX122" s="100"/>
      <c r="BY122" s="100"/>
      <c r="BZ122" s="100"/>
      <c r="CA122" s="100"/>
      <c r="CB122" s="100"/>
      <c r="CC122" s="100"/>
      <c r="CD122" s="100"/>
      <c r="CE122" s="100"/>
      <c r="CF122" s="100"/>
      <c r="CG122" s="100"/>
      <c r="CH122" s="100"/>
      <c r="CI122" s="100"/>
      <c r="CJ122" s="100"/>
      <c r="CK122" s="100"/>
      <c r="CL122" s="100"/>
      <c r="CM122" s="100"/>
      <c r="CN122" s="100"/>
      <c r="CO122" s="100"/>
      <c r="CP122" s="100"/>
    </row>
    <row r="123" spans="1:94" x14ac:dyDescent="0.2">
      <c r="C123" s="100"/>
      <c r="D123" s="119"/>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c r="AI123" s="100"/>
      <c r="AJ123" s="100"/>
      <c r="AK123" s="100"/>
      <c r="AL123" s="100"/>
      <c r="AM123" s="100"/>
      <c r="AN123" s="100"/>
      <c r="AO123" s="100"/>
      <c r="AP123" s="100"/>
      <c r="AQ123" s="100"/>
      <c r="AR123" s="100"/>
      <c r="AS123" s="100"/>
      <c r="AT123" s="100"/>
      <c r="AU123" s="100"/>
      <c r="AV123" s="100"/>
      <c r="AW123" s="100"/>
      <c r="AX123" s="100"/>
      <c r="AY123" s="100"/>
      <c r="AZ123" s="100"/>
      <c r="BA123" s="100"/>
      <c r="BB123" s="100"/>
      <c r="BC123" s="100"/>
      <c r="BD123" s="100"/>
      <c r="BE123" s="100"/>
      <c r="BF123" s="100"/>
      <c r="BG123" s="100"/>
      <c r="BH123" s="100"/>
      <c r="BI123" s="100"/>
      <c r="BJ123" s="100"/>
      <c r="BK123" s="100"/>
      <c r="BL123" s="100"/>
      <c r="BM123" s="100"/>
      <c r="BN123" s="100"/>
      <c r="BO123" s="100"/>
      <c r="BP123" s="100"/>
      <c r="BQ123" s="100"/>
      <c r="BR123" s="100"/>
      <c r="BS123" s="100"/>
      <c r="BT123" s="100"/>
      <c r="BU123" s="100"/>
      <c r="BV123" s="100"/>
      <c r="BW123" s="100"/>
      <c r="BX123" s="100"/>
      <c r="BY123" s="100"/>
      <c r="BZ123" s="100"/>
      <c r="CA123" s="100"/>
      <c r="CB123" s="100"/>
      <c r="CC123" s="100"/>
      <c r="CD123" s="100"/>
      <c r="CE123" s="100"/>
      <c r="CF123" s="100"/>
      <c r="CG123" s="100"/>
      <c r="CH123" s="100"/>
      <c r="CI123" s="100"/>
      <c r="CJ123" s="100"/>
      <c r="CK123" s="100"/>
      <c r="CL123" s="100"/>
      <c r="CM123" s="100"/>
      <c r="CN123" s="100"/>
      <c r="CO123" s="100"/>
      <c r="CP123" s="100"/>
    </row>
    <row r="124" spans="1:94" x14ac:dyDescent="0.2">
      <c r="C124" s="100"/>
      <c r="D124" s="119"/>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c r="AN124" s="100"/>
      <c r="AO124" s="100"/>
      <c r="AP124" s="100"/>
      <c r="AQ124" s="100"/>
      <c r="AR124" s="100"/>
      <c r="AS124" s="100"/>
      <c r="AT124" s="100"/>
      <c r="AU124" s="100"/>
      <c r="AV124" s="100"/>
      <c r="AW124" s="100"/>
      <c r="AX124" s="100"/>
      <c r="AY124" s="100"/>
      <c r="AZ124" s="100"/>
      <c r="BA124" s="100"/>
      <c r="BB124" s="100"/>
      <c r="BC124" s="100"/>
      <c r="BD124" s="100"/>
      <c r="BE124" s="100"/>
      <c r="BF124" s="100"/>
      <c r="BG124" s="100"/>
      <c r="BH124" s="100"/>
      <c r="BI124" s="100"/>
      <c r="BJ124" s="100"/>
      <c r="BK124" s="100"/>
      <c r="BL124" s="100"/>
      <c r="BM124" s="100"/>
      <c r="BN124" s="100"/>
      <c r="BO124" s="100"/>
      <c r="BP124" s="100"/>
      <c r="BQ124" s="100"/>
      <c r="BR124" s="100"/>
      <c r="BS124" s="100"/>
      <c r="BT124" s="100"/>
      <c r="BU124" s="100"/>
      <c r="BV124" s="100"/>
      <c r="BW124" s="100"/>
      <c r="BX124" s="100"/>
      <c r="BY124" s="100"/>
      <c r="BZ124" s="100"/>
      <c r="CA124" s="100"/>
      <c r="CB124" s="100"/>
      <c r="CC124" s="100"/>
      <c r="CD124" s="100"/>
      <c r="CE124" s="100"/>
      <c r="CF124" s="100"/>
      <c r="CG124" s="100"/>
      <c r="CH124" s="100"/>
      <c r="CI124" s="100"/>
      <c r="CJ124" s="100"/>
      <c r="CK124" s="100"/>
      <c r="CL124" s="100"/>
      <c r="CM124" s="100"/>
      <c r="CN124" s="100"/>
      <c r="CO124" s="100"/>
      <c r="CP124" s="100"/>
    </row>
    <row r="125" spans="1:94" x14ac:dyDescent="0.2">
      <c r="C125" s="100"/>
      <c r="D125" s="119"/>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c r="AO125" s="100"/>
      <c r="AP125" s="100"/>
      <c r="AQ125" s="100"/>
      <c r="AR125" s="100"/>
      <c r="AS125" s="100"/>
      <c r="AT125" s="100"/>
      <c r="AU125" s="100"/>
      <c r="AV125" s="100"/>
      <c r="AW125" s="100"/>
      <c r="AX125" s="100"/>
      <c r="AY125" s="100"/>
      <c r="AZ125" s="100"/>
      <c r="BA125" s="100"/>
      <c r="BB125" s="100"/>
      <c r="BC125" s="100"/>
      <c r="BD125" s="100"/>
      <c r="BE125" s="100"/>
      <c r="BF125" s="100"/>
      <c r="BG125" s="100"/>
      <c r="BH125" s="100"/>
      <c r="BI125" s="100"/>
      <c r="BJ125" s="100"/>
      <c r="BK125" s="100"/>
      <c r="BL125" s="100"/>
      <c r="BM125" s="100"/>
      <c r="BN125" s="100"/>
      <c r="BO125" s="100"/>
      <c r="BP125" s="100"/>
      <c r="BQ125" s="100"/>
      <c r="BR125" s="100"/>
      <c r="BS125" s="100"/>
      <c r="BT125" s="100"/>
      <c r="BU125" s="100"/>
      <c r="BV125" s="100"/>
      <c r="BW125" s="100"/>
      <c r="BX125" s="100"/>
      <c r="BY125" s="100"/>
      <c r="BZ125" s="100"/>
      <c r="CA125" s="100"/>
      <c r="CB125" s="100"/>
      <c r="CC125" s="100"/>
      <c r="CD125" s="100"/>
      <c r="CE125" s="100"/>
      <c r="CF125" s="100"/>
      <c r="CG125" s="100"/>
      <c r="CH125" s="100"/>
      <c r="CI125" s="100"/>
      <c r="CJ125" s="100"/>
      <c r="CK125" s="100"/>
      <c r="CL125" s="100"/>
      <c r="CM125" s="100"/>
      <c r="CN125" s="100"/>
      <c r="CO125" s="100"/>
      <c r="CP125" s="100"/>
    </row>
    <row r="126" spans="1:94" x14ac:dyDescent="0.2">
      <c r="C126" s="100"/>
      <c r="D126" s="119"/>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c r="AG126" s="100"/>
      <c r="AH126" s="100"/>
      <c r="AI126" s="100"/>
      <c r="AJ126" s="100"/>
      <c r="AK126" s="100"/>
      <c r="AL126" s="100"/>
      <c r="AM126" s="100"/>
      <c r="AN126" s="100"/>
      <c r="AO126" s="100"/>
      <c r="AP126" s="100"/>
      <c r="AQ126" s="100"/>
      <c r="AR126" s="100"/>
      <c r="AS126" s="100"/>
      <c r="AT126" s="100"/>
      <c r="AU126" s="100"/>
      <c r="AV126" s="100"/>
      <c r="AW126" s="100"/>
      <c r="AX126" s="100"/>
      <c r="AY126" s="100"/>
      <c r="AZ126" s="100"/>
      <c r="BA126" s="100"/>
      <c r="BB126" s="100"/>
      <c r="BC126" s="100"/>
      <c r="BD126" s="100"/>
      <c r="BE126" s="100"/>
      <c r="BF126" s="100"/>
      <c r="BG126" s="100"/>
      <c r="BH126" s="100"/>
      <c r="BI126" s="100"/>
      <c r="BJ126" s="100"/>
      <c r="BK126" s="100"/>
      <c r="BL126" s="100"/>
      <c r="BM126" s="100"/>
      <c r="BN126" s="100"/>
      <c r="BO126" s="100"/>
      <c r="BP126" s="100"/>
      <c r="BQ126" s="100"/>
      <c r="BR126" s="100"/>
      <c r="BS126" s="100"/>
      <c r="BT126" s="100"/>
      <c r="BU126" s="100"/>
      <c r="BV126" s="100"/>
      <c r="BW126" s="100"/>
      <c r="BX126" s="100"/>
      <c r="BY126" s="100"/>
      <c r="BZ126" s="100"/>
      <c r="CA126" s="100"/>
      <c r="CB126" s="100"/>
      <c r="CC126" s="100"/>
      <c r="CD126" s="100"/>
      <c r="CE126" s="100"/>
      <c r="CF126" s="100"/>
      <c r="CG126" s="100"/>
      <c r="CH126" s="100"/>
      <c r="CI126" s="100"/>
      <c r="CJ126" s="100"/>
      <c r="CK126" s="100"/>
      <c r="CL126" s="100"/>
      <c r="CM126" s="100"/>
      <c r="CN126" s="100"/>
      <c r="CO126" s="100"/>
      <c r="CP126" s="100"/>
    </row>
    <row r="127" spans="1:94" x14ac:dyDescent="0.2">
      <c r="C127" s="100"/>
      <c r="D127" s="119"/>
      <c r="E127" s="100"/>
      <c r="F127" s="100"/>
      <c r="G127" s="100"/>
      <c r="H127" s="100"/>
      <c r="I127" s="100"/>
      <c r="J127" s="100"/>
      <c r="K127" s="100"/>
      <c r="L127" s="100"/>
      <c r="M127" s="100"/>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0"/>
      <c r="AL127" s="100"/>
      <c r="AM127" s="100"/>
      <c r="AN127" s="100"/>
      <c r="AO127" s="100"/>
      <c r="AP127" s="100"/>
      <c r="AQ127" s="100"/>
      <c r="AR127" s="100"/>
      <c r="AS127" s="100"/>
      <c r="AT127" s="100"/>
      <c r="AU127" s="100"/>
      <c r="AV127" s="100"/>
      <c r="AW127" s="100"/>
      <c r="AX127" s="100"/>
      <c r="AY127" s="100"/>
      <c r="AZ127" s="100"/>
      <c r="BA127" s="100"/>
      <c r="BB127" s="100"/>
      <c r="BC127" s="100"/>
      <c r="BD127" s="100"/>
      <c r="BE127" s="100"/>
      <c r="BF127" s="100"/>
      <c r="BG127" s="100"/>
      <c r="BH127" s="100"/>
      <c r="BI127" s="100"/>
      <c r="BJ127" s="100"/>
      <c r="BK127" s="100"/>
      <c r="BL127" s="100"/>
      <c r="BM127" s="100"/>
      <c r="BN127" s="100"/>
      <c r="BO127" s="100"/>
      <c r="BP127" s="100"/>
      <c r="BQ127" s="100"/>
      <c r="BR127" s="100"/>
      <c r="BS127" s="100"/>
      <c r="BT127" s="100"/>
      <c r="BU127" s="100"/>
      <c r="BV127" s="100"/>
      <c r="BW127" s="100"/>
      <c r="BX127" s="100"/>
      <c r="BY127" s="100"/>
      <c r="BZ127" s="100"/>
      <c r="CA127" s="100"/>
      <c r="CB127" s="100"/>
      <c r="CC127" s="100"/>
      <c r="CD127" s="100"/>
      <c r="CE127" s="100"/>
      <c r="CF127" s="100"/>
      <c r="CG127" s="100"/>
      <c r="CH127" s="100"/>
      <c r="CI127" s="100"/>
      <c r="CJ127" s="100"/>
      <c r="CK127" s="100"/>
      <c r="CL127" s="100"/>
      <c r="CM127" s="100"/>
      <c r="CN127" s="100"/>
      <c r="CO127" s="100"/>
      <c r="CP127" s="100"/>
    </row>
    <row r="128" spans="1:94" x14ac:dyDescent="0.2">
      <c r="C128" s="100"/>
      <c r="D128" s="119"/>
      <c r="E128" s="100"/>
      <c r="F128" s="100"/>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c r="AI128" s="100"/>
      <c r="AJ128" s="100"/>
      <c r="AK128" s="100"/>
      <c r="AL128" s="100"/>
      <c r="AM128" s="100"/>
      <c r="AN128" s="100"/>
      <c r="AO128" s="100"/>
      <c r="AP128" s="100"/>
      <c r="AQ128" s="100"/>
      <c r="AR128" s="100"/>
      <c r="AS128" s="100"/>
      <c r="AT128" s="100"/>
      <c r="AU128" s="100"/>
      <c r="AV128" s="100"/>
      <c r="AW128" s="100"/>
      <c r="AX128" s="100"/>
      <c r="AY128" s="100"/>
      <c r="AZ128" s="100"/>
      <c r="BA128" s="100"/>
      <c r="BB128" s="100"/>
      <c r="BC128" s="100"/>
      <c r="BD128" s="100"/>
      <c r="BE128" s="100"/>
      <c r="BF128" s="100"/>
      <c r="BG128" s="100"/>
      <c r="BH128" s="100"/>
      <c r="BI128" s="100"/>
      <c r="BJ128" s="100"/>
      <c r="BK128" s="100"/>
      <c r="BL128" s="100"/>
      <c r="BM128" s="100"/>
      <c r="BN128" s="100"/>
      <c r="BO128" s="100"/>
      <c r="BP128" s="100"/>
      <c r="BQ128" s="100"/>
      <c r="BR128" s="100"/>
      <c r="BS128" s="100"/>
      <c r="BT128" s="100"/>
      <c r="BU128" s="100"/>
      <c r="BV128" s="100"/>
      <c r="BW128" s="100"/>
      <c r="BX128" s="100"/>
      <c r="BY128" s="100"/>
      <c r="BZ128" s="100"/>
      <c r="CA128" s="100"/>
      <c r="CB128" s="100"/>
      <c r="CC128" s="100"/>
      <c r="CD128" s="100"/>
      <c r="CE128" s="100"/>
      <c r="CF128" s="100"/>
      <c r="CG128" s="100"/>
      <c r="CH128" s="100"/>
      <c r="CI128" s="100"/>
      <c r="CJ128" s="100"/>
      <c r="CK128" s="100"/>
      <c r="CL128" s="100"/>
      <c r="CM128" s="100"/>
      <c r="CN128" s="100"/>
      <c r="CO128" s="100"/>
      <c r="CP128" s="100"/>
    </row>
    <row r="129" spans="3:94" x14ac:dyDescent="0.2">
      <c r="C129" s="100"/>
      <c r="D129" s="119"/>
      <c r="E129" s="100"/>
      <c r="F129" s="100"/>
      <c r="G129" s="100"/>
      <c r="H129" s="100"/>
      <c r="I129" s="100"/>
      <c r="J129" s="100"/>
      <c r="K129" s="100"/>
      <c r="L129" s="100"/>
      <c r="M129" s="100"/>
      <c r="N129" s="100"/>
      <c r="O129" s="100"/>
      <c r="P129" s="100"/>
      <c r="Q129" s="100"/>
      <c r="R129" s="100"/>
      <c r="S129" s="100"/>
      <c r="T129" s="100"/>
      <c r="U129" s="100"/>
      <c r="V129" s="100"/>
      <c r="W129" s="100"/>
      <c r="X129" s="100"/>
      <c r="Y129" s="100"/>
      <c r="Z129" s="100"/>
      <c r="AA129" s="100"/>
      <c r="AB129" s="100"/>
      <c r="AC129" s="100"/>
      <c r="AD129" s="100"/>
      <c r="AE129" s="100"/>
      <c r="AF129" s="100"/>
      <c r="AG129" s="100"/>
      <c r="AH129" s="100"/>
      <c r="AI129" s="100"/>
      <c r="AJ129" s="100"/>
      <c r="AK129" s="100"/>
      <c r="AL129" s="100"/>
      <c r="AM129" s="100"/>
      <c r="AN129" s="100"/>
      <c r="AO129" s="100"/>
      <c r="AP129" s="100"/>
      <c r="AQ129" s="100"/>
      <c r="AR129" s="100"/>
      <c r="AS129" s="100"/>
      <c r="AT129" s="100"/>
      <c r="AU129" s="100"/>
      <c r="AV129" s="100"/>
      <c r="AW129" s="100"/>
      <c r="AX129" s="100"/>
      <c r="AY129" s="100"/>
      <c r="AZ129" s="100"/>
      <c r="BA129" s="100"/>
      <c r="BB129" s="100"/>
      <c r="BC129" s="100"/>
      <c r="BD129" s="100"/>
      <c r="BE129" s="100"/>
      <c r="BF129" s="100"/>
      <c r="BG129" s="100"/>
      <c r="BH129" s="100"/>
      <c r="BI129" s="100"/>
      <c r="BJ129" s="100"/>
      <c r="BK129" s="100"/>
      <c r="BL129" s="100"/>
      <c r="BM129" s="100"/>
      <c r="BN129" s="100"/>
      <c r="BO129" s="100"/>
      <c r="BP129" s="100"/>
      <c r="BQ129" s="100"/>
      <c r="BR129" s="100"/>
      <c r="BS129" s="100"/>
      <c r="BT129" s="100"/>
      <c r="BU129" s="100"/>
      <c r="BV129" s="100"/>
      <c r="BW129" s="100"/>
      <c r="BX129" s="100"/>
      <c r="BY129" s="100"/>
      <c r="BZ129" s="100"/>
      <c r="CA129" s="100"/>
      <c r="CB129" s="100"/>
      <c r="CC129" s="100"/>
      <c r="CD129" s="100"/>
      <c r="CE129" s="100"/>
      <c r="CF129" s="100"/>
      <c r="CG129" s="100"/>
      <c r="CH129" s="100"/>
      <c r="CI129" s="100"/>
      <c r="CJ129" s="100"/>
      <c r="CK129" s="100"/>
      <c r="CL129" s="100"/>
      <c r="CM129" s="100"/>
      <c r="CN129" s="100"/>
      <c r="CO129" s="100"/>
      <c r="CP129" s="100"/>
    </row>
    <row r="130" spans="3:94" x14ac:dyDescent="0.2">
      <c r="C130" s="100"/>
      <c r="D130" s="119"/>
      <c r="E130" s="100"/>
      <c r="F130" s="100"/>
      <c r="G130" s="100"/>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00"/>
      <c r="AN130" s="100"/>
      <c r="AO130" s="100"/>
      <c r="AP130" s="100"/>
      <c r="AQ130" s="100"/>
      <c r="AR130" s="100"/>
      <c r="AS130" s="100"/>
      <c r="AT130" s="100"/>
      <c r="AU130" s="100"/>
      <c r="AV130" s="100"/>
      <c r="AW130" s="100"/>
      <c r="AX130" s="100"/>
      <c r="AY130" s="100"/>
      <c r="AZ130" s="100"/>
      <c r="BA130" s="100"/>
      <c r="BB130" s="100"/>
      <c r="BC130" s="100"/>
      <c r="BD130" s="100"/>
      <c r="BE130" s="100"/>
      <c r="BF130" s="100"/>
      <c r="BG130" s="100"/>
      <c r="BH130" s="100"/>
      <c r="BI130" s="100"/>
      <c r="BJ130" s="100"/>
      <c r="BK130" s="100"/>
      <c r="BL130" s="100"/>
      <c r="BM130" s="100"/>
      <c r="BN130" s="100"/>
      <c r="BO130" s="100"/>
      <c r="BP130" s="100"/>
      <c r="BQ130" s="100"/>
      <c r="BR130" s="100"/>
      <c r="BS130" s="100"/>
      <c r="BT130" s="100"/>
      <c r="BU130" s="100"/>
      <c r="BV130" s="100"/>
      <c r="BW130" s="100"/>
      <c r="BX130" s="100"/>
      <c r="BY130" s="100"/>
      <c r="BZ130" s="100"/>
      <c r="CA130" s="100"/>
      <c r="CB130" s="100"/>
      <c r="CC130" s="100"/>
      <c r="CD130" s="100"/>
      <c r="CE130" s="100"/>
      <c r="CF130" s="100"/>
      <c r="CG130" s="100"/>
      <c r="CH130" s="100"/>
      <c r="CI130" s="100"/>
      <c r="CJ130" s="100"/>
      <c r="CK130" s="100"/>
      <c r="CL130" s="100"/>
      <c r="CM130" s="100"/>
      <c r="CN130" s="100"/>
      <c r="CO130" s="100"/>
      <c r="CP130" s="100"/>
    </row>
    <row r="131" spans="3:94" x14ac:dyDescent="0.2">
      <c r="C131" s="100"/>
      <c r="D131" s="119"/>
      <c r="E131" s="100"/>
      <c r="F131" s="100"/>
      <c r="G131" s="100"/>
      <c r="H131" s="100"/>
      <c r="I131" s="100"/>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c r="AH131" s="100"/>
      <c r="AI131" s="100"/>
      <c r="AJ131" s="100"/>
      <c r="AK131" s="100"/>
      <c r="AL131" s="100"/>
      <c r="AM131" s="100"/>
      <c r="AN131" s="100"/>
      <c r="AO131" s="100"/>
      <c r="AP131" s="100"/>
      <c r="AQ131" s="100"/>
      <c r="AR131" s="100"/>
      <c r="AS131" s="100"/>
      <c r="AT131" s="100"/>
      <c r="AU131" s="100"/>
      <c r="AV131" s="100"/>
      <c r="AW131" s="100"/>
      <c r="AX131" s="100"/>
      <c r="AY131" s="100"/>
      <c r="AZ131" s="100"/>
      <c r="BA131" s="100"/>
      <c r="BB131" s="100"/>
      <c r="BC131" s="100"/>
      <c r="BD131" s="100"/>
      <c r="BE131" s="100"/>
      <c r="BF131" s="100"/>
      <c r="BG131" s="100"/>
      <c r="BH131" s="100"/>
      <c r="BI131" s="100"/>
      <c r="BJ131" s="100"/>
      <c r="BK131" s="100"/>
      <c r="BL131" s="100"/>
      <c r="BM131" s="100"/>
      <c r="BN131" s="100"/>
      <c r="BO131" s="100"/>
      <c r="BP131" s="100"/>
      <c r="BQ131" s="100"/>
      <c r="BR131" s="100"/>
      <c r="BS131" s="100"/>
      <c r="BT131" s="100"/>
      <c r="BU131" s="100"/>
      <c r="BV131" s="100"/>
      <c r="BW131" s="100"/>
      <c r="BX131" s="100"/>
      <c r="BY131" s="100"/>
      <c r="BZ131" s="100"/>
      <c r="CA131" s="100"/>
      <c r="CB131" s="100"/>
      <c r="CC131" s="100"/>
      <c r="CD131" s="100"/>
      <c r="CE131" s="100"/>
      <c r="CF131" s="100"/>
      <c r="CG131" s="100"/>
      <c r="CH131" s="100"/>
      <c r="CI131" s="100"/>
      <c r="CJ131" s="100"/>
      <c r="CK131" s="100"/>
      <c r="CL131" s="100"/>
      <c r="CM131" s="100"/>
      <c r="CN131" s="100"/>
      <c r="CO131" s="100"/>
      <c r="CP131" s="100"/>
    </row>
    <row r="132" spans="3:94" x14ac:dyDescent="0.2">
      <c r="C132" s="100"/>
      <c r="D132" s="119"/>
      <c r="E132" s="100"/>
      <c r="F132" s="100"/>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0"/>
      <c r="AD132" s="100"/>
      <c r="AE132" s="100"/>
      <c r="AF132" s="100"/>
      <c r="AG132" s="100"/>
      <c r="AH132" s="100"/>
      <c r="AI132" s="100"/>
      <c r="AJ132" s="100"/>
      <c r="AK132" s="100"/>
      <c r="AL132" s="100"/>
      <c r="AM132" s="100"/>
      <c r="AN132" s="100"/>
      <c r="AO132" s="100"/>
      <c r="AP132" s="100"/>
      <c r="AQ132" s="100"/>
      <c r="AR132" s="100"/>
      <c r="AS132" s="100"/>
      <c r="AT132" s="100"/>
      <c r="AU132" s="100"/>
      <c r="AV132" s="100"/>
      <c r="AW132" s="100"/>
      <c r="AX132" s="100"/>
      <c r="AY132" s="100"/>
      <c r="AZ132" s="100"/>
      <c r="BA132" s="100"/>
      <c r="BB132" s="100"/>
      <c r="BC132" s="100"/>
      <c r="BD132" s="100"/>
      <c r="BE132" s="100"/>
      <c r="BF132" s="100"/>
      <c r="BG132" s="100"/>
      <c r="BH132" s="100"/>
      <c r="BI132" s="100"/>
      <c r="BJ132" s="100"/>
      <c r="BK132" s="100"/>
      <c r="BL132" s="100"/>
      <c r="BM132" s="100"/>
      <c r="BN132" s="100"/>
      <c r="BO132" s="100"/>
      <c r="BP132" s="100"/>
      <c r="BQ132" s="100"/>
      <c r="BR132" s="100"/>
      <c r="BS132" s="100"/>
      <c r="BT132" s="100"/>
      <c r="BU132" s="100"/>
      <c r="BV132" s="100"/>
      <c r="BW132" s="100"/>
      <c r="BX132" s="100"/>
      <c r="BY132" s="100"/>
      <c r="BZ132" s="100"/>
      <c r="CA132" s="100"/>
      <c r="CB132" s="100"/>
      <c r="CC132" s="100"/>
      <c r="CD132" s="100"/>
      <c r="CE132" s="100"/>
      <c r="CF132" s="100"/>
      <c r="CG132" s="100"/>
      <c r="CH132" s="100"/>
      <c r="CI132" s="100"/>
      <c r="CJ132" s="100"/>
      <c r="CK132" s="100"/>
      <c r="CL132" s="100"/>
      <c r="CM132" s="100"/>
      <c r="CN132" s="100"/>
      <c r="CO132" s="100"/>
      <c r="CP132" s="100"/>
    </row>
    <row r="133" spans="3:94" x14ac:dyDescent="0.2">
      <c r="C133" s="100"/>
      <c r="D133" s="119"/>
      <c r="E133" s="100"/>
      <c r="F133" s="100"/>
      <c r="G133" s="100"/>
      <c r="H133" s="100"/>
      <c r="I133" s="100"/>
      <c r="J133" s="100"/>
      <c r="K133" s="100"/>
      <c r="L133" s="100"/>
      <c r="M133" s="100"/>
      <c r="N133" s="100"/>
      <c r="O133" s="100"/>
      <c r="P133" s="100"/>
      <c r="Q133" s="100"/>
      <c r="R133" s="100"/>
      <c r="S133" s="100"/>
      <c r="T133" s="100"/>
      <c r="U133" s="100"/>
      <c r="V133" s="100"/>
      <c r="W133" s="100"/>
      <c r="X133" s="100"/>
      <c r="Y133" s="100"/>
      <c r="Z133" s="100"/>
      <c r="AA133" s="100"/>
      <c r="AB133" s="100"/>
      <c r="AC133" s="100"/>
      <c r="AD133" s="100"/>
      <c r="AE133" s="100"/>
      <c r="AF133" s="100"/>
      <c r="AG133" s="100"/>
      <c r="AH133" s="100"/>
      <c r="AI133" s="100"/>
      <c r="AJ133" s="100"/>
      <c r="AK133" s="100"/>
      <c r="AL133" s="100"/>
      <c r="AM133" s="100"/>
      <c r="AN133" s="100"/>
      <c r="AO133" s="100"/>
      <c r="AP133" s="100"/>
      <c r="AQ133" s="100"/>
      <c r="AR133" s="100"/>
      <c r="AS133" s="100"/>
      <c r="AT133" s="100"/>
      <c r="AU133" s="100"/>
      <c r="AV133" s="100"/>
      <c r="AW133" s="100"/>
      <c r="AX133" s="100"/>
      <c r="AY133" s="100"/>
      <c r="AZ133" s="100"/>
      <c r="BA133" s="100"/>
      <c r="BB133" s="100"/>
      <c r="BC133" s="100"/>
      <c r="BD133" s="100"/>
      <c r="BE133" s="100"/>
      <c r="BF133" s="100"/>
      <c r="BG133" s="100"/>
      <c r="BH133" s="100"/>
      <c r="BI133" s="100"/>
      <c r="BJ133" s="100"/>
      <c r="BK133" s="100"/>
      <c r="BL133" s="100"/>
      <c r="BM133" s="100"/>
      <c r="BN133" s="100"/>
      <c r="BO133" s="100"/>
      <c r="BP133" s="100"/>
      <c r="BQ133" s="100"/>
      <c r="BR133" s="100"/>
      <c r="BS133" s="100"/>
      <c r="BT133" s="100"/>
      <c r="BU133" s="100"/>
      <c r="BV133" s="100"/>
      <c r="BW133" s="100"/>
      <c r="BX133" s="100"/>
      <c r="BY133" s="100"/>
      <c r="BZ133" s="100"/>
      <c r="CA133" s="100"/>
      <c r="CB133" s="100"/>
      <c r="CC133" s="100"/>
      <c r="CD133" s="100"/>
      <c r="CE133" s="100"/>
      <c r="CF133" s="100"/>
      <c r="CG133" s="100"/>
      <c r="CH133" s="100"/>
      <c r="CI133" s="100"/>
      <c r="CJ133" s="100"/>
      <c r="CK133" s="100"/>
      <c r="CL133" s="100"/>
      <c r="CM133" s="100"/>
      <c r="CN133" s="100"/>
      <c r="CO133" s="100"/>
      <c r="CP133" s="100"/>
    </row>
    <row r="134" spans="3:94" x14ac:dyDescent="0.2">
      <c r="C134" s="100"/>
      <c r="D134" s="119"/>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c r="AH134" s="100"/>
      <c r="AI134" s="100"/>
      <c r="AJ134" s="100"/>
      <c r="AK134" s="100"/>
      <c r="AL134" s="100"/>
      <c r="AM134" s="100"/>
      <c r="AN134" s="100"/>
      <c r="AO134" s="100"/>
      <c r="AP134" s="100"/>
      <c r="AQ134" s="100"/>
      <c r="AR134" s="100"/>
      <c r="AS134" s="100"/>
      <c r="AT134" s="100"/>
      <c r="AU134" s="100"/>
      <c r="AV134" s="100"/>
      <c r="AW134" s="100"/>
      <c r="AX134" s="100"/>
      <c r="AY134" s="100"/>
      <c r="AZ134" s="100"/>
      <c r="BA134" s="100"/>
      <c r="BB134" s="100"/>
      <c r="BC134" s="100"/>
      <c r="BD134" s="100"/>
      <c r="BE134" s="100"/>
      <c r="BF134" s="100"/>
      <c r="BG134" s="100"/>
      <c r="BH134" s="100"/>
      <c r="BI134" s="100"/>
      <c r="BJ134" s="100"/>
      <c r="BK134" s="100"/>
      <c r="BL134" s="100"/>
      <c r="BM134" s="100"/>
      <c r="BN134" s="100"/>
      <c r="BO134" s="100"/>
      <c r="BP134" s="100"/>
      <c r="BQ134" s="100"/>
      <c r="BR134" s="100"/>
      <c r="BS134" s="100"/>
      <c r="BT134" s="100"/>
      <c r="BU134" s="100"/>
      <c r="BV134" s="100"/>
      <c r="BW134" s="100"/>
      <c r="BX134" s="100"/>
      <c r="BY134" s="100"/>
      <c r="BZ134" s="100"/>
      <c r="CA134" s="100"/>
      <c r="CB134" s="100"/>
      <c r="CC134" s="100"/>
      <c r="CD134" s="100"/>
      <c r="CE134" s="100"/>
      <c r="CF134" s="100"/>
      <c r="CG134" s="100"/>
      <c r="CH134" s="100"/>
      <c r="CI134" s="100"/>
      <c r="CJ134" s="100"/>
      <c r="CK134" s="100"/>
      <c r="CL134" s="100"/>
      <c r="CM134" s="100"/>
      <c r="CN134" s="100"/>
      <c r="CO134" s="100"/>
      <c r="CP134" s="100"/>
    </row>
    <row r="135" spans="3:94" x14ac:dyDescent="0.2">
      <c r="C135" s="100"/>
      <c r="D135" s="119"/>
      <c r="E135" s="100"/>
      <c r="F135" s="100"/>
      <c r="G135" s="100"/>
      <c r="H135" s="100"/>
      <c r="I135" s="100"/>
      <c r="J135" s="100"/>
      <c r="K135" s="100"/>
      <c r="L135" s="100"/>
      <c r="M135" s="100"/>
      <c r="N135" s="100"/>
      <c r="O135" s="100"/>
      <c r="P135" s="100"/>
      <c r="Q135" s="100"/>
      <c r="R135" s="100"/>
      <c r="S135" s="100"/>
      <c r="T135" s="100"/>
      <c r="U135" s="100"/>
      <c r="V135" s="100"/>
      <c r="W135" s="100"/>
      <c r="X135" s="100"/>
      <c r="Y135" s="100"/>
      <c r="Z135" s="100"/>
      <c r="AA135" s="100"/>
      <c r="AB135" s="100"/>
      <c r="AC135" s="100"/>
      <c r="AD135" s="100"/>
      <c r="AE135" s="100"/>
      <c r="AF135" s="100"/>
      <c r="AG135" s="100"/>
      <c r="AH135" s="100"/>
      <c r="AI135" s="100"/>
      <c r="AJ135" s="100"/>
      <c r="AK135" s="100"/>
      <c r="AL135" s="100"/>
      <c r="AM135" s="100"/>
      <c r="AN135" s="100"/>
      <c r="AO135" s="100"/>
      <c r="AP135" s="100"/>
      <c r="AQ135" s="100"/>
      <c r="AR135" s="100"/>
      <c r="AS135" s="100"/>
      <c r="AT135" s="100"/>
      <c r="AU135" s="100"/>
      <c r="AV135" s="100"/>
      <c r="AW135" s="100"/>
      <c r="AX135" s="100"/>
      <c r="AY135" s="100"/>
      <c r="AZ135" s="100"/>
      <c r="BA135" s="100"/>
      <c r="BB135" s="100"/>
      <c r="BC135" s="100"/>
      <c r="BD135" s="100"/>
      <c r="BE135" s="100"/>
      <c r="BF135" s="100"/>
      <c r="BG135" s="100"/>
      <c r="BH135" s="100"/>
      <c r="BI135" s="100"/>
      <c r="BJ135" s="100"/>
      <c r="BK135" s="100"/>
      <c r="BL135" s="100"/>
      <c r="BM135" s="100"/>
      <c r="BN135" s="100"/>
      <c r="BO135" s="100"/>
      <c r="BP135" s="100"/>
      <c r="BQ135" s="100"/>
      <c r="BR135" s="100"/>
      <c r="BS135" s="100"/>
      <c r="BT135" s="100"/>
      <c r="BU135" s="100"/>
      <c r="BV135" s="100"/>
      <c r="BW135" s="100"/>
      <c r="BX135" s="100"/>
      <c r="BY135" s="100"/>
      <c r="BZ135" s="100"/>
      <c r="CA135" s="100"/>
      <c r="CB135" s="100"/>
      <c r="CC135" s="100"/>
      <c r="CD135" s="100"/>
      <c r="CE135" s="100"/>
      <c r="CF135" s="100"/>
      <c r="CG135" s="100"/>
      <c r="CH135" s="100"/>
      <c r="CI135" s="100"/>
      <c r="CJ135" s="100"/>
      <c r="CK135" s="100"/>
      <c r="CL135" s="100"/>
      <c r="CM135" s="100"/>
      <c r="CN135" s="100"/>
      <c r="CO135" s="100"/>
      <c r="CP135" s="100"/>
    </row>
    <row r="136" spans="3:94" x14ac:dyDescent="0.2">
      <c r="C136" s="100"/>
      <c r="D136" s="119"/>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0"/>
      <c r="AL136" s="100"/>
      <c r="AM136" s="100"/>
      <c r="AN136" s="100"/>
      <c r="AO136" s="100"/>
      <c r="AP136" s="100"/>
      <c r="AQ136" s="100"/>
      <c r="AR136" s="100"/>
      <c r="AS136" s="100"/>
      <c r="AT136" s="100"/>
      <c r="AU136" s="100"/>
      <c r="AV136" s="100"/>
      <c r="AW136" s="100"/>
      <c r="AX136" s="100"/>
      <c r="AY136" s="100"/>
      <c r="AZ136" s="100"/>
      <c r="BA136" s="100"/>
      <c r="BB136" s="100"/>
      <c r="BC136" s="100"/>
      <c r="BD136" s="100"/>
      <c r="BE136" s="100"/>
      <c r="BF136" s="100"/>
      <c r="BG136" s="100"/>
      <c r="BH136" s="100"/>
      <c r="BI136" s="100"/>
      <c r="BJ136" s="100"/>
      <c r="BK136" s="100"/>
      <c r="BL136" s="100"/>
      <c r="BM136" s="100"/>
      <c r="BN136" s="100"/>
      <c r="BO136" s="100"/>
      <c r="BP136" s="100"/>
      <c r="BQ136" s="100"/>
      <c r="BR136" s="100"/>
      <c r="BS136" s="100"/>
      <c r="BT136" s="100"/>
      <c r="BU136" s="100"/>
      <c r="BV136" s="100"/>
      <c r="BW136" s="100"/>
      <c r="BX136" s="100"/>
      <c r="BY136" s="100"/>
      <c r="BZ136" s="100"/>
      <c r="CA136" s="100"/>
      <c r="CB136" s="100"/>
      <c r="CC136" s="100"/>
      <c r="CD136" s="100"/>
      <c r="CE136" s="100"/>
      <c r="CF136" s="100"/>
      <c r="CG136" s="100"/>
      <c r="CH136" s="100"/>
      <c r="CI136" s="100"/>
      <c r="CJ136" s="100"/>
      <c r="CK136" s="100"/>
      <c r="CL136" s="100"/>
      <c r="CM136" s="100"/>
      <c r="CN136" s="100"/>
      <c r="CO136" s="100"/>
      <c r="CP136" s="100"/>
    </row>
    <row r="137" spans="3:94" x14ac:dyDescent="0.2">
      <c r="C137" s="100"/>
      <c r="D137" s="119"/>
      <c r="E137" s="100"/>
      <c r="F137" s="100"/>
      <c r="G137" s="100"/>
      <c r="H137" s="100"/>
      <c r="I137" s="100"/>
      <c r="J137" s="100"/>
      <c r="K137" s="100"/>
      <c r="L137" s="100"/>
      <c r="M137" s="100"/>
      <c r="N137" s="100"/>
      <c r="O137" s="100"/>
      <c r="P137" s="100"/>
      <c r="Q137" s="100"/>
      <c r="R137" s="100"/>
      <c r="S137" s="100"/>
      <c r="T137" s="100"/>
      <c r="U137" s="100"/>
      <c r="V137" s="100"/>
      <c r="W137" s="100"/>
      <c r="X137" s="100"/>
      <c r="Y137" s="100"/>
      <c r="Z137" s="100"/>
      <c r="AA137" s="100"/>
      <c r="AB137" s="100"/>
      <c r="AC137" s="100"/>
      <c r="AD137" s="100"/>
      <c r="AE137" s="100"/>
      <c r="AF137" s="100"/>
      <c r="AG137" s="100"/>
      <c r="AH137" s="100"/>
      <c r="AI137" s="100"/>
      <c r="AJ137" s="100"/>
      <c r="AK137" s="100"/>
      <c r="AL137" s="100"/>
      <c r="AM137" s="100"/>
      <c r="AN137" s="100"/>
      <c r="AO137" s="100"/>
      <c r="AP137" s="100"/>
      <c r="AQ137" s="100"/>
      <c r="AR137" s="100"/>
      <c r="AS137" s="100"/>
      <c r="AT137" s="100"/>
      <c r="AU137" s="100"/>
      <c r="AV137" s="100"/>
      <c r="AW137" s="100"/>
      <c r="AX137" s="100"/>
      <c r="AY137" s="100"/>
      <c r="AZ137" s="100"/>
      <c r="BA137" s="100"/>
      <c r="BB137" s="100"/>
      <c r="BC137" s="100"/>
      <c r="BD137" s="100"/>
      <c r="BE137" s="100"/>
      <c r="BF137" s="100"/>
      <c r="BG137" s="100"/>
      <c r="BH137" s="100"/>
      <c r="BI137" s="100"/>
      <c r="BJ137" s="100"/>
      <c r="BK137" s="100"/>
      <c r="BL137" s="100"/>
      <c r="BM137" s="100"/>
      <c r="BN137" s="100"/>
      <c r="BO137" s="100"/>
      <c r="BP137" s="100"/>
      <c r="BQ137" s="100"/>
      <c r="BR137" s="100"/>
      <c r="BS137" s="100"/>
      <c r="BT137" s="100"/>
      <c r="BU137" s="100"/>
      <c r="BV137" s="100"/>
      <c r="BW137" s="100"/>
      <c r="BX137" s="100"/>
      <c r="BY137" s="100"/>
      <c r="BZ137" s="100"/>
      <c r="CA137" s="100"/>
      <c r="CB137" s="100"/>
      <c r="CC137" s="100"/>
      <c r="CD137" s="100"/>
      <c r="CE137" s="100"/>
      <c r="CF137" s="100"/>
      <c r="CG137" s="100"/>
      <c r="CH137" s="100"/>
      <c r="CI137" s="100"/>
      <c r="CJ137" s="100"/>
      <c r="CK137" s="100"/>
      <c r="CL137" s="100"/>
      <c r="CM137" s="100"/>
      <c r="CN137" s="100"/>
      <c r="CO137" s="100"/>
      <c r="CP137" s="100"/>
    </row>
    <row r="138" spans="3:94" x14ac:dyDescent="0.2">
      <c r="C138" s="100"/>
      <c r="D138" s="119"/>
      <c r="E138" s="100"/>
      <c r="F138" s="100"/>
      <c r="G138" s="100"/>
      <c r="H138" s="100"/>
      <c r="I138" s="100"/>
      <c r="J138" s="100"/>
      <c r="K138" s="100"/>
      <c r="L138" s="100"/>
      <c r="M138" s="100"/>
      <c r="N138" s="100"/>
      <c r="O138" s="100"/>
      <c r="P138" s="100"/>
      <c r="Q138" s="100"/>
      <c r="R138" s="100"/>
      <c r="S138" s="100"/>
      <c r="T138" s="100"/>
      <c r="U138" s="100"/>
      <c r="V138" s="100"/>
      <c r="W138" s="100"/>
      <c r="X138" s="100"/>
      <c r="Y138" s="100"/>
      <c r="Z138" s="100"/>
      <c r="AA138" s="100"/>
      <c r="AB138" s="100"/>
      <c r="AC138" s="100"/>
      <c r="AD138" s="100"/>
      <c r="AE138" s="100"/>
      <c r="AF138" s="100"/>
      <c r="AG138" s="100"/>
      <c r="AH138" s="100"/>
      <c r="AI138" s="100"/>
      <c r="AJ138" s="100"/>
      <c r="AK138" s="100"/>
      <c r="AL138" s="100"/>
      <c r="AM138" s="100"/>
      <c r="AN138" s="100"/>
      <c r="AO138" s="100"/>
      <c r="AP138" s="100"/>
      <c r="AQ138" s="100"/>
      <c r="AR138" s="100"/>
      <c r="AS138" s="100"/>
      <c r="AT138" s="100"/>
      <c r="AU138" s="100"/>
      <c r="AV138" s="100"/>
      <c r="AW138" s="100"/>
      <c r="AX138" s="100"/>
      <c r="AY138" s="100"/>
      <c r="AZ138" s="100"/>
      <c r="BA138" s="100"/>
      <c r="BB138" s="100"/>
      <c r="BC138" s="100"/>
      <c r="BD138" s="100"/>
      <c r="BE138" s="100"/>
      <c r="BF138" s="100"/>
      <c r="BG138" s="100"/>
      <c r="BH138" s="100"/>
      <c r="BI138" s="100"/>
      <c r="BJ138" s="100"/>
      <c r="BK138" s="100"/>
      <c r="BL138" s="100"/>
      <c r="BM138" s="100"/>
      <c r="BN138" s="100"/>
      <c r="BO138" s="100"/>
      <c r="BP138" s="100"/>
      <c r="BQ138" s="100"/>
      <c r="BR138" s="100"/>
      <c r="BS138" s="100"/>
      <c r="BT138" s="100"/>
      <c r="BU138" s="100"/>
      <c r="BV138" s="100"/>
      <c r="BW138" s="100"/>
      <c r="BX138" s="100"/>
      <c r="BY138" s="100"/>
      <c r="BZ138" s="100"/>
      <c r="CA138" s="100"/>
      <c r="CB138" s="100"/>
      <c r="CC138" s="100"/>
      <c r="CD138" s="100"/>
      <c r="CE138" s="100"/>
      <c r="CF138" s="100"/>
      <c r="CG138" s="100"/>
      <c r="CH138" s="100"/>
      <c r="CI138" s="100"/>
      <c r="CJ138" s="100"/>
      <c r="CK138" s="100"/>
      <c r="CL138" s="100"/>
      <c r="CM138" s="100"/>
      <c r="CN138" s="100"/>
      <c r="CO138" s="100"/>
      <c r="CP138" s="100"/>
    </row>
    <row r="139" spans="3:94" x14ac:dyDescent="0.2">
      <c r="C139" s="100"/>
      <c r="D139" s="119"/>
      <c r="E139" s="100"/>
      <c r="F139" s="100"/>
      <c r="G139" s="100"/>
      <c r="H139" s="100"/>
      <c r="I139" s="100"/>
      <c r="J139" s="100"/>
      <c r="K139" s="100"/>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c r="AG139" s="100"/>
      <c r="AH139" s="100"/>
      <c r="AI139" s="100"/>
      <c r="AJ139" s="100"/>
      <c r="AK139" s="100"/>
      <c r="AL139" s="100"/>
      <c r="AM139" s="100"/>
      <c r="AN139" s="100"/>
      <c r="AO139" s="100"/>
      <c r="AP139" s="100"/>
      <c r="AQ139" s="100"/>
      <c r="AR139" s="100"/>
      <c r="AS139" s="100"/>
      <c r="AT139" s="100"/>
      <c r="AU139" s="100"/>
      <c r="AV139" s="100"/>
      <c r="AW139" s="100"/>
      <c r="AX139" s="100"/>
      <c r="AY139" s="100"/>
      <c r="AZ139" s="100"/>
      <c r="BA139" s="100"/>
      <c r="BB139" s="100"/>
      <c r="BC139" s="100"/>
      <c r="BD139" s="100"/>
      <c r="BE139" s="100"/>
      <c r="BF139" s="100"/>
      <c r="BG139" s="100"/>
      <c r="BH139" s="100"/>
      <c r="BI139" s="100"/>
      <c r="BJ139" s="100"/>
      <c r="BK139" s="100"/>
      <c r="BL139" s="100"/>
      <c r="BM139" s="100"/>
      <c r="BN139" s="100"/>
      <c r="BO139" s="100"/>
      <c r="BP139" s="100"/>
      <c r="BQ139" s="100"/>
      <c r="BR139" s="100"/>
      <c r="BS139" s="100"/>
      <c r="BT139" s="100"/>
      <c r="BU139" s="100"/>
      <c r="BV139" s="100"/>
      <c r="BW139" s="100"/>
      <c r="BX139" s="100"/>
      <c r="BY139" s="100"/>
      <c r="BZ139" s="100"/>
      <c r="CA139" s="100"/>
      <c r="CB139" s="100"/>
      <c r="CC139" s="100"/>
      <c r="CD139" s="100"/>
      <c r="CE139" s="100"/>
      <c r="CF139" s="100"/>
      <c r="CG139" s="100"/>
      <c r="CH139" s="100"/>
      <c r="CI139" s="100"/>
      <c r="CJ139" s="100"/>
      <c r="CK139" s="100"/>
      <c r="CL139" s="100"/>
      <c r="CM139" s="100"/>
      <c r="CN139" s="100"/>
      <c r="CO139" s="100"/>
      <c r="CP139" s="100"/>
    </row>
    <row r="140" spans="3:94" x14ac:dyDescent="0.2">
      <c r="C140" s="100"/>
      <c r="D140" s="119"/>
      <c r="E140" s="100"/>
      <c r="F140" s="100"/>
      <c r="G140" s="100"/>
      <c r="H140" s="100"/>
      <c r="I140" s="100"/>
      <c r="J140" s="100"/>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0"/>
      <c r="AI140" s="100"/>
      <c r="AJ140" s="100"/>
      <c r="AK140" s="100"/>
      <c r="AL140" s="100"/>
      <c r="AM140" s="100"/>
      <c r="AN140" s="100"/>
      <c r="AO140" s="100"/>
      <c r="AP140" s="100"/>
      <c r="AQ140" s="100"/>
      <c r="AR140" s="100"/>
      <c r="AS140" s="100"/>
      <c r="AT140" s="100"/>
      <c r="AU140" s="100"/>
      <c r="AV140" s="100"/>
      <c r="AW140" s="100"/>
      <c r="AX140" s="100"/>
      <c r="AY140" s="100"/>
      <c r="AZ140" s="100"/>
      <c r="BA140" s="100"/>
      <c r="BB140" s="100"/>
      <c r="BC140" s="100"/>
      <c r="BD140" s="100"/>
      <c r="BE140" s="100"/>
      <c r="BF140" s="100"/>
      <c r="BG140" s="100"/>
      <c r="BH140" s="100"/>
      <c r="BI140" s="100"/>
      <c r="BJ140" s="100"/>
      <c r="BK140" s="100"/>
      <c r="BL140" s="100"/>
      <c r="BM140" s="100"/>
      <c r="BN140" s="100"/>
      <c r="BO140" s="100"/>
      <c r="BP140" s="100"/>
      <c r="BQ140" s="100"/>
      <c r="BR140" s="100"/>
      <c r="BS140" s="100"/>
      <c r="BT140" s="100"/>
      <c r="BU140" s="100"/>
      <c r="BV140" s="100"/>
      <c r="BW140" s="100"/>
      <c r="BX140" s="100"/>
      <c r="BY140" s="100"/>
      <c r="BZ140" s="100"/>
      <c r="CA140" s="100"/>
      <c r="CB140" s="100"/>
      <c r="CC140" s="100"/>
      <c r="CD140" s="100"/>
      <c r="CE140" s="100"/>
      <c r="CF140" s="100"/>
      <c r="CG140" s="100"/>
      <c r="CH140" s="100"/>
      <c r="CI140" s="100"/>
      <c r="CJ140" s="100"/>
      <c r="CK140" s="100"/>
      <c r="CL140" s="100"/>
      <c r="CM140" s="100"/>
      <c r="CN140" s="100"/>
      <c r="CO140" s="100"/>
      <c r="CP140" s="100"/>
    </row>
    <row r="141" spans="3:94" x14ac:dyDescent="0.2">
      <c r="C141" s="100"/>
      <c r="D141" s="119"/>
      <c r="E141" s="100"/>
      <c r="F141" s="100"/>
      <c r="G141" s="100"/>
      <c r="H141" s="100"/>
      <c r="I141" s="100"/>
      <c r="J141" s="100"/>
      <c r="K141" s="100"/>
      <c r="L141" s="100"/>
      <c r="M141" s="100"/>
      <c r="N141" s="100"/>
      <c r="O141" s="100"/>
      <c r="P141" s="100"/>
      <c r="Q141" s="100"/>
      <c r="R141" s="100"/>
      <c r="S141" s="100"/>
      <c r="T141" s="100"/>
      <c r="U141" s="100"/>
      <c r="V141" s="100"/>
      <c r="W141" s="100"/>
      <c r="X141" s="100"/>
      <c r="Y141" s="100"/>
      <c r="Z141" s="100"/>
      <c r="AA141" s="100"/>
      <c r="AB141" s="100"/>
      <c r="AC141" s="100"/>
      <c r="AD141" s="100"/>
      <c r="AE141" s="100"/>
      <c r="AF141" s="100"/>
      <c r="AG141" s="100"/>
      <c r="AH141" s="100"/>
      <c r="AI141" s="100"/>
      <c r="AJ141" s="100"/>
      <c r="AK141" s="100"/>
      <c r="AL141" s="100"/>
      <c r="AM141" s="100"/>
      <c r="AN141" s="100"/>
      <c r="AO141" s="100"/>
      <c r="AP141" s="100"/>
      <c r="AQ141" s="100"/>
      <c r="AR141" s="100"/>
      <c r="AS141" s="100"/>
      <c r="AT141" s="100"/>
      <c r="AU141" s="100"/>
      <c r="AV141" s="100"/>
      <c r="AW141" s="100"/>
      <c r="AX141" s="100"/>
      <c r="AY141" s="100"/>
      <c r="AZ141" s="100"/>
      <c r="BA141" s="100"/>
      <c r="BB141" s="100"/>
      <c r="BC141" s="100"/>
      <c r="BD141" s="100"/>
      <c r="BE141" s="100"/>
      <c r="BF141" s="100"/>
      <c r="BG141" s="100"/>
      <c r="BH141" s="100"/>
      <c r="BI141" s="100"/>
      <c r="BJ141" s="100"/>
      <c r="BK141" s="100"/>
      <c r="BL141" s="100"/>
      <c r="BM141" s="100"/>
      <c r="BN141" s="100"/>
      <c r="BO141" s="100"/>
      <c r="BP141" s="100"/>
      <c r="BQ141" s="100"/>
      <c r="BR141" s="100"/>
      <c r="BS141" s="100"/>
      <c r="BT141" s="100"/>
      <c r="BU141" s="100"/>
      <c r="BV141" s="100"/>
      <c r="BW141" s="100"/>
      <c r="BX141" s="100"/>
      <c r="BY141" s="100"/>
      <c r="BZ141" s="100"/>
      <c r="CA141" s="100"/>
      <c r="CB141" s="100"/>
      <c r="CC141" s="100"/>
      <c r="CD141" s="100"/>
      <c r="CE141" s="100"/>
      <c r="CF141" s="100"/>
      <c r="CG141" s="100"/>
      <c r="CH141" s="100"/>
      <c r="CI141" s="100"/>
      <c r="CJ141" s="100"/>
      <c r="CK141" s="100"/>
      <c r="CL141" s="100"/>
      <c r="CM141" s="100"/>
      <c r="CN141" s="100"/>
      <c r="CO141" s="100"/>
      <c r="CP141" s="100"/>
    </row>
    <row r="142" spans="3:94" x14ac:dyDescent="0.2">
      <c r="C142" s="100"/>
      <c r="D142" s="119"/>
      <c r="E142" s="100"/>
      <c r="F142" s="100"/>
      <c r="G142" s="100"/>
      <c r="H142" s="100"/>
      <c r="I142" s="100"/>
      <c r="J142" s="100"/>
      <c r="K142" s="100"/>
      <c r="L142" s="100"/>
      <c r="M142" s="100"/>
      <c r="N142" s="100"/>
      <c r="O142" s="100"/>
      <c r="P142" s="100"/>
      <c r="Q142" s="100"/>
      <c r="R142" s="100"/>
      <c r="S142" s="100"/>
      <c r="T142" s="100"/>
      <c r="U142" s="100"/>
      <c r="V142" s="100"/>
      <c r="W142" s="100"/>
      <c r="X142" s="100"/>
      <c r="Y142" s="100"/>
      <c r="Z142" s="100"/>
      <c r="AA142" s="100"/>
      <c r="AB142" s="100"/>
      <c r="AC142" s="100"/>
      <c r="AD142" s="100"/>
      <c r="AE142" s="100"/>
      <c r="AF142" s="100"/>
      <c r="AG142" s="100"/>
      <c r="AH142" s="100"/>
      <c r="AI142" s="100"/>
      <c r="AJ142" s="100"/>
      <c r="AK142" s="100"/>
      <c r="AL142" s="100"/>
      <c r="AM142" s="100"/>
      <c r="AN142" s="100"/>
      <c r="AO142" s="100"/>
      <c r="AP142" s="100"/>
      <c r="AQ142" s="100"/>
      <c r="AR142" s="100"/>
      <c r="AS142" s="100"/>
      <c r="AT142" s="100"/>
      <c r="AU142" s="100"/>
      <c r="AV142" s="100"/>
      <c r="AW142" s="100"/>
      <c r="AX142" s="100"/>
      <c r="AY142" s="100"/>
      <c r="AZ142" s="100"/>
      <c r="BA142" s="100"/>
      <c r="BB142" s="100"/>
      <c r="BC142" s="100"/>
      <c r="BD142" s="100"/>
      <c r="BE142" s="100"/>
      <c r="BF142" s="100"/>
      <c r="BG142" s="100"/>
      <c r="BH142" s="100"/>
      <c r="BI142" s="100"/>
      <c r="BJ142" s="100"/>
      <c r="BK142" s="100"/>
      <c r="BL142" s="100"/>
      <c r="BM142" s="100"/>
      <c r="BN142" s="100"/>
      <c r="BO142" s="100"/>
      <c r="BP142" s="100"/>
      <c r="BQ142" s="100"/>
      <c r="BR142" s="100"/>
      <c r="BS142" s="100"/>
      <c r="BT142" s="100"/>
      <c r="BU142" s="100"/>
      <c r="BV142" s="100"/>
      <c r="BW142" s="100"/>
      <c r="BX142" s="100"/>
      <c r="BY142" s="100"/>
      <c r="BZ142" s="100"/>
      <c r="CA142" s="100"/>
      <c r="CB142" s="100"/>
      <c r="CC142" s="100"/>
      <c r="CD142" s="100"/>
      <c r="CE142" s="100"/>
      <c r="CF142" s="100"/>
      <c r="CG142" s="100"/>
      <c r="CH142" s="100"/>
      <c r="CI142" s="100"/>
      <c r="CJ142" s="100"/>
      <c r="CK142" s="100"/>
      <c r="CL142" s="100"/>
      <c r="CM142" s="100"/>
      <c r="CN142" s="100"/>
      <c r="CO142" s="100"/>
      <c r="CP142" s="100"/>
    </row>
    <row r="143" spans="3:94" x14ac:dyDescent="0.2">
      <c r="C143" s="100"/>
      <c r="D143" s="119"/>
      <c r="E143" s="100"/>
      <c r="F143" s="100"/>
      <c r="G143" s="100"/>
      <c r="H143" s="100"/>
      <c r="I143" s="100"/>
      <c r="J143" s="100"/>
      <c r="K143" s="100"/>
      <c r="L143" s="100"/>
      <c r="M143" s="100"/>
      <c r="N143" s="100"/>
      <c r="O143" s="100"/>
      <c r="P143" s="100"/>
      <c r="Q143" s="100"/>
      <c r="R143" s="100"/>
      <c r="S143" s="100"/>
      <c r="T143" s="100"/>
      <c r="U143" s="100"/>
      <c r="V143" s="100"/>
      <c r="W143" s="100"/>
      <c r="X143" s="100"/>
      <c r="Y143" s="100"/>
      <c r="Z143" s="100"/>
      <c r="AA143" s="100"/>
      <c r="AB143" s="100"/>
      <c r="AC143" s="100"/>
      <c r="AD143" s="100"/>
      <c r="AE143" s="100"/>
      <c r="AF143" s="100"/>
      <c r="AG143" s="100"/>
      <c r="AH143" s="100"/>
      <c r="AI143" s="100"/>
      <c r="AJ143" s="100"/>
      <c r="AK143" s="100"/>
      <c r="AL143" s="100"/>
      <c r="AM143" s="100"/>
      <c r="AN143" s="100"/>
      <c r="AO143" s="100"/>
      <c r="AP143" s="100"/>
      <c r="AQ143" s="100"/>
      <c r="AR143" s="100"/>
      <c r="AS143" s="100"/>
      <c r="AT143" s="100"/>
      <c r="AU143" s="100"/>
      <c r="AV143" s="100"/>
      <c r="AW143" s="100"/>
      <c r="AX143" s="100"/>
      <c r="AY143" s="100"/>
      <c r="AZ143" s="100"/>
      <c r="BA143" s="100"/>
      <c r="BB143" s="100"/>
      <c r="BC143" s="100"/>
      <c r="BD143" s="100"/>
      <c r="BE143" s="100"/>
      <c r="BF143" s="100"/>
      <c r="BG143" s="100"/>
      <c r="BH143" s="100"/>
      <c r="BI143" s="100"/>
      <c r="BJ143" s="100"/>
      <c r="BK143" s="100"/>
      <c r="BL143" s="100"/>
      <c r="BM143" s="100"/>
      <c r="BN143" s="100"/>
      <c r="BO143" s="100"/>
      <c r="BP143" s="100"/>
      <c r="BQ143" s="100"/>
      <c r="BR143" s="100"/>
      <c r="BS143" s="100"/>
      <c r="BT143" s="100"/>
      <c r="BU143" s="100"/>
      <c r="BV143" s="100"/>
      <c r="BW143" s="100"/>
      <c r="BX143" s="100"/>
      <c r="BY143" s="100"/>
      <c r="BZ143" s="100"/>
      <c r="CA143" s="100"/>
      <c r="CB143" s="100"/>
      <c r="CC143" s="100"/>
      <c r="CD143" s="100"/>
      <c r="CE143" s="100"/>
      <c r="CF143" s="100"/>
      <c r="CG143" s="100"/>
      <c r="CH143" s="100"/>
      <c r="CI143" s="100"/>
      <c r="CJ143" s="100"/>
      <c r="CK143" s="100"/>
      <c r="CL143" s="100"/>
      <c r="CM143" s="100"/>
      <c r="CN143" s="100"/>
      <c r="CO143" s="100"/>
      <c r="CP143" s="100"/>
    </row>
  </sheetData>
  <mergeCells count="25">
    <mergeCell ref="A116:B116"/>
    <mergeCell ref="CT36:CV36"/>
    <mergeCell ref="CS34:CW34"/>
    <mergeCell ref="CP3:CP4"/>
    <mergeCell ref="C3:L3"/>
    <mergeCell ref="P3:Y3"/>
    <mergeCell ref="AC3:AL3"/>
    <mergeCell ref="AP3:AY3"/>
    <mergeCell ref="BC3:BL3"/>
    <mergeCell ref="BP3:BY3"/>
    <mergeCell ref="CC3:CL3"/>
    <mergeCell ref="CT13:CV13"/>
    <mergeCell ref="CS14:CW14"/>
    <mergeCell ref="CS16:CW16"/>
    <mergeCell ref="CS25:CW25"/>
    <mergeCell ref="C110:E110"/>
    <mergeCell ref="A112:K112"/>
    <mergeCell ref="A113:K115"/>
    <mergeCell ref="K1:L1"/>
    <mergeCell ref="C5:CO5"/>
    <mergeCell ref="C40:CO40"/>
    <mergeCell ref="C76:CO76"/>
    <mergeCell ref="O1:Q1"/>
    <mergeCell ref="A1:I1"/>
    <mergeCell ref="A3:B4"/>
  </mergeCells>
  <hyperlinks>
    <hyperlink ref="K1" location="Contents!A1" display="back to contents"/>
    <hyperlink ref="CV21" location="'Council 15-16'!A1" display="2015/16"/>
    <hyperlink ref="CU21" location="'Council 14-15'!A1" display="2014/15"/>
    <hyperlink ref="CT21" location="'Council 13-14'!A1" display="2013/14"/>
    <hyperlink ref="CV20" location="'Council 12-13'!A1" display="2012/13"/>
    <hyperlink ref="CU20" location="'Council 11-12'!A1" display="2011/12"/>
    <hyperlink ref="CT20" location="'Council 10-11'!A1" display="2010/11"/>
    <hyperlink ref="CV19" location="'Council 09-10'!A1" display="2009/10"/>
    <hyperlink ref="CU19" location="'Council 08-09'!A1" display="2008/09"/>
    <hyperlink ref="CT19" location="'Council 07-08'!A1" display="2007/08"/>
    <hyperlink ref="CV18" location="'Council 06-07'!A1" display="2006/07"/>
    <hyperlink ref="CU18" location="'Council 05-06'!A1" display="2005/06"/>
    <hyperlink ref="CT18" location="'Council 04-05'!A1" display="2004/05"/>
    <hyperlink ref="CV17" location="'Council 03-04'!A1" display="2003/04"/>
    <hyperlink ref="CU17" location="'Council 02-03'!A1" display="2002/03"/>
    <hyperlink ref="CT17" location="'Council 01-02'!A1" display="2001/02"/>
    <hyperlink ref="CT22" location="'Council 16-17'!A1" display="2016-17"/>
    <hyperlink ref="CU22" location="'Council 17-18'!A1" display="2017-18"/>
    <hyperlink ref="CV22" location="'Council 18-19'!A1" display="2018-19"/>
    <hyperlink ref="CT23" location="'Council 19-20'!A1" display="2019-20"/>
    <hyperlink ref="CT32" location="'NHS Board 19-20'!A1" display="2019-20"/>
    <hyperlink ref="CV31" location="'NHS Board 18-19'!A1" display="2018-19"/>
    <hyperlink ref="CU31" location="'NHS Board 17-18'!A1" display="2017-18"/>
    <hyperlink ref="CT31" location="'NHS Board 16-17'!A1" display="2016-17"/>
    <hyperlink ref="CV30" location="'NHS Board 15-16'!A1" display="2015-16"/>
    <hyperlink ref="CU30" location="'NHS Board 14-15'!A1" display="2014-15"/>
    <hyperlink ref="CT30" location="'NHS Board 13-14'!A1" display="2013-14"/>
    <hyperlink ref="CV29" location="'NHS Board 12-13'!A1" display="2012-13"/>
    <hyperlink ref="CU29" location="'NHS Board 11-12'!A1" display="2011-12"/>
    <hyperlink ref="CT29" location="'NHS Board 10-11'!A1" display="2010-11"/>
    <hyperlink ref="CT28" location="'NHS Board 07-08'!A1" display="2007-08"/>
    <hyperlink ref="CU28" location="'NHS Board 08-09'!A1" display="2008-09"/>
    <hyperlink ref="CV28" location="'NHS Board 09-10'!A1" display="2009-10"/>
    <hyperlink ref="CV27" location="'NHS Board 06-07'!A1" display="2006-07"/>
    <hyperlink ref="CU27" location="'NHS Board 05-06'!A1" display="2005-06"/>
    <hyperlink ref="CT27" location="'NHS Board 04-05'!A1" display="2004-05"/>
    <hyperlink ref="CV26" location="'NHS Board 03-04'!A1" display="2003-04"/>
    <hyperlink ref="CU26" location="'NHS Board 02-03'!A1" display="2002-03"/>
    <hyperlink ref="CT26" location="'NHS Board 01-02'!A1" display="2001-02"/>
    <hyperlink ref="CU35" location="'Migration 18-20'!A1" display="2018-2020 Totals"/>
    <hyperlink ref="CT36" location="'Migration 18-20 as % of MYE'!A1" display="2018-2020 as % of Population"/>
    <hyperlink ref="CU37" location="'Migration 18-20 Chart'!A1" display="Interactive Graph"/>
    <hyperlink ref="A113:K115" r:id="rId1" display="4) The International Passenger Survey (IPS) has previously been used to estimate Long Term International Migration (LTIM) at Scotland level. However, in March 2020 the IPS was suspended due to the COVID-19 pandemic. Overseas migration for March to June 20"/>
  </hyperlinks>
  <pageMargins left="0.75" right="0.75" top="0.82" bottom="0.8" header="0.5" footer="0.36"/>
  <pageSetup paperSize="9" scale="78" fitToWidth="5" fitToHeight="0" pageOrder="overThenDown" orientation="landscape" r:id="rId2"/>
  <headerFooter alignWithMargins="0"/>
  <drawing r:id="rId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92D050"/>
    <pageSetUpPr fitToPage="1"/>
  </sheetPr>
  <dimension ref="A1:GV143"/>
  <sheetViews>
    <sheetView showGridLines="0" zoomScaleNormal="100" zoomScaleSheetLayoutView="70" workbookViewId="0">
      <selection sqref="A1:M1"/>
    </sheetView>
  </sheetViews>
  <sheetFormatPr defaultRowHeight="15" x14ac:dyDescent="0.2"/>
  <cols>
    <col min="1" max="1" width="15.5703125" style="74" customWidth="1"/>
    <col min="2" max="2" width="20.85546875" style="73" customWidth="1"/>
    <col min="3" max="92" width="7.7109375" style="73" customWidth="1"/>
    <col min="93" max="93" width="9.140625" style="73"/>
    <col min="94" max="94" width="10.5703125" style="73" customWidth="1"/>
    <col min="95" max="96" width="9.140625" style="74"/>
    <col min="97" max="97" width="11.42578125" style="25" customWidth="1"/>
    <col min="98" max="98" width="17.7109375" style="25" customWidth="1"/>
    <col min="99" max="99" width="17.85546875" style="25" customWidth="1"/>
    <col min="100" max="100" width="18.5703125" style="25" customWidth="1"/>
    <col min="101" max="101" width="12" style="25" customWidth="1"/>
    <col min="102" max="16384" width="9.140625" style="74"/>
  </cols>
  <sheetData>
    <row r="1" spans="1:198" ht="18" customHeight="1" x14ac:dyDescent="0.25">
      <c r="A1" s="271" t="s">
        <v>337</v>
      </c>
      <c r="B1" s="271"/>
      <c r="C1" s="271"/>
      <c r="D1" s="271"/>
      <c r="E1" s="271"/>
      <c r="F1" s="271"/>
      <c r="G1" s="271"/>
      <c r="H1" s="271"/>
      <c r="I1" s="271"/>
      <c r="J1" s="271"/>
      <c r="K1" s="271"/>
      <c r="L1" s="271"/>
      <c r="M1" s="271"/>
      <c r="N1" s="72"/>
      <c r="O1" s="267" t="s">
        <v>209</v>
      </c>
      <c r="P1" s="267"/>
      <c r="Q1" s="72"/>
      <c r="R1" s="72"/>
      <c r="S1" s="72"/>
      <c r="T1" s="72"/>
      <c r="U1" s="72"/>
    </row>
    <row r="2" spans="1:198" ht="15" customHeight="1" thickBot="1" x14ac:dyDescent="0.25"/>
    <row r="3" spans="1:198" ht="15" customHeight="1" x14ac:dyDescent="0.2">
      <c r="A3" s="272" t="s">
        <v>335</v>
      </c>
      <c r="B3" s="273"/>
      <c r="C3" s="278" t="s">
        <v>93</v>
      </c>
      <c r="D3" s="278"/>
      <c r="E3" s="278"/>
      <c r="F3" s="278"/>
      <c r="G3" s="278"/>
      <c r="H3" s="278"/>
      <c r="I3" s="278"/>
      <c r="J3" s="278"/>
      <c r="K3" s="278"/>
      <c r="L3" s="278"/>
      <c r="M3" s="75"/>
      <c r="N3" s="75"/>
      <c r="O3" s="75"/>
      <c r="P3" s="278" t="s">
        <v>93</v>
      </c>
      <c r="Q3" s="278"/>
      <c r="R3" s="278"/>
      <c r="S3" s="278"/>
      <c r="T3" s="278"/>
      <c r="U3" s="278"/>
      <c r="V3" s="278"/>
      <c r="W3" s="278"/>
      <c r="X3" s="278"/>
      <c r="Y3" s="278"/>
      <c r="Z3" s="75"/>
      <c r="AA3" s="75"/>
      <c r="AB3" s="75"/>
      <c r="AC3" s="278" t="s">
        <v>93</v>
      </c>
      <c r="AD3" s="278"/>
      <c r="AE3" s="278"/>
      <c r="AF3" s="278"/>
      <c r="AG3" s="278"/>
      <c r="AH3" s="278"/>
      <c r="AI3" s="278"/>
      <c r="AJ3" s="278"/>
      <c r="AK3" s="278"/>
      <c r="AL3" s="278"/>
      <c r="AM3" s="75"/>
      <c r="AN3" s="75"/>
      <c r="AO3" s="75"/>
      <c r="AP3" s="278" t="s">
        <v>93</v>
      </c>
      <c r="AQ3" s="278"/>
      <c r="AR3" s="278"/>
      <c r="AS3" s="278"/>
      <c r="AT3" s="278"/>
      <c r="AU3" s="278"/>
      <c r="AV3" s="278"/>
      <c r="AW3" s="278"/>
      <c r="AX3" s="278"/>
      <c r="AY3" s="278"/>
      <c r="AZ3" s="75"/>
      <c r="BA3" s="75"/>
      <c r="BB3" s="75"/>
      <c r="BC3" s="278" t="s">
        <v>93</v>
      </c>
      <c r="BD3" s="278"/>
      <c r="BE3" s="278"/>
      <c r="BF3" s="278"/>
      <c r="BG3" s="278"/>
      <c r="BH3" s="278"/>
      <c r="BI3" s="278"/>
      <c r="BJ3" s="278"/>
      <c r="BK3" s="278"/>
      <c r="BL3" s="278"/>
      <c r="BM3" s="75"/>
      <c r="BN3" s="75"/>
      <c r="BO3" s="75"/>
      <c r="BP3" s="278" t="s">
        <v>93</v>
      </c>
      <c r="BQ3" s="278"/>
      <c r="BR3" s="278"/>
      <c r="BS3" s="278"/>
      <c r="BT3" s="278"/>
      <c r="BU3" s="278"/>
      <c r="BV3" s="278"/>
      <c r="BW3" s="278"/>
      <c r="BX3" s="278"/>
      <c r="BY3" s="278"/>
      <c r="BZ3" s="75"/>
      <c r="CA3" s="75"/>
      <c r="CB3" s="75"/>
      <c r="CC3" s="278" t="s">
        <v>93</v>
      </c>
      <c r="CD3" s="278"/>
      <c r="CE3" s="278"/>
      <c r="CF3" s="278"/>
      <c r="CG3" s="278"/>
      <c r="CH3" s="278"/>
      <c r="CI3" s="278"/>
      <c r="CJ3" s="278"/>
      <c r="CK3" s="278"/>
      <c r="CL3" s="278"/>
      <c r="CM3" s="75"/>
      <c r="CN3" s="75"/>
      <c r="CO3" s="75"/>
      <c r="CP3" s="276" t="s">
        <v>92</v>
      </c>
    </row>
    <row r="4" spans="1:198" ht="15" customHeight="1" x14ac:dyDescent="0.2">
      <c r="A4" s="274"/>
      <c r="B4" s="275"/>
      <c r="C4" s="76">
        <v>0</v>
      </c>
      <c r="D4" s="76">
        <v>1</v>
      </c>
      <c r="E4" s="76">
        <v>2</v>
      </c>
      <c r="F4" s="76">
        <v>3</v>
      </c>
      <c r="G4" s="76">
        <v>4</v>
      </c>
      <c r="H4" s="76">
        <v>5</v>
      </c>
      <c r="I4" s="76">
        <v>6</v>
      </c>
      <c r="J4" s="76">
        <v>7</v>
      </c>
      <c r="K4" s="76">
        <v>8</v>
      </c>
      <c r="L4" s="76">
        <v>9</v>
      </c>
      <c r="M4" s="76">
        <v>10</v>
      </c>
      <c r="N4" s="76">
        <v>11</v>
      </c>
      <c r="O4" s="76">
        <v>12</v>
      </c>
      <c r="P4" s="76">
        <v>13</v>
      </c>
      <c r="Q4" s="76">
        <v>14</v>
      </c>
      <c r="R4" s="76">
        <v>15</v>
      </c>
      <c r="S4" s="76">
        <v>16</v>
      </c>
      <c r="T4" s="76">
        <v>17</v>
      </c>
      <c r="U4" s="76">
        <v>18</v>
      </c>
      <c r="V4" s="76">
        <v>19</v>
      </c>
      <c r="W4" s="76">
        <v>20</v>
      </c>
      <c r="X4" s="76">
        <v>21</v>
      </c>
      <c r="Y4" s="76">
        <v>22</v>
      </c>
      <c r="Z4" s="76">
        <v>23</v>
      </c>
      <c r="AA4" s="76">
        <v>24</v>
      </c>
      <c r="AB4" s="76">
        <v>25</v>
      </c>
      <c r="AC4" s="76">
        <v>26</v>
      </c>
      <c r="AD4" s="76">
        <v>27</v>
      </c>
      <c r="AE4" s="76">
        <v>28</v>
      </c>
      <c r="AF4" s="76">
        <v>29</v>
      </c>
      <c r="AG4" s="76">
        <v>30</v>
      </c>
      <c r="AH4" s="76">
        <v>31</v>
      </c>
      <c r="AI4" s="76">
        <v>32</v>
      </c>
      <c r="AJ4" s="76">
        <v>33</v>
      </c>
      <c r="AK4" s="76">
        <v>34</v>
      </c>
      <c r="AL4" s="76">
        <v>35</v>
      </c>
      <c r="AM4" s="76">
        <v>36</v>
      </c>
      <c r="AN4" s="76">
        <v>37</v>
      </c>
      <c r="AO4" s="76">
        <v>38</v>
      </c>
      <c r="AP4" s="76">
        <v>39</v>
      </c>
      <c r="AQ4" s="76">
        <v>40</v>
      </c>
      <c r="AR4" s="76">
        <v>41</v>
      </c>
      <c r="AS4" s="76">
        <v>42</v>
      </c>
      <c r="AT4" s="76">
        <v>43</v>
      </c>
      <c r="AU4" s="76">
        <v>44</v>
      </c>
      <c r="AV4" s="76">
        <v>45</v>
      </c>
      <c r="AW4" s="76">
        <v>46</v>
      </c>
      <c r="AX4" s="76">
        <v>47</v>
      </c>
      <c r="AY4" s="76">
        <v>48</v>
      </c>
      <c r="AZ4" s="76">
        <v>49</v>
      </c>
      <c r="BA4" s="76">
        <v>50</v>
      </c>
      <c r="BB4" s="76">
        <v>51</v>
      </c>
      <c r="BC4" s="76">
        <v>52</v>
      </c>
      <c r="BD4" s="76">
        <v>53</v>
      </c>
      <c r="BE4" s="76">
        <v>54</v>
      </c>
      <c r="BF4" s="76">
        <v>55</v>
      </c>
      <c r="BG4" s="76">
        <v>56</v>
      </c>
      <c r="BH4" s="76">
        <v>57</v>
      </c>
      <c r="BI4" s="76">
        <v>58</v>
      </c>
      <c r="BJ4" s="76">
        <v>59</v>
      </c>
      <c r="BK4" s="76">
        <v>60</v>
      </c>
      <c r="BL4" s="76">
        <v>61</v>
      </c>
      <c r="BM4" s="76">
        <v>62</v>
      </c>
      <c r="BN4" s="76">
        <v>63</v>
      </c>
      <c r="BO4" s="76">
        <v>64</v>
      </c>
      <c r="BP4" s="76">
        <v>65</v>
      </c>
      <c r="BQ4" s="76">
        <v>66</v>
      </c>
      <c r="BR4" s="76">
        <v>67</v>
      </c>
      <c r="BS4" s="76">
        <v>68</v>
      </c>
      <c r="BT4" s="76">
        <v>69</v>
      </c>
      <c r="BU4" s="76">
        <v>70</v>
      </c>
      <c r="BV4" s="76">
        <v>71</v>
      </c>
      <c r="BW4" s="76">
        <v>72</v>
      </c>
      <c r="BX4" s="76">
        <v>73</v>
      </c>
      <c r="BY4" s="76">
        <v>74</v>
      </c>
      <c r="BZ4" s="76">
        <v>75</v>
      </c>
      <c r="CA4" s="76">
        <v>76</v>
      </c>
      <c r="CB4" s="76">
        <v>77</v>
      </c>
      <c r="CC4" s="76">
        <v>78</v>
      </c>
      <c r="CD4" s="76">
        <v>79</v>
      </c>
      <c r="CE4" s="76">
        <v>80</v>
      </c>
      <c r="CF4" s="76">
        <v>81</v>
      </c>
      <c r="CG4" s="76">
        <v>82</v>
      </c>
      <c r="CH4" s="76">
        <v>83</v>
      </c>
      <c r="CI4" s="76">
        <v>84</v>
      </c>
      <c r="CJ4" s="76">
        <v>85</v>
      </c>
      <c r="CK4" s="76">
        <v>86</v>
      </c>
      <c r="CL4" s="76">
        <v>87</v>
      </c>
      <c r="CM4" s="76">
        <v>88</v>
      </c>
      <c r="CN4" s="76">
        <v>89</v>
      </c>
      <c r="CO4" s="77" t="s">
        <v>91</v>
      </c>
      <c r="CP4" s="277"/>
    </row>
    <row r="5" spans="1:198" x14ac:dyDescent="0.2">
      <c r="B5" s="78" t="s">
        <v>90</v>
      </c>
      <c r="C5" s="268" t="s">
        <v>90</v>
      </c>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c r="AZ5" s="268"/>
      <c r="BA5" s="268"/>
      <c r="BB5" s="268"/>
      <c r="BC5" s="268"/>
      <c r="BD5" s="268"/>
      <c r="BE5" s="268"/>
      <c r="BF5" s="268"/>
      <c r="BG5" s="268"/>
      <c r="BH5" s="268"/>
      <c r="BI5" s="268"/>
      <c r="BJ5" s="268"/>
      <c r="BK5" s="268"/>
      <c r="BL5" s="268"/>
      <c r="BM5" s="268"/>
      <c r="BN5" s="268"/>
      <c r="BO5" s="268"/>
      <c r="BP5" s="268"/>
      <c r="BQ5" s="268"/>
      <c r="BR5" s="268"/>
      <c r="BS5" s="268"/>
      <c r="BT5" s="268"/>
      <c r="BU5" s="268"/>
      <c r="BV5" s="268"/>
      <c r="BW5" s="268"/>
      <c r="BX5" s="268"/>
      <c r="BY5" s="268"/>
      <c r="BZ5" s="268"/>
      <c r="CA5" s="268"/>
      <c r="CB5" s="268"/>
      <c r="CC5" s="268"/>
      <c r="CD5" s="268"/>
      <c r="CE5" s="268"/>
      <c r="CF5" s="268"/>
      <c r="CG5" s="268"/>
      <c r="CH5" s="268"/>
      <c r="CI5" s="268"/>
      <c r="CJ5" s="268"/>
      <c r="CK5" s="268"/>
      <c r="CL5" s="268"/>
      <c r="CM5" s="268"/>
      <c r="CN5" s="268"/>
      <c r="CO5" s="268"/>
      <c r="CP5" s="79"/>
    </row>
    <row r="6" spans="1:198" s="83" customFormat="1" ht="15" customHeight="1" x14ac:dyDescent="0.2">
      <c r="A6" s="80" t="s">
        <v>134</v>
      </c>
      <c r="B6" s="80" t="s">
        <v>4</v>
      </c>
      <c r="C6" s="81">
        <v>3.2444444444444442E-2</v>
      </c>
      <c r="D6" s="81">
        <v>5.2999999999999999E-2</v>
      </c>
      <c r="E6" s="81">
        <v>4.9000000000000002E-2</v>
      </c>
      <c r="F6" s="81">
        <v>4.2999999999999997E-2</v>
      </c>
      <c r="G6" s="81">
        <v>4.2000000000000003E-2</v>
      </c>
      <c r="H6" s="81">
        <v>4.1000000000000002E-2</v>
      </c>
      <c r="I6" s="81">
        <v>3.3000000000000002E-2</v>
      </c>
      <c r="J6" s="81">
        <v>0.03</v>
      </c>
      <c r="K6" s="81">
        <v>3.2000000000000001E-2</v>
      </c>
      <c r="L6" s="81">
        <v>2.9000000000000001E-2</v>
      </c>
      <c r="M6" s="81">
        <v>2.7E-2</v>
      </c>
      <c r="N6" s="81">
        <v>2.5000000000000001E-2</v>
      </c>
      <c r="O6" s="81">
        <v>2.5000000000000001E-2</v>
      </c>
      <c r="P6" s="81">
        <v>2.9000000000000001E-2</v>
      </c>
      <c r="Q6" s="81">
        <v>2.9000000000000001E-2</v>
      </c>
      <c r="R6" s="81">
        <v>2.4E-2</v>
      </c>
      <c r="S6" s="81">
        <v>0.03</v>
      </c>
      <c r="T6" s="81">
        <v>0.04</v>
      </c>
      <c r="U6" s="81">
        <v>0.22700000000000001</v>
      </c>
      <c r="V6" s="81">
        <v>0.31</v>
      </c>
      <c r="W6" s="81">
        <v>0.185</v>
      </c>
      <c r="X6" s="81">
        <v>0.13600000000000001</v>
      </c>
      <c r="Y6" s="81">
        <v>0.13100000000000001</v>
      </c>
      <c r="Z6" s="81">
        <v>0.14599999999999999</v>
      </c>
      <c r="AA6" s="81">
        <v>0.13200000000000001</v>
      </c>
      <c r="AB6" s="81">
        <v>0.12</v>
      </c>
      <c r="AC6" s="81">
        <v>9.7000000000000003E-2</v>
      </c>
      <c r="AD6" s="81">
        <v>8.3000000000000004E-2</v>
      </c>
      <c r="AE6" s="81">
        <v>7.2999999999999995E-2</v>
      </c>
      <c r="AF6" s="81">
        <v>6.2E-2</v>
      </c>
      <c r="AG6" s="81">
        <v>6.2E-2</v>
      </c>
      <c r="AH6" s="81">
        <v>0.06</v>
      </c>
      <c r="AI6" s="81">
        <v>5.3999999999999999E-2</v>
      </c>
      <c r="AJ6" s="81">
        <v>5.2999999999999999E-2</v>
      </c>
      <c r="AK6" s="81">
        <v>5.1999999999999998E-2</v>
      </c>
      <c r="AL6" s="81">
        <v>5.2999999999999999E-2</v>
      </c>
      <c r="AM6" s="81">
        <v>4.7E-2</v>
      </c>
      <c r="AN6" s="81">
        <v>4.2000000000000003E-2</v>
      </c>
      <c r="AO6" s="81">
        <v>0.04</v>
      </c>
      <c r="AP6" s="81">
        <v>4.1000000000000002E-2</v>
      </c>
      <c r="AQ6" s="81">
        <v>3.6999999999999998E-2</v>
      </c>
      <c r="AR6" s="81">
        <v>3.5999999999999997E-2</v>
      </c>
      <c r="AS6" s="81">
        <v>3.5999999999999997E-2</v>
      </c>
      <c r="AT6" s="81">
        <v>3.1E-2</v>
      </c>
      <c r="AU6" s="81">
        <v>3.1E-2</v>
      </c>
      <c r="AV6" s="81">
        <v>0.03</v>
      </c>
      <c r="AW6" s="81">
        <v>3.2000000000000001E-2</v>
      </c>
      <c r="AX6" s="81">
        <v>2.8000000000000001E-2</v>
      </c>
      <c r="AY6" s="81">
        <v>2.5000000000000001E-2</v>
      </c>
      <c r="AZ6" s="81">
        <v>2.8000000000000001E-2</v>
      </c>
      <c r="BA6" s="81">
        <v>2.4E-2</v>
      </c>
      <c r="BB6" s="81">
        <v>2.1000000000000001E-2</v>
      </c>
      <c r="BC6" s="81">
        <v>2.3E-2</v>
      </c>
      <c r="BD6" s="81">
        <v>2.3E-2</v>
      </c>
      <c r="BE6" s="81">
        <v>2.1999999999999999E-2</v>
      </c>
      <c r="BF6" s="81">
        <v>1.7000000000000001E-2</v>
      </c>
      <c r="BG6" s="81">
        <v>0.02</v>
      </c>
      <c r="BH6" s="81">
        <v>1.4999999999999999E-2</v>
      </c>
      <c r="BI6" s="81">
        <v>1.7000000000000001E-2</v>
      </c>
      <c r="BJ6" s="81">
        <v>1.4999999999999999E-2</v>
      </c>
      <c r="BK6" s="81">
        <v>1.4E-2</v>
      </c>
      <c r="BL6" s="81">
        <v>1.6E-2</v>
      </c>
      <c r="BM6" s="81">
        <v>1.2E-2</v>
      </c>
      <c r="BN6" s="81">
        <v>1.0999999999999999E-2</v>
      </c>
      <c r="BO6" s="81">
        <v>1.2E-2</v>
      </c>
      <c r="BP6" s="81">
        <v>1.2E-2</v>
      </c>
      <c r="BQ6" s="81">
        <v>1.2E-2</v>
      </c>
      <c r="BR6" s="81">
        <v>1.2E-2</v>
      </c>
      <c r="BS6" s="81">
        <v>0.01</v>
      </c>
      <c r="BT6" s="81">
        <v>0.01</v>
      </c>
      <c r="BU6" s="81">
        <v>0.01</v>
      </c>
      <c r="BV6" s="81">
        <v>8.0000000000000002E-3</v>
      </c>
      <c r="BW6" s="81">
        <v>8.0000000000000002E-3</v>
      </c>
      <c r="BX6" s="81">
        <v>7.0000000000000001E-3</v>
      </c>
      <c r="BY6" s="81">
        <v>0.01</v>
      </c>
      <c r="BZ6" s="81">
        <v>0.01</v>
      </c>
      <c r="CA6" s="81">
        <v>8.9999999999999993E-3</v>
      </c>
      <c r="CB6" s="81">
        <v>6.0000000000000001E-3</v>
      </c>
      <c r="CC6" s="81">
        <v>1.0999999999999999E-2</v>
      </c>
      <c r="CD6" s="81">
        <v>8.0000000000000002E-3</v>
      </c>
      <c r="CE6" s="81">
        <v>0.01</v>
      </c>
      <c r="CF6" s="81">
        <v>8.9999999999999993E-3</v>
      </c>
      <c r="CG6" s="81">
        <v>8.0000000000000002E-3</v>
      </c>
      <c r="CH6" s="81">
        <v>7.0000000000000001E-3</v>
      </c>
      <c r="CI6" s="81">
        <v>8.0000000000000002E-3</v>
      </c>
      <c r="CJ6" s="81">
        <v>1.2999999999999999E-2</v>
      </c>
      <c r="CK6" s="81">
        <v>0.01</v>
      </c>
      <c r="CL6" s="81">
        <v>1.0999999999999999E-2</v>
      </c>
      <c r="CM6" s="81">
        <v>8.9999999999999993E-3</v>
      </c>
      <c r="CN6" s="81">
        <v>1.7000000000000001E-2</v>
      </c>
      <c r="CO6" s="81">
        <v>1.2E-2</v>
      </c>
      <c r="CP6" s="82">
        <v>4.9000000000000002E-2</v>
      </c>
      <c r="CQ6" s="74"/>
      <c r="CR6" s="74"/>
      <c r="CS6" s="25"/>
      <c r="CT6" s="25"/>
      <c r="CU6" s="25"/>
      <c r="CV6" s="25"/>
      <c r="CW6" s="25"/>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row>
    <row r="7" spans="1:198" ht="15" customHeight="1" x14ac:dyDescent="0.2">
      <c r="A7" s="84" t="s">
        <v>135</v>
      </c>
      <c r="B7" s="84" t="s">
        <v>5</v>
      </c>
      <c r="C7" s="85">
        <v>3.4201321414691024E-2</v>
      </c>
      <c r="D7" s="85">
        <v>5.0999999999999997E-2</v>
      </c>
      <c r="E7" s="85">
        <v>4.3999999999999997E-2</v>
      </c>
      <c r="F7" s="85">
        <v>3.5999999999999997E-2</v>
      </c>
      <c r="G7" s="85">
        <v>3.4000000000000002E-2</v>
      </c>
      <c r="H7" s="85">
        <v>2.9000000000000001E-2</v>
      </c>
      <c r="I7" s="85">
        <v>2.5999999999999999E-2</v>
      </c>
      <c r="J7" s="85">
        <v>2.1000000000000001E-2</v>
      </c>
      <c r="K7" s="85">
        <v>2.1999999999999999E-2</v>
      </c>
      <c r="L7" s="85">
        <v>0.02</v>
      </c>
      <c r="M7" s="85">
        <v>0.02</v>
      </c>
      <c r="N7" s="85">
        <v>1.9E-2</v>
      </c>
      <c r="O7" s="85">
        <v>1.7000000000000001E-2</v>
      </c>
      <c r="P7" s="85">
        <v>1.6E-2</v>
      </c>
      <c r="Q7" s="85">
        <v>1.7000000000000001E-2</v>
      </c>
      <c r="R7" s="85">
        <v>1.2999999999999999E-2</v>
      </c>
      <c r="S7" s="85">
        <v>1.4E-2</v>
      </c>
      <c r="T7" s="85">
        <v>1.6E-2</v>
      </c>
      <c r="U7" s="85">
        <v>2.4E-2</v>
      </c>
      <c r="V7" s="85">
        <v>3.2000000000000001E-2</v>
      </c>
      <c r="W7" s="85">
        <v>4.1000000000000002E-2</v>
      </c>
      <c r="X7" s="85">
        <v>4.4999999999999998E-2</v>
      </c>
      <c r="Y7" s="85">
        <v>6.7000000000000004E-2</v>
      </c>
      <c r="Z7" s="85">
        <v>6.7000000000000004E-2</v>
      </c>
      <c r="AA7" s="85">
        <v>6.2E-2</v>
      </c>
      <c r="AB7" s="85">
        <v>5.6000000000000001E-2</v>
      </c>
      <c r="AC7" s="85">
        <v>6.6000000000000003E-2</v>
      </c>
      <c r="AD7" s="85">
        <v>6.0999999999999999E-2</v>
      </c>
      <c r="AE7" s="85">
        <v>6.7000000000000004E-2</v>
      </c>
      <c r="AF7" s="85">
        <v>6.7000000000000004E-2</v>
      </c>
      <c r="AG7" s="85">
        <v>6.5000000000000002E-2</v>
      </c>
      <c r="AH7" s="85">
        <v>6.4000000000000001E-2</v>
      </c>
      <c r="AI7" s="85">
        <v>6.2E-2</v>
      </c>
      <c r="AJ7" s="85">
        <v>5.5E-2</v>
      </c>
      <c r="AK7" s="85">
        <v>5.0999999999999997E-2</v>
      </c>
      <c r="AL7" s="85">
        <v>4.5999999999999999E-2</v>
      </c>
      <c r="AM7" s="85">
        <v>0.04</v>
      </c>
      <c r="AN7" s="85">
        <v>3.5999999999999997E-2</v>
      </c>
      <c r="AO7" s="85">
        <v>3.1E-2</v>
      </c>
      <c r="AP7" s="85">
        <v>3.2000000000000001E-2</v>
      </c>
      <c r="AQ7" s="85">
        <v>3.1E-2</v>
      </c>
      <c r="AR7" s="85">
        <v>2.8000000000000001E-2</v>
      </c>
      <c r="AS7" s="85">
        <v>2.7E-2</v>
      </c>
      <c r="AT7" s="85">
        <v>2.8000000000000001E-2</v>
      </c>
      <c r="AU7" s="85">
        <v>0.02</v>
      </c>
      <c r="AV7" s="85">
        <v>2.1000000000000001E-2</v>
      </c>
      <c r="AW7" s="85">
        <v>2.1000000000000001E-2</v>
      </c>
      <c r="AX7" s="85">
        <v>1.9E-2</v>
      </c>
      <c r="AY7" s="85">
        <v>1.6E-2</v>
      </c>
      <c r="AZ7" s="85">
        <v>1.9E-2</v>
      </c>
      <c r="BA7" s="85">
        <v>1.7999999999999999E-2</v>
      </c>
      <c r="BB7" s="85">
        <v>0.02</v>
      </c>
      <c r="BC7" s="85">
        <v>1.7999999999999999E-2</v>
      </c>
      <c r="BD7" s="85">
        <v>1.7999999999999999E-2</v>
      </c>
      <c r="BE7" s="85">
        <v>1.7999999999999999E-2</v>
      </c>
      <c r="BF7" s="85">
        <v>1.6E-2</v>
      </c>
      <c r="BG7" s="85">
        <v>1.9E-2</v>
      </c>
      <c r="BH7" s="85">
        <v>1.7999999999999999E-2</v>
      </c>
      <c r="BI7" s="85">
        <v>1.7000000000000001E-2</v>
      </c>
      <c r="BJ7" s="85">
        <v>1.6E-2</v>
      </c>
      <c r="BK7" s="85">
        <v>1.7000000000000001E-2</v>
      </c>
      <c r="BL7" s="85">
        <v>1.7000000000000001E-2</v>
      </c>
      <c r="BM7" s="85">
        <v>1.4E-2</v>
      </c>
      <c r="BN7" s="85">
        <v>1.4E-2</v>
      </c>
      <c r="BO7" s="85">
        <v>1.4E-2</v>
      </c>
      <c r="BP7" s="85">
        <v>1.2999999999999999E-2</v>
      </c>
      <c r="BQ7" s="85">
        <v>1.2E-2</v>
      </c>
      <c r="BR7" s="85">
        <v>1.0999999999999999E-2</v>
      </c>
      <c r="BS7" s="85">
        <v>1.2E-2</v>
      </c>
      <c r="BT7" s="85">
        <v>0.01</v>
      </c>
      <c r="BU7" s="85">
        <v>1.0999999999999999E-2</v>
      </c>
      <c r="BV7" s="85">
        <v>8.9999999999999993E-3</v>
      </c>
      <c r="BW7" s="85">
        <v>8.9999999999999993E-3</v>
      </c>
      <c r="BX7" s="85">
        <v>8.0000000000000002E-3</v>
      </c>
      <c r="BY7" s="85">
        <v>8.0000000000000002E-3</v>
      </c>
      <c r="BZ7" s="85">
        <v>8.9999999999999993E-3</v>
      </c>
      <c r="CA7" s="85">
        <v>0.01</v>
      </c>
      <c r="CB7" s="85">
        <v>1.0999999999999999E-2</v>
      </c>
      <c r="CC7" s="85">
        <v>0.01</v>
      </c>
      <c r="CD7" s="85">
        <v>8.9999999999999993E-3</v>
      </c>
      <c r="CE7" s="85">
        <v>0.01</v>
      </c>
      <c r="CF7" s="85">
        <v>1.2999999999999999E-2</v>
      </c>
      <c r="CG7" s="85">
        <v>1.2E-2</v>
      </c>
      <c r="CH7" s="85">
        <v>1.2999999999999999E-2</v>
      </c>
      <c r="CI7" s="85">
        <v>1.2999999999999999E-2</v>
      </c>
      <c r="CJ7" s="85">
        <v>1.4E-2</v>
      </c>
      <c r="CK7" s="85">
        <v>1.7999999999999999E-2</v>
      </c>
      <c r="CL7" s="85">
        <v>1.9E-2</v>
      </c>
      <c r="CM7" s="85">
        <v>1.6E-2</v>
      </c>
      <c r="CN7" s="85">
        <v>2.3E-2</v>
      </c>
      <c r="CO7" s="85">
        <v>0.02</v>
      </c>
      <c r="CP7" s="86">
        <v>2.5999999999999999E-2</v>
      </c>
    </row>
    <row r="8" spans="1:198" ht="15" customHeight="1" x14ac:dyDescent="0.2">
      <c r="A8" s="84" t="s">
        <v>136</v>
      </c>
      <c r="B8" s="84" t="s">
        <v>6</v>
      </c>
      <c r="C8" s="85">
        <v>3.28879753340185E-2</v>
      </c>
      <c r="D8" s="85">
        <v>6.6000000000000003E-2</v>
      </c>
      <c r="E8" s="85">
        <v>5.8000000000000003E-2</v>
      </c>
      <c r="F8" s="85">
        <v>5.0999999999999997E-2</v>
      </c>
      <c r="G8" s="85">
        <v>3.7999999999999999E-2</v>
      </c>
      <c r="H8" s="85">
        <v>3.5999999999999997E-2</v>
      </c>
      <c r="I8" s="85">
        <v>3.5000000000000003E-2</v>
      </c>
      <c r="J8" s="85">
        <v>2.7E-2</v>
      </c>
      <c r="K8" s="85">
        <v>3.1E-2</v>
      </c>
      <c r="L8" s="85">
        <v>2.9000000000000001E-2</v>
      </c>
      <c r="M8" s="85">
        <v>2.4E-2</v>
      </c>
      <c r="N8" s="85">
        <v>2.5000000000000001E-2</v>
      </c>
      <c r="O8" s="85">
        <v>2.3E-2</v>
      </c>
      <c r="P8" s="85">
        <v>2.5999999999999999E-2</v>
      </c>
      <c r="Q8" s="85">
        <v>2.5999999999999999E-2</v>
      </c>
      <c r="R8" s="85">
        <v>2.5000000000000001E-2</v>
      </c>
      <c r="S8" s="85">
        <v>0.03</v>
      </c>
      <c r="T8" s="85">
        <v>2.3E-2</v>
      </c>
      <c r="U8" s="85">
        <v>3.2000000000000001E-2</v>
      </c>
      <c r="V8" s="85">
        <v>3.9E-2</v>
      </c>
      <c r="W8" s="85">
        <v>5.0999999999999997E-2</v>
      </c>
      <c r="X8" s="85">
        <v>6.4000000000000001E-2</v>
      </c>
      <c r="Y8" s="85">
        <v>6.3E-2</v>
      </c>
      <c r="Z8" s="85">
        <v>6.8000000000000005E-2</v>
      </c>
      <c r="AA8" s="85">
        <v>6.6000000000000003E-2</v>
      </c>
      <c r="AB8" s="85">
        <v>7.0999999999999994E-2</v>
      </c>
      <c r="AC8" s="85">
        <v>6.3E-2</v>
      </c>
      <c r="AD8" s="85">
        <v>7.1999999999999995E-2</v>
      </c>
      <c r="AE8" s="85">
        <v>7.2999999999999995E-2</v>
      </c>
      <c r="AF8" s="85">
        <v>7.0000000000000007E-2</v>
      </c>
      <c r="AG8" s="85">
        <v>7.4999999999999997E-2</v>
      </c>
      <c r="AH8" s="85">
        <v>7.0999999999999994E-2</v>
      </c>
      <c r="AI8" s="85">
        <v>6.7000000000000004E-2</v>
      </c>
      <c r="AJ8" s="85">
        <v>0.06</v>
      </c>
      <c r="AK8" s="85">
        <v>5.6000000000000001E-2</v>
      </c>
      <c r="AL8" s="85">
        <v>6.2E-2</v>
      </c>
      <c r="AM8" s="85">
        <v>5.1999999999999998E-2</v>
      </c>
      <c r="AN8" s="85">
        <v>4.4999999999999998E-2</v>
      </c>
      <c r="AO8" s="85">
        <v>4.8000000000000001E-2</v>
      </c>
      <c r="AP8" s="85">
        <v>4.3999999999999997E-2</v>
      </c>
      <c r="AQ8" s="85">
        <v>3.9E-2</v>
      </c>
      <c r="AR8" s="85">
        <v>3.5999999999999997E-2</v>
      </c>
      <c r="AS8" s="85">
        <v>3.5000000000000003E-2</v>
      </c>
      <c r="AT8" s="85">
        <v>3.2000000000000001E-2</v>
      </c>
      <c r="AU8" s="85">
        <v>3.1E-2</v>
      </c>
      <c r="AV8" s="85">
        <v>0.03</v>
      </c>
      <c r="AW8" s="85">
        <v>2.5000000000000001E-2</v>
      </c>
      <c r="AX8" s="85">
        <v>2.5999999999999999E-2</v>
      </c>
      <c r="AY8" s="85">
        <v>2.5999999999999999E-2</v>
      </c>
      <c r="AZ8" s="85">
        <v>2.5999999999999999E-2</v>
      </c>
      <c r="BA8" s="85">
        <v>2.7E-2</v>
      </c>
      <c r="BB8" s="85">
        <v>2.8000000000000001E-2</v>
      </c>
      <c r="BC8" s="85">
        <v>2.5000000000000001E-2</v>
      </c>
      <c r="BD8" s="85">
        <v>2.7E-2</v>
      </c>
      <c r="BE8" s="85">
        <v>2.1999999999999999E-2</v>
      </c>
      <c r="BF8" s="85">
        <v>2.5000000000000001E-2</v>
      </c>
      <c r="BG8" s="85">
        <v>2.1999999999999999E-2</v>
      </c>
      <c r="BH8" s="85">
        <v>2.5000000000000001E-2</v>
      </c>
      <c r="BI8" s="85">
        <v>2.3E-2</v>
      </c>
      <c r="BJ8" s="85">
        <v>2.4E-2</v>
      </c>
      <c r="BK8" s="85">
        <v>2.3E-2</v>
      </c>
      <c r="BL8" s="85">
        <v>2.1999999999999999E-2</v>
      </c>
      <c r="BM8" s="85">
        <v>2.5000000000000001E-2</v>
      </c>
      <c r="BN8" s="85">
        <v>2.1999999999999999E-2</v>
      </c>
      <c r="BO8" s="85">
        <v>2.3E-2</v>
      </c>
      <c r="BP8" s="85">
        <v>2.1999999999999999E-2</v>
      </c>
      <c r="BQ8" s="85">
        <v>1.6E-2</v>
      </c>
      <c r="BR8" s="85">
        <v>1.4999999999999999E-2</v>
      </c>
      <c r="BS8" s="85">
        <v>1.4999999999999999E-2</v>
      </c>
      <c r="BT8" s="85">
        <v>1.7000000000000001E-2</v>
      </c>
      <c r="BU8" s="85">
        <v>1.2E-2</v>
      </c>
      <c r="BV8" s="85">
        <v>1.2E-2</v>
      </c>
      <c r="BW8" s="85">
        <v>1.4E-2</v>
      </c>
      <c r="BX8" s="85">
        <v>1.2999999999999999E-2</v>
      </c>
      <c r="BY8" s="85">
        <v>1.4E-2</v>
      </c>
      <c r="BZ8" s="85">
        <v>0.01</v>
      </c>
      <c r="CA8" s="85">
        <v>8.0000000000000002E-3</v>
      </c>
      <c r="CB8" s="85">
        <v>1.0999999999999999E-2</v>
      </c>
      <c r="CC8" s="85">
        <v>7.0000000000000001E-3</v>
      </c>
      <c r="CD8" s="85">
        <v>1.0999999999999999E-2</v>
      </c>
      <c r="CE8" s="85">
        <v>1.4E-2</v>
      </c>
      <c r="CF8" s="85">
        <v>0.01</v>
      </c>
      <c r="CG8" s="85">
        <v>1.2E-2</v>
      </c>
      <c r="CH8" s="85">
        <v>1.2999999999999999E-2</v>
      </c>
      <c r="CI8" s="85">
        <v>1.6E-2</v>
      </c>
      <c r="CJ8" s="85">
        <v>1.4999999999999999E-2</v>
      </c>
      <c r="CK8" s="85">
        <v>1.6E-2</v>
      </c>
      <c r="CL8" s="85">
        <v>1.7999999999999999E-2</v>
      </c>
      <c r="CM8" s="85">
        <v>1.4E-2</v>
      </c>
      <c r="CN8" s="85">
        <v>1.7999999999999999E-2</v>
      </c>
      <c r="CO8" s="85">
        <v>2.4E-2</v>
      </c>
      <c r="CP8" s="86">
        <v>3.2000000000000001E-2</v>
      </c>
    </row>
    <row r="9" spans="1:198" ht="15" customHeight="1" x14ac:dyDescent="0.2">
      <c r="A9" s="84" t="s">
        <v>137</v>
      </c>
      <c r="B9" s="84" t="s">
        <v>130</v>
      </c>
      <c r="C9" s="85">
        <v>4.4002095337873227E-2</v>
      </c>
      <c r="D9" s="85">
        <v>7.1999999999999995E-2</v>
      </c>
      <c r="E9" s="85">
        <v>6.5000000000000002E-2</v>
      </c>
      <c r="F9" s="85">
        <v>5.3999999999999999E-2</v>
      </c>
      <c r="G9" s="85">
        <v>0.06</v>
      </c>
      <c r="H9" s="85">
        <v>5.1999999999999998E-2</v>
      </c>
      <c r="I9" s="85">
        <v>3.5999999999999997E-2</v>
      </c>
      <c r="J9" s="85">
        <v>3.5999999999999997E-2</v>
      </c>
      <c r="K9" s="85">
        <v>3.5999999999999997E-2</v>
      </c>
      <c r="L9" s="85">
        <v>3.7999999999999999E-2</v>
      </c>
      <c r="M9" s="85">
        <v>3.1E-2</v>
      </c>
      <c r="N9" s="85">
        <v>3.2000000000000001E-2</v>
      </c>
      <c r="O9" s="85">
        <v>3.1E-2</v>
      </c>
      <c r="P9" s="85">
        <v>2.7E-2</v>
      </c>
      <c r="Q9" s="85">
        <v>3.1E-2</v>
      </c>
      <c r="R9" s="85">
        <v>3.5000000000000003E-2</v>
      </c>
      <c r="S9" s="85">
        <v>3.3000000000000002E-2</v>
      </c>
      <c r="T9" s="85">
        <v>4.8000000000000001E-2</v>
      </c>
      <c r="U9" s="85">
        <v>5.8999999999999997E-2</v>
      </c>
      <c r="V9" s="85">
        <v>6.8000000000000005E-2</v>
      </c>
      <c r="W9" s="85">
        <v>0.06</v>
      </c>
      <c r="X9" s="85">
        <v>7.0000000000000007E-2</v>
      </c>
      <c r="Y9" s="85">
        <v>8.5000000000000006E-2</v>
      </c>
      <c r="Z9" s="85">
        <v>8.8999999999999996E-2</v>
      </c>
      <c r="AA9" s="85">
        <v>8.6999999999999994E-2</v>
      </c>
      <c r="AB9" s="85">
        <v>9.0999999999999998E-2</v>
      </c>
      <c r="AC9" s="85">
        <v>0.10199999999999999</v>
      </c>
      <c r="AD9" s="85">
        <v>0.108</v>
      </c>
      <c r="AE9" s="85">
        <v>0.10100000000000001</v>
      </c>
      <c r="AF9" s="85">
        <v>0.106</v>
      </c>
      <c r="AG9" s="85">
        <v>9.7000000000000003E-2</v>
      </c>
      <c r="AH9" s="85">
        <v>8.4000000000000005E-2</v>
      </c>
      <c r="AI9" s="85">
        <v>8.5000000000000006E-2</v>
      </c>
      <c r="AJ9" s="85">
        <v>8.7999999999999995E-2</v>
      </c>
      <c r="AK9" s="85">
        <v>7.3999999999999996E-2</v>
      </c>
      <c r="AL9" s="85">
        <v>7.1999999999999995E-2</v>
      </c>
      <c r="AM9" s="85">
        <v>8.7999999999999995E-2</v>
      </c>
      <c r="AN9" s="85">
        <v>6.6000000000000003E-2</v>
      </c>
      <c r="AO9" s="85">
        <v>6.7000000000000004E-2</v>
      </c>
      <c r="AP9" s="85">
        <v>5.8999999999999997E-2</v>
      </c>
      <c r="AQ9" s="85">
        <v>4.7E-2</v>
      </c>
      <c r="AR9" s="85">
        <v>5.0999999999999997E-2</v>
      </c>
      <c r="AS9" s="85">
        <v>5.0999999999999997E-2</v>
      </c>
      <c r="AT9" s="85">
        <v>4.9000000000000002E-2</v>
      </c>
      <c r="AU9" s="85">
        <v>5.3999999999999999E-2</v>
      </c>
      <c r="AV9" s="85">
        <v>4.7E-2</v>
      </c>
      <c r="AW9" s="85">
        <v>4.2999999999999997E-2</v>
      </c>
      <c r="AX9" s="85">
        <v>4.4999999999999998E-2</v>
      </c>
      <c r="AY9" s="85">
        <v>0.04</v>
      </c>
      <c r="AZ9" s="85">
        <v>4.3999999999999997E-2</v>
      </c>
      <c r="BA9" s="85">
        <v>4.4999999999999998E-2</v>
      </c>
      <c r="BB9" s="85">
        <v>4.2999999999999997E-2</v>
      </c>
      <c r="BC9" s="85">
        <v>3.9E-2</v>
      </c>
      <c r="BD9" s="85">
        <v>4.2999999999999997E-2</v>
      </c>
      <c r="BE9" s="85">
        <v>3.7999999999999999E-2</v>
      </c>
      <c r="BF9" s="85">
        <v>4.2000000000000003E-2</v>
      </c>
      <c r="BG9" s="85">
        <v>4.2999999999999997E-2</v>
      </c>
      <c r="BH9" s="85">
        <v>4.1000000000000002E-2</v>
      </c>
      <c r="BI9" s="85">
        <v>3.7999999999999999E-2</v>
      </c>
      <c r="BJ9" s="85">
        <v>3.6999999999999998E-2</v>
      </c>
      <c r="BK9" s="85">
        <v>3.7999999999999999E-2</v>
      </c>
      <c r="BL9" s="85">
        <v>3.9E-2</v>
      </c>
      <c r="BM9" s="85">
        <v>3.7999999999999999E-2</v>
      </c>
      <c r="BN9" s="85">
        <v>3.5000000000000003E-2</v>
      </c>
      <c r="BO9" s="85">
        <v>3.5999999999999997E-2</v>
      </c>
      <c r="BP9" s="85">
        <v>3.5000000000000003E-2</v>
      </c>
      <c r="BQ9" s="85">
        <v>3.1E-2</v>
      </c>
      <c r="BR9" s="85">
        <v>2.4E-2</v>
      </c>
      <c r="BS9" s="85">
        <v>2.4E-2</v>
      </c>
      <c r="BT9" s="85">
        <v>2.3E-2</v>
      </c>
      <c r="BU9" s="85">
        <v>1.9E-2</v>
      </c>
      <c r="BV9" s="85">
        <v>1.9E-2</v>
      </c>
      <c r="BW9" s="85">
        <v>1.9E-2</v>
      </c>
      <c r="BX9" s="85">
        <v>1.7999999999999999E-2</v>
      </c>
      <c r="BY9" s="85">
        <v>1.4E-2</v>
      </c>
      <c r="BZ9" s="85">
        <v>1.2E-2</v>
      </c>
      <c r="CA9" s="85">
        <v>1.2999999999999999E-2</v>
      </c>
      <c r="CB9" s="85">
        <v>1.4999999999999999E-2</v>
      </c>
      <c r="CC9" s="85">
        <v>1.0999999999999999E-2</v>
      </c>
      <c r="CD9" s="85">
        <v>1.2999999999999999E-2</v>
      </c>
      <c r="CE9" s="85">
        <v>1.0999999999999999E-2</v>
      </c>
      <c r="CF9" s="85">
        <v>8.0000000000000002E-3</v>
      </c>
      <c r="CG9" s="85">
        <v>1.2E-2</v>
      </c>
      <c r="CH9" s="85">
        <v>1.2999999999999999E-2</v>
      </c>
      <c r="CI9" s="85">
        <v>1.7999999999999999E-2</v>
      </c>
      <c r="CJ9" s="85">
        <v>0.02</v>
      </c>
      <c r="CK9" s="85">
        <v>1.2999999999999999E-2</v>
      </c>
      <c r="CL9" s="85">
        <v>0.02</v>
      </c>
      <c r="CM9" s="85">
        <v>1.6E-2</v>
      </c>
      <c r="CN9" s="85">
        <v>1.2E-2</v>
      </c>
      <c r="CO9" s="85">
        <v>2.7E-2</v>
      </c>
      <c r="CP9" s="86">
        <v>4.4999999999999998E-2</v>
      </c>
    </row>
    <row r="10" spans="1:198" ht="15" customHeight="1" x14ac:dyDescent="0.2">
      <c r="A10" s="84" t="s">
        <v>138</v>
      </c>
      <c r="B10" s="87" t="s">
        <v>84</v>
      </c>
      <c r="C10" s="85">
        <v>2.7760118669209577E-2</v>
      </c>
      <c r="D10" s="85">
        <v>5.1999999999999998E-2</v>
      </c>
      <c r="E10" s="85">
        <v>4.8000000000000001E-2</v>
      </c>
      <c r="F10" s="85">
        <v>4.5999999999999999E-2</v>
      </c>
      <c r="G10" s="85">
        <v>3.7999999999999999E-2</v>
      </c>
      <c r="H10" s="85">
        <v>3.2000000000000001E-2</v>
      </c>
      <c r="I10" s="85">
        <v>2.9000000000000001E-2</v>
      </c>
      <c r="J10" s="85">
        <v>2.5999999999999999E-2</v>
      </c>
      <c r="K10" s="85">
        <v>2.7E-2</v>
      </c>
      <c r="L10" s="85">
        <v>2.1999999999999999E-2</v>
      </c>
      <c r="M10" s="85">
        <v>2.3E-2</v>
      </c>
      <c r="N10" s="85">
        <v>2.3E-2</v>
      </c>
      <c r="O10" s="85">
        <v>2.5999999999999999E-2</v>
      </c>
      <c r="P10" s="85">
        <v>2.5000000000000001E-2</v>
      </c>
      <c r="Q10" s="85">
        <v>0.03</v>
      </c>
      <c r="R10" s="85">
        <v>2.7E-2</v>
      </c>
      <c r="S10" s="85">
        <v>2.7E-2</v>
      </c>
      <c r="T10" s="85">
        <v>3.7999999999999999E-2</v>
      </c>
      <c r="U10" s="85">
        <v>0.20599999999999999</v>
      </c>
      <c r="V10" s="85">
        <v>0.38200000000000001</v>
      </c>
      <c r="W10" s="85">
        <v>0.20899999999999999</v>
      </c>
      <c r="X10" s="85">
        <v>0.16</v>
      </c>
      <c r="Y10" s="85">
        <v>0.19400000000000001</v>
      </c>
      <c r="Z10" s="85">
        <v>0.22800000000000001</v>
      </c>
      <c r="AA10" s="85">
        <v>0.17899999999999999</v>
      </c>
      <c r="AB10" s="85">
        <v>0.14899999999999999</v>
      </c>
      <c r="AC10" s="85">
        <v>0.128</v>
      </c>
      <c r="AD10" s="85">
        <v>0.105</v>
      </c>
      <c r="AE10" s="85">
        <v>9.5000000000000001E-2</v>
      </c>
      <c r="AF10" s="85">
        <v>8.4000000000000005E-2</v>
      </c>
      <c r="AG10" s="85">
        <v>7.9000000000000001E-2</v>
      </c>
      <c r="AH10" s="85">
        <v>7.4999999999999997E-2</v>
      </c>
      <c r="AI10" s="85">
        <v>7.0000000000000007E-2</v>
      </c>
      <c r="AJ10" s="85">
        <v>6.5000000000000002E-2</v>
      </c>
      <c r="AK10" s="85">
        <v>6.0999999999999999E-2</v>
      </c>
      <c r="AL10" s="85">
        <v>5.6000000000000001E-2</v>
      </c>
      <c r="AM10" s="85">
        <v>4.9000000000000002E-2</v>
      </c>
      <c r="AN10" s="85">
        <v>4.9000000000000002E-2</v>
      </c>
      <c r="AO10" s="85">
        <v>4.3999999999999997E-2</v>
      </c>
      <c r="AP10" s="85">
        <v>4.3999999999999997E-2</v>
      </c>
      <c r="AQ10" s="85">
        <v>0.04</v>
      </c>
      <c r="AR10" s="85">
        <v>3.6999999999999998E-2</v>
      </c>
      <c r="AS10" s="85">
        <v>3.3000000000000002E-2</v>
      </c>
      <c r="AT10" s="85">
        <v>3.3000000000000002E-2</v>
      </c>
      <c r="AU10" s="85">
        <v>2.9000000000000001E-2</v>
      </c>
      <c r="AV10" s="85">
        <v>2.7E-2</v>
      </c>
      <c r="AW10" s="85">
        <v>2.7E-2</v>
      </c>
      <c r="AX10" s="85">
        <v>2.5999999999999999E-2</v>
      </c>
      <c r="AY10" s="85">
        <v>2.4E-2</v>
      </c>
      <c r="AZ10" s="85">
        <v>2.5999999999999999E-2</v>
      </c>
      <c r="BA10" s="85">
        <v>2.1999999999999999E-2</v>
      </c>
      <c r="BB10" s="85">
        <v>0.02</v>
      </c>
      <c r="BC10" s="85">
        <v>2.1000000000000001E-2</v>
      </c>
      <c r="BD10" s="85">
        <v>1.9E-2</v>
      </c>
      <c r="BE10" s="85">
        <v>0.02</v>
      </c>
      <c r="BF10" s="85">
        <v>1.7999999999999999E-2</v>
      </c>
      <c r="BG10" s="85">
        <v>1.7999999999999999E-2</v>
      </c>
      <c r="BH10" s="85">
        <v>1.6E-2</v>
      </c>
      <c r="BI10" s="85">
        <v>1.7999999999999999E-2</v>
      </c>
      <c r="BJ10" s="85">
        <v>1.6E-2</v>
      </c>
      <c r="BK10" s="85">
        <v>1.7000000000000001E-2</v>
      </c>
      <c r="BL10" s="85">
        <v>1.4999999999999999E-2</v>
      </c>
      <c r="BM10" s="85">
        <v>1.6E-2</v>
      </c>
      <c r="BN10" s="85">
        <v>1.4999999999999999E-2</v>
      </c>
      <c r="BO10" s="85">
        <v>1.4999999999999999E-2</v>
      </c>
      <c r="BP10" s="85">
        <v>1.4999999999999999E-2</v>
      </c>
      <c r="BQ10" s="85">
        <v>1.4E-2</v>
      </c>
      <c r="BR10" s="85">
        <v>1.4E-2</v>
      </c>
      <c r="BS10" s="85">
        <v>1.0999999999999999E-2</v>
      </c>
      <c r="BT10" s="85">
        <v>1.0999999999999999E-2</v>
      </c>
      <c r="BU10" s="85">
        <v>0.01</v>
      </c>
      <c r="BV10" s="85">
        <v>0.01</v>
      </c>
      <c r="BW10" s="85">
        <v>8.9999999999999993E-3</v>
      </c>
      <c r="BX10" s="85">
        <v>1.0999999999999999E-2</v>
      </c>
      <c r="BY10" s="85">
        <v>0.01</v>
      </c>
      <c r="BZ10" s="85">
        <v>8.9999999999999993E-3</v>
      </c>
      <c r="CA10" s="85">
        <v>8.0000000000000002E-3</v>
      </c>
      <c r="CB10" s="85">
        <v>8.0000000000000002E-3</v>
      </c>
      <c r="CC10" s="85">
        <v>8.9999999999999993E-3</v>
      </c>
      <c r="CD10" s="85">
        <v>1.2E-2</v>
      </c>
      <c r="CE10" s="85">
        <v>8.9999999999999993E-3</v>
      </c>
      <c r="CF10" s="85">
        <v>1.0999999999999999E-2</v>
      </c>
      <c r="CG10" s="85">
        <v>0.01</v>
      </c>
      <c r="CH10" s="85">
        <v>0.01</v>
      </c>
      <c r="CI10" s="85">
        <v>7.0000000000000001E-3</v>
      </c>
      <c r="CJ10" s="85">
        <v>0.01</v>
      </c>
      <c r="CK10" s="85">
        <v>1.2E-2</v>
      </c>
      <c r="CL10" s="85">
        <v>1.2E-2</v>
      </c>
      <c r="CM10" s="85">
        <v>1.4999999999999999E-2</v>
      </c>
      <c r="CN10" s="85">
        <v>1.4E-2</v>
      </c>
      <c r="CO10" s="85">
        <v>1.7999999999999999E-2</v>
      </c>
      <c r="CP10" s="86">
        <v>5.8999999999999997E-2</v>
      </c>
    </row>
    <row r="11" spans="1:198" ht="15" customHeight="1" x14ac:dyDescent="0.2">
      <c r="A11" s="84" t="s">
        <v>139</v>
      </c>
      <c r="B11" s="84" t="s">
        <v>9</v>
      </c>
      <c r="C11" s="85">
        <v>2.6162790697674417E-2</v>
      </c>
      <c r="D11" s="85">
        <v>5.1999999999999998E-2</v>
      </c>
      <c r="E11" s="85">
        <v>4.7E-2</v>
      </c>
      <c r="F11" s="85">
        <v>4.1000000000000002E-2</v>
      </c>
      <c r="G11" s="85">
        <v>3.5999999999999997E-2</v>
      </c>
      <c r="H11" s="85">
        <v>2.5000000000000001E-2</v>
      </c>
      <c r="I11" s="85">
        <v>2.7E-2</v>
      </c>
      <c r="J11" s="85">
        <v>0.03</v>
      </c>
      <c r="K11" s="85">
        <v>2.9000000000000001E-2</v>
      </c>
      <c r="L11" s="85">
        <v>2.5000000000000001E-2</v>
      </c>
      <c r="M11" s="85">
        <v>2.1000000000000001E-2</v>
      </c>
      <c r="N11" s="85">
        <v>2.9000000000000001E-2</v>
      </c>
      <c r="O11" s="85">
        <v>3.5000000000000003E-2</v>
      </c>
      <c r="P11" s="85">
        <v>0.03</v>
      </c>
      <c r="Q11" s="85">
        <v>3.2000000000000001E-2</v>
      </c>
      <c r="R11" s="85">
        <v>3.6999999999999998E-2</v>
      </c>
      <c r="S11" s="85">
        <v>4.2000000000000003E-2</v>
      </c>
      <c r="T11" s="85">
        <v>3.5999999999999997E-2</v>
      </c>
      <c r="U11" s="85">
        <v>4.2999999999999997E-2</v>
      </c>
      <c r="V11" s="85">
        <v>5.7000000000000002E-2</v>
      </c>
      <c r="W11" s="85">
        <v>6.3E-2</v>
      </c>
      <c r="X11" s="85">
        <v>7.0999999999999994E-2</v>
      </c>
      <c r="Y11" s="85">
        <v>6.6000000000000003E-2</v>
      </c>
      <c r="Z11" s="85">
        <v>6.3E-2</v>
      </c>
      <c r="AA11" s="85">
        <v>7.4999999999999997E-2</v>
      </c>
      <c r="AB11" s="85">
        <v>0.06</v>
      </c>
      <c r="AC11" s="85">
        <v>0.06</v>
      </c>
      <c r="AD11" s="85">
        <v>7.2999999999999995E-2</v>
      </c>
      <c r="AE11" s="85">
        <v>7.0999999999999994E-2</v>
      </c>
      <c r="AF11" s="85">
        <v>6.9000000000000006E-2</v>
      </c>
      <c r="AG11" s="85">
        <v>6.7000000000000004E-2</v>
      </c>
      <c r="AH11" s="85">
        <v>7.0999999999999994E-2</v>
      </c>
      <c r="AI11" s="85">
        <v>5.3999999999999999E-2</v>
      </c>
      <c r="AJ11" s="85">
        <v>6.0999999999999999E-2</v>
      </c>
      <c r="AK11" s="85">
        <v>5.6000000000000001E-2</v>
      </c>
      <c r="AL11" s="85">
        <v>4.8000000000000001E-2</v>
      </c>
      <c r="AM11" s="85">
        <v>5.7000000000000002E-2</v>
      </c>
      <c r="AN11" s="85">
        <v>4.1000000000000002E-2</v>
      </c>
      <c r="AO11" s="85">
        <v>3.5999999999999997E-2</v>
      </c>
      <c r="AP11" s="85">
        <v>3.3000000000000002E-2</v>
      </c>
      <c r="AQ11" s="85">
        <v>0.04</v>
      </c>
      <c r="AR11" s="85">
        <v>3.5999999999999997E-2</v>
      </c>
      <c r="AS11" s="85">
        <v>3.2000000000000001E-2</v>
      </c>
      <c r="AT11" s="85">
        <v>3.5000000000000003E-2</v>
      </c>
      <c r="AU11" s="85">
        <v>2.9000000000000001E-2</v>
      </c>
      <c r="AV11" s="85">
        <v>3.2000000000000001E-2</v>
      </c>
      <c r="AW11" s="85">
        <v>3.9E-2</v>
      </c>
      <c r="AX11" s="85">
        <v>3.3000000000000002E-2</v>
      </c>
      <c r="AY11" s="85">
        <v>2.5000000000000001E-2</v>
      </c>
      <c r="AZ11" s="85">
        <v>2.7E-2</v>
      </c>
      <c r="BA11" s="85">
        <v>2.5999999999999999E-2</v>
      </c>
      <c r="BB11" s="85">
        <v>2.5000000000000001E-2</v>
      </c>
      <c r="BC11" s="85">
        <v>2.1000000000000001E-2</v>
      </c>
      <c r="BD11" s="85">
        <v>2.1999999999999999E-2</v>
      </c>
      <c r="BE11" s="85">
        <v>2.8000000000000001E-2</v>
      </c>
      <c r="BF11" s="85">
        <v>2.1999999999999999E-2</v>
      </c>
      <c r="BG11" s="85">
        <v>2.3E-2</v>
      </c>
      <c r="BH11" s="85">
        <v>1.6E-2</v>
      </c>
      <c r="BI11" s="85">
        <v>1.7999999999999999E-2</v>
      </c>
      <c r="BJ11" s="85">
        <v>0.02</v>
      </c>
      <c r="BK11" s="85">
        <v>1.7000000000000001E-2</v>
      </c>
      <c r="BL11" s="85">
        <v>1.4E-2</v>
      </c>
      <c r="BM11" s="85">
        <v>2.1000000000000001E-2</v>
      </c>
      <c r="BN11" s="85">
        <v>2.1000000000000001E-2</v>
      </c>
      <c r="BO11" s="85">
        <v>1.4E-2</v>
      </c>
      <c r="BP11" s="85">
        <v>1.7000000000000001E-2</v>
      </c>
      <c r="BQ11" s="85">
        <v>1.4E-2</v>
      </c>
      <c r="BR11" s="85">
        <v>1.2999999999999999E-2</v>
      </c>
      <c r="BS11" s="85">
        <v>0.01</v>
      </c>
      <c r="BT11" s="85">
        <v>8.9999999999999993E-3</v>
      </c>
      <c r="BU11" s="85">
        <v>1.4E-2</v>
      </c>
      <c r="BV11" s="85">
        <v>1.0999999999999999E-2</v>
      </c>
      <c r="BW11" s="85">
        <v>8.0000000000000002E-3</v>
      </c>
      <c r="BX11" s="85">
        <v>1.4E-2</v>
      </c>
      <c r="BY11" s="85">
        <v>8.0000000000000002E-3</v>
      </c>
      <c r="BZ11" s="85">
        <v>1.4999999999999999E-2</v>
      </c>
      <c r="CA11" s="85">
        <v>7.0000000000000001E-3</v>
      </c>
      <c r="CB11" s="85">
        <v>5.0000000000000001E-3</v>
      </c>
      <c r="CC11" s="85">
        <v>1.0999999999999999E-2</v>
      </c>
      <c r="CD11" s="85">
        <v>8.9999999999999993E-3</v>
      </c>
      <c r="CE11" s="85">
        <v>7.0000000000000001E-3</v>
      </c>
      <c r="CF11" s="85">
        <v>0.01</v>
      </c>
      <c r="CG11" s="85">
        <v>1.0999999999999999E-2</v>
      </c>
      <c r="CH11" s="85">
        <v>1.6E-2</v>
      </c>
      <c r="CI11" s="85">
        <v>1.4999999999999999E-2</v>
      </c>
      <c r="CJ11" s="85">
        <v>1.2999999999999999E-2</v>
      </c>
      <c r="CK11" s="85">
        <v>1.4E-2</v>
      </c>
      <c r="CL11" s="85">
        <v>1.6E-2</v>
      </c>
      <c r="CM11" s="85">
        <v>2.4E-2</v>
      </c>
      <c r="CN11" s="85">
        <v>2.8000000000000001E-2</v>
      </c>
      <c r="CO11" s="85">
        <v>2.8000000000000001E-2</v>
      </c>
      <c r="CP11" s="86">
        <v>3.2000000000000001E-2</v>
      </c>
    </row>
    <row r="12" spans="1:198" ht="15" customHeight="1" x14ac:dyDescent="0.2">
      <c r="A12" s="84" t="s">
        <v>140</v>
      </c>
      <c r="B12" s="84" t="s">
        <v>72</v>
      </c>
      <c r="C12" s="85">
        <v>1.685866816521495E-2</v>
      </c>
      <c r="D12" s="85">
        <v>3.4000000000000002E-2</v>
      </c>
      <c r="E12" s="85">
        <v>3.5000000000000003E-2</v>
      </c>
      <c r="F12" s="85">
        <v>3.3000000000000002E-2</v>
      </c>
      <c r="G12" s="85">
        <v>2.5000000000000001E-2</v>
      </c>
      <c r="H12" s="85">
        <v>2.5000000000000001E-2</v>
      </c>
      <c r="I12" s="85">
        <v>2.3E-2</v>
      </c>
      <c r="J12" s="85">
        <v>2.4E-2</v>
      </c>
      <c r="K12" s="85">
        <v>2.3E-2</v>
      </c>
      <c r="L12" s="85">
        <v>2.1000000000000001E-2</v>
      </c>
      <c r="M12" s="85">
        <v>0.02</v>
      </c>
      <c r="N12" s="85">
        <v>2.1000000000000001E-2</v>
      </c>
      <c r="O12" s="85">
        <v>0.02</v>
      </c>
      <c r="P12" s="85">
        <v>2.1000000000000001E-2</v>
      </c>
      <c r="Q12" s="85">
        <v>2.1000000000000001E-2</v>
      </c>
      <c r="R12" s="85">
        <v>2.3E-2</v>
      </c>
      <c r="S12" s="85">
        <v>1.6E-2</v>
      </c>
      <c r="T12" s="85">
        <v>1.6E-2</v>
      </c>
      <c r="U12" s="85">
        <v>3.5000000000000003E-2</v>
      </c>
      <c r="V12" s="85">
        <v>5.1999999999999998E-2</v>
      </c>
      <c r="W12" s="85">
        <v>5.0999999999999997E-2</v>
      </c>
      <c r="X12" s="85">
        <v>5.7000000000000002E-2</v>
      </c>
      <c r="Y12" s="85">
        <v>6.6000000000000003E-2</v>
      </c>
      <c r="Z12" s="85">
        <v>7.0000000000000007E-2</v>
      </c>
      <c r="AA12" s="85">
        <v>6.2E-2</v>
      </c>
      <c r="AB12" s="85">
        <v>5.6000000000000001E-2</v>
      </c>
      <c r="AC12" s="85">
        <v>0.06</v>
      </c>
      <c r="AD12" s="85">
        <v>5.3999999999999999E-2</v>
      </c>
      <c r="AE12" s="85">
        <v>4.5999999999999999E-2</v>
      </c>
      <c r="AF12" s="85">
        <v>4.5999999999999999E-2</v>
      </c>
      <c r="AG12" s="85">
        <v>4.5999999999999999E-2</v>
      </c>
      <c r="AH12" s="85">
        <v>4.4999999999999998E-2</v>
      </c>
      <c r="AI12" s="85">
        <v>4.2000000000000003E-2</v>
      </c>
      <c r="AJ12" s="85">
        <v>0.04</v>
      </c>
      <c r="AK12" s="85">
        <v>3.5999999999999997E-2</v>
      </c>
      <c r="AL12" s="85">
        <v>3.4000000000000002E-2</v>
      </c>
      <c r="AM12" s="85">
        <v>3.3000000000000002E-2</v>
      </c>
      <c r="AN12" s="85">
        <v>3.3000000000000002E-2</v>
      </c>
      <c r="AO12" s="85">
        <v>3.4000000000000002E-2</v>
      </c>
      <c r="AP12" s="85">
        <v>3.3000000000000002E-2</v>
      </c>
      <c r="AQ12" s="85">
        <v>3.3000000000000002E-2</v>
      </c>
      <c r="AR12" s="85">
        <v>2.8000000000000001E-2</v>
      </c>
      <c r="AS12" s="85">
        <v>2.5000000000000001E-2</v>
      </c>
      <c r="AT12" s="85">
        <v>2.5999999999999999E-2</v>
      </c>
      <c r="AU12" s="85">
        <v>2.9000000000000001E-2</v>
      </c>
      <c r="AV12" s="85">
        <v>2.4E-2</v>
      </c>
      <c r="AW12" s="85">
        <v>2.1999999999999999E-2</v>
      </c>
      <c r="AX12" s="85">
        <v>2.4E-2</v>
      </c>
      <c r="AY12" s="85">
        <v>0.02</v>
      </c>
      <c r="AZ12" s="85">
        <v>2.1000000000000001E-2</v>
      </c>
      <c r="BA12" s="85">
        <v>2.5999999999999999E-2</v>
      </c>
      <c r="BB12" s="85">
        <v>0.02</v>
      </c>
      <c r="BC12" s="85">
        <v>2.4E-2</v>
      </c>
      <c r="BD12" s="85">
        <v>0.02</v>
      </c>
      <c r="BE12" s="85">
        <v>2.3E-2</v>
      </c>
      <c r="BF12" s="85">
        <v>2.5000000000000001E-2</v>
      </c>
      <c r="BG12" s="85">
        <v>2.5999999999999999E-2</v>
      </c>
      <c r="BH12" s="85">
        <v>2.4E-2</v>
      </c>
      <c r="BI12" s="85">
        <v>2.8000000000000001E-2</v>
      </c>
      <c r="BJ12" s="85">
        <v>2.5999999999999999E-2</v>
      </c>
      <c r="BK12" s="85">
        <v>2.5000000000000001E-2</v>
      </c>
      <c r="BL12" s="85">
        <v>2.5000000000000001E-2</v>
      </c>
      <c r="BM12" s="85">
        <v>2.3E-2</v>
      </c>
      <c r="BN12" s="85">
        <v>2.1000000000000001E-2</v>
      </c>
      <c r="BO12" s="85">
        <v>2.4E-2</v>
      </c>
      <c r="BP12" s="85">
        <v>2.3E-2</v>
      </c>
      <c r="BQ12" s="85">
        <v>0.02</v>
      </c>
      <c r="BR12" s="85">
        <v>0.02</v>
      </c>
      <c r="BS12" s="85">
        <v>2.1999999999999999E-2</v>
      </c>
      <c r="BT12" s="85">
        <v>1.7000000000000001E-2</v>
      </c>
      <c r="BU12" s="85">
        <v>1.7000000000000001E-2</v>
      </c>
      <c r="BV12" s="85">
        <v>1.6E-2</v>
      </c>
      <c r="BW12" s="85">
        <v>1.4999999999999999E-2</v>
      </c>
      <c r="BX12" s="85">
        <v>1.0999999999999999E-2</v>
      </c>
      <c r="BY12" s="85">
        <v>0.01</v>
      </c>
      <c r="BZ12" s="85">
        <v>1.0999999999999999E-2</v>
      </c>
      <c r="CA12" s="85">
        <v>1.0999999999999999E-2</v>
      </c>
      <c r="CB12" s="85">
        <v>0.01</v>
      </c>
      <c r="CC12" s="85">
        <v>8.9999999999999993E-3</v>
      </c>
      <c r="CD12" s="85">
        <v>1.0999999999999999E-2</v>
      </c>
      <c r="CE12" s="85">
        <v>8.0000000000000002E-3</v>
      </c>
      <c r="CF12" s="85">
        <v>8.9999999999999993E-3</v>
      </c>
      <c r="CG12" s="85">
        <v>1.0999999999999999E-2</v>
      </c>
      <c r="CH12" s="85">
        <v>0.01</v>
      </c>
      <c r="CI12" s="85">
        <v>8.0000000000000002E-3</v>
      </c>
      <c r="CJ12" s="85">
        <v>8.0000000000000002E-3</v>
      </c>
      <c r="CK12" s="85">
        <v>0.01</v>
      </c>
      <c r="CL12" s="85">
        <v>0.01</v>
      </c>
      <c r="CM12" s="85">
        <v>8.0000000000000002E-3</v>
      </c>
      <c r="CN12" s="85">
        <v>1.0999999999999999E-2</v>
      </c>
      <c r="CO12" s="85">
        <v>1.7000000000000001E-2</v>
      </c>
      <c r="CP12" s="86">
        <v>2.5999999999999999E-2</v>
      </c>
    </row>
    <row r="13" spans="1:198" ht="15" customHeight="1" x14ac:dyDescent="0.2">
      <c r="A13" s="84" t="s">
        <v>141</v>
      </c>
      <c r="B13" s="84" t="s">
        <v>11</v>
      </c>
      <c r="C13" s="85">
        <v>2.6013592688071244E-2</v>
      </c>
      <c r="D13" s="85">
        <v>3.6999999999999998E-2</v>
      </c>
      <c r="E13" s="85">
        <v>3.9E-2</v>
      </c>
      <c r="F13" s="85">
        <v>3.4000000000000002E-2</v>
      </c>
      <c r="G13" s="85">
        <v>2.8000000000000001E-2</v>
      </c>
      <c r="H13" s="85">
        <v>2.8000000000000001E-2</v>
      </c>
      <c r="I13" s="85">
        <v>2.4E-2</v>
      </c>
      <c r="J13" s="85">
        <v>2.1000000000000001E-2</v>
      </c>
      <c r="K13" s="85">
        <v>1.9E-2</v>
      </c>
      <c r="L13" s="85">
        <v>0.02</v>
      </c>
      <c r="M13" s="85">
        <v>2.1000000000000001E-2</v>
      </c>
      <c r="N13" s="85">
        <v>2.3E-2</v>
      </c>
      <c r="O13" s="85">
        <v>2.1000000000000001E-2</v>
      </c>
      <c r="P13" s="85">
        <v>1.7999999999999999E-2</v>
      </c>
      <c r="Q13" s="85">
        <v>1.9E-2</v>
      </c>
      <c r="R13" s="85">
        <v>2.1999999999999999E-2</v>
      </c>
      <c r="S13" s="85">
        <v>2.7E-2</v>
      </c>
      <c r="T13" s="85">
        <v>3.5000000000000003E-2</v>
      </c>
      <c r="U13" s="85">
        <v>0.252</v>
      </c>
      <c r="V13" s="85">
        <v>0.32200000000000001</v>
      </c>
      <c r="W13" s="85">
        <v>0.154</v>
      </c>
      <c r="X13" s="85">
        <v>0.113</v>
      </c>
      <c r="Y13" s="85">
        <v>0.11600000000000001</v>
      </c>
      <c r="Z13" s="85">
        <v>0.128</v>
      </c>
      <c r="AA13" s="85">
        <v>0.11899999999999999</v>
      </c>
      <c r="AB13" s="85">
        <v>0.108</v>
      </c>
      <c r="AC13" s="85">
        <v>8.3000000000000004E-2</v>
      </c>
      <c r="AD13" s="85">
        <v>6.9000000000000006E-2</v>
      </c>
      <c r="AE13" s="85">
        <v>6.6000000000000003E-2</v>
      </c>
      <c r="AF13" s="85">
        <v>6.2E-2</v>
      </c>
      <c r="AG13" s="85">
        <v>5.3999999999999999E-2</v>
      </c>
      <c r="AH13" s="85">
        <v>0.05</v>
      </c>
      <c r="AI13" s="85">
        <v>5.1999999999999998E-2</v>
      </c>
      <c r="AJ13" s="85">
        <v>5.2999999999999999E-2</v>
      </c>
      <c r="AK13" s="85">
        <v>4.7E-2</v>
      </c>
      <c r="AL13" s="85">
        <v>3.9E-2</v>
      </c>
      <c r="AM13" s="85">
        <v>4.4999999999999998E-2</v>
      </c>
      <c r="AN13" s="85">
        <v>4.5999999999999999E-2</v>
      </c>
      <c r="AO13" s="85">
        <v>3.6999999999999998E-2</v>
      </c>
      <c r="AP13" s="85">
        <v>4.1000000000000002E-2</v>
      </c>
      <c r="AQ13" s="85">
        <v>4.1000000000000002E-2</v>
      </c>
      <c r="AR13" s="85">
        <v>3.6999999999999998E-2</v>
      </c>
      <c r="AS13" s="85">
        <v>3.2000000000000001E-2</v>
      </c>
      <c r="AT13" s="85">
        <v>3.2000000000000001E-2</v>
      </c>
      <c r="AU13" s="85">
        <v>3.4000000000000002E-2</v>
      </c>
      <c r="AV13" s="85">
        <v>0.03</v>
      </c>
      <c r="AW13" s="85">
        <v>3.3000000000000002E-2</v>
      </c>
      <c r="AX13" s="85">
        <v>2.3E-2</v>
      </c>
      <c r="AY13" s="85">
        <v>2.5000000000000001E-2</v>
      </c>
      <c r="AZ13" s="85">
        <v>0.02</v>
      </c>
      <c r="BA13" s="85">
        <v>1.9E-2</v>
      </c>
      <c r="BB13" s="85">
        <v>1.9E-2</v>
      </c>
      <c r="BC13" s="85">
        <v>1.9E-2</v>
      </c>
      <c r="BD13" s="85">
        <v>0.02</v>
      </c>
      <c r="BE13" s="85">
        <v>1.7000000000000001E-2</v>
      </c>
      <c r="BF13" s="85">
        <v>1.7000000000000001E-2</v>
      </c>
      <c r="BG13" s="85">
        <v>1.6E-2</v>
      </c>
      <c r="BH13" s="85">
        <v>1.2E-2</v>
      </c>
      <c r="BI13" s="85">
        <v>1.2999999999999999E-2</v>
      </c>
      <c r="BJ13" s="85">
        <v>1.4E-2</v>
      </c>
      <c r="BK13" s="85">
        <v>1.2999999999999999E-2</v>
      </c>
      <c r="BL13" s="85">
        <v>1.7000000000000001E-2</v>
      </c>
      <c r="BM13" s="85">
        <v>1.2999999999999999E-2</v>
      </c>
      <c r="BN13" s="85">
        <v>1.4E-2</v>
      </c>
      <c r="BO13" s="85">
        <v>1.0999999999999999E-2</v>
      </c>
      <c r="BP13" s="85">
        <v>1.2E-2</v>
      </c>
      <c r="BQ13" s="85">
        <v>1.4999999999999999E-2</v>
      </c>
      <c r="BR13" s="85">
        <v>8.0000000000000002E-3</v>
      </c>
      <c r="BS13" s="85">
        <v>8.9999999999999993E-3</v>
      </c>
      <c r="BT13" s="85">
        <v>8.9999999999999993E-3</v>
      </c>
      <c r="BU13" s="85">
        <v>8.0000000000000002E-3</v>
      </c>
      <c r="BV13" s="85">
        <v>1.4E-2</v>
      </c>
      <c r="BW13" s="85">
        <v>8.0000000000000002E-3</v>
      </c>
      <c r="BX13" s="85">
        <v>0.01</v>
      </c>
      <c r="BY13" s="85">
        <v>7.0000000000000001E-3</v>
      </c>
      <c r="BZ13" s="85">
        <v>1.2E-2</v>
      </c>
      <c r="CA13" s="85">
        <v>7.0000000000000001E-3</v>
      </c>
      <c r="CB13" s="85">
        <v>8.9999999999999993E-3</v>
      </c>
      <c r="CC13" s="85">
        <v>8.0000000000000002E-3</v>
      </c>
      <c r="CD13" s="85">
        <v>8.0000000000000002E-3</v>
      </c>
      <c r="CE13" s="85">
        <v>6.0000000000000001E-3</v>
      </c>
      <c r="CF13" s="85">
        <v>8.9999999999999993E-3</v>
      </c>
      <c r="CG13" s="85">
        <v>7.0000000000000001E-3</v>
      </c>
      <c r="CH13" s="85">
        <v>8.9999999999999993E-3</v>
      </c>
      <c r="CI13" s="85">
        <v>7.0000000000000001E-3</v>
      </c>
      <c r="CJ13" s="85">
        <v>8.0000000000000002E-3</v>
      </c>
      <c r="CK13" s="85">
        <v>1.0999999999999999E-2</v>
      </c>
      <c r="CL13" s="85">
        <v>1.2999999999999999E-2</v>
      </c>
      <c r="CM13" s="85">
        <v>1.2E-2</v>
      </c>
      <c r="CN13" s="85">
        <v>6.0000000000000001E-3</v>
      </c>
      <c r="CO13" s="85">
        <v>1.0999999999999999E-2</v>
      </c>
      <c r="CP13" s="86">
        <v>4.5999999999999999E-2</v>
      </c>
      <c r="CS13" s="27"/>
      <c r="CT13" s="239" t="s">
        <v>68</v>
      </c>
      <c r="CU13" s="239"/>
      <c r="CV13" s="239"/>
      <c r="CW13" s="27"/>
    </row>
    <row r="14" spans="1:198" ht="15" customHeight="1" x14ac:dyDescent="0.2">
      <c r="A14" s="84" t="s">
        <v>142</v>
      </c>
      <c r="B14" s="84" t="s">
        <v>12</v>
      </c>
      <c r="C14" s="85">
        <v>2.4807527801539778E-2</v>
      </c>
      <c r="D14" s="85">
        <v>4.8000000000000001E-2</v>
      </c>
      <c r="E14" s="85">
        <v>0.04</v>
      </c>
      <c r="F14" s="85">
        <v>4.4999999999999998E-2</v>
      </c>
      <c r="G14" s="85">
        <v>3.3000000000000002E-2</v>
      </c>
      <c r="H14" s="85">
        <v>2.9000000000000001E-2</v>
      </c>
      <c r="I14" s="85">
        <v>2.5000000000000001E-2</v>
      </c>
      <c r="J14" s="85">
        <v>2.1000000000000001E-2</v>
      </c>
      <c r="K14" s="85">
        <v>2.5999999999999999E-2</v>
      </c>
      <c r="L14" s="85">
        <v>0.02</v>
      </c>
      <c r="M14" s="85">
        <v>2.1000000000000001E-2</v>
      </c>
      <c r="N14" s="85">
        <v>0.02</v>
      </c>
      <c r="O14" s="85">
        <v>2.1000000000000001E-2</v>
      </c>
      <c r="P14" s="85">
        <v>2.1999999999999999E-2</v>
      </c>
      <c r="Q14" s="85">
        <v>0.02</v>
      </c>
      <c r="R14" s="85">
        <v>2.4E-2</v>
      </c>
      <c r="S14" s="85">
        <v>2.1000000000000001E-2</v>
      </c>
      <c r="T14" s="85">
        <v>2.3E-2</v>
      </c>
      <c r="U14" s="85">
        <v>3.5000000000000003E-2</v>
      </c>
      <c r="V14" s="85">
        <v>3.5000000000000003E-2</v>
      </c>
      <c r="W14" s="85">
        <v>3.6999999999999998E-2</v>
      </c>
      <c r="X14" s="85">
        <v>4.1000000000000002E-2</v>
      </c>
      <c r="Y14" s="85">
        <v>4.9000000000000002E-2</v>
      </c>
      <c r="Z14" s="85">
        <v>5.1999999999999998E-2</v>
      </c>
      <c r="AA14" s="85">
        <v>4.5999999999999999E-2</v>
      </c>
      <c r="AB14" s="85">
        <v>5.0999999999999997E-2</v>
      </c>
      <c r="AC14" s="85">
        <v>5.1999999999999998E-2</v>
      </c>
      <c r="AD14" s="85">
        <v>5.3999999999999999E-2</v>
      </c>
      <c r="AE14" s="85">
        <v>5.3999999999999999E-2</v>
      </c>
      <c r="AF14" s="85">
        <v>5.1999999999999998E-2</v>
      </c>
      <c r="AG14" s="85">
        <v>5.2999999999999999E-2</v>
      </c>
      <c r="AH14" s="85">
        <v>5.0999999999999997E-2</v>
      </c>
      <c r="AI14" s="85">
        <v>4.7E-2</v>
      </c>
      <c r="AJ14" s="85">
        <v>4.7E-2</v>
      </c>
      <c r="AK14" s="85">
        <v>4.1000000000000002E-2</v>
      </c>
      <c r="AL14" s="85">
        <v>4.3999999999999997E-2</v>
      </c>
      <c r="AM14" s="85">
        <v>4.3999999999999997E-2</v>
      </c>
      <c r="AN14" s="85">
        <v>4.2000000000000003E-2</v>
      </c>
      <c r="AO14" s="85">
        <v>3.5999999999999997E-2</v>
      </c>
      <c r="AP14" s="85">
        <v>3.7999999999999999E-2</v>
      </c>
      <c r="AQ14" s="85">
        <v>3.2000000000000001E-2</v>
      </c>
      <c r="AR14" s="85">
        <v>3.1E-2</v>
      </c>
      <c r="AS14" s="85">
        <v>2.5000000000000001E-2</v>
      </c>
      <c r="AT14" s="85">
        <v>2.4E-2</v>
      </c>
      <c r="AU14" s="85">
        <v>2.5999999999999999E-2</v>
      </c>
      <c r="AV14" s="85">
        <v>2.1999999999999999E-2</v>
      </c>
      <c r="AW14" s="85">
        <v>2.5000000000000001E-2</v>
      </c>
      <c r="AX14" s="85">
        <v>2.5000000000000001E-2</v>
      </c>
      <c r="AY14" s="85">
        <v>2.3E-2</v>
      </c>
      <c r="AZ14" s="85">
        <v>2.5999999999999999E-2</v>
      </c>
      <c r="BA14" s="85">
        <v>1.9E-2</v>
      </c>
      <c r="BB14" s="85">
        <v>1.9E-2</v>
      </c>
      <c r="BC14" s="85">
        <v>0.02</v>
      </c>
      <c r="BD14" s="85">
        <v>1.7999999999999999E-2</v>
      </c>
      <c r="BE14" s="85">
        <v>0.02</v>
      </c>
      <c r="BF14" s="85">
        <v>1.9E-2</v>
      </c>
      <c r="BG14" s="85">
        <v>2.1000000000000001E-2</v>
      </c>
      <c r="BH14" s="85">
        <v>1.7999999999999999E-2</v>
      </c>
      <c r="BI14" s="85">
        <v>1.4999999999999999E-2</v>
      </c>
      <c r="BJ14" s="85">
        <v>0.02</v>
      </c>
      <c r="BK14" s="85">
        <v>1.7999999999999999E-2</v>
      </c>
      <c r="BL14" s="85">
        <v>1.2999999999999999E-2</v>
      </c>
      <c r="BM14" s="85">
        <v>1.4999999999999999E-2</v>
      </c>
      <c r="BN14" s="85">
        <v>2.1000000000000001E-2</v>
      </c>
      <c r="BO14" s="85">
        <v>1.9E-2</v>
      </c>
      <c r="BP14" s="85">
        <v>0.02</v>
      </c>
      <c r="BQ14" s="85">
        <v>1.7000000000000001E-2</v>
      </c>
      <c r="BR14" s="85">
        <v>1.6E-2</v>
      </c>
      <c r="BS14" s="85">
        <v>1.4E-2</v>
      </c>
      <c r="BT14" s="85">
        <v>1.2E-2</v>
      </c>
      <c r="BU14" s="85">
        <v>1.2E-2</v>
      </c>
      <c r="BV14" s="85">
        <v>8.9999999999999993E-3</v>
      </c>
      <c r="BW14" s="85">
        <v>6.0000000000000001E-3</v>
      </c>
      <c r="BX14" s="85">
        <v>0.01</v>
      </c>
      <c r="BY14" s="85">
        <v>0.01</v>
      </c>
      <c r="BZ14" s="85">
        <v>7.0000000000000001E-3</v>
      </c>
      <c r="CA14" s="85">
        <v>8.0000000000000002E-3</v>
      </c>
      <c r="CB14" s="85">
        <v>5.0000000000000001E-3</v>
      </c>
      <c r="CC14" s="85">
        <v>8.0000000000000002E-3</v>
      </c>
      <c r="CD14" s="85">
        <v>1.0999999999999999E-2</v>
      </c>
      <c r="CE14" s="85">
        <v>1.2E-2</v>
      </c>
      <c r="CF14" s="85">
        <v>1.0999999999999999E-2</v>
      </c>
      <c r="CG14" s="85">
        <v>1.0999999999999999E-2</v>
      </c>
      <c r="CH14" s="85">
        <v>7.0000000000000001E-3</v>
      </c>
      <c r="CI14" s="85">
        <v>1.2999999999999999E-2</v>
      </c>
      <c r="CJ14" s="85">
        <v>1.2999999999999999E-2</v>
      </c>
      <c r="CK14" s="85">
        <v>1.4E-2</v>
      </c>
      <c r="CL14" s="85">
        <v>1.4E-2</v>
      </c>
      <c r="CM14" s="85">
        <v>1.4E-2</v>
      </c>
      <c r="CN14" s="85">
        <v>1.7000000000000001E-2</v>
      </c>
      <c r="CO14" s="85">
        <v>1.7999999999999999E-2</v>
      </c>
      <c r="CP14" s="86">
        <v>2.7E-2</v>
      </c>
      <c r="CS14" s="240" t="s">
        <v>86</v>
      </c>
      <c r="CT14" s="240"/>
      <c r="CU14" s="240"/>
      <c r="CV14" s="240"/>
      <c r="CW14" s="240"/>
    </row>
    <row r="15" spans="1:198" ht="15" customHeight="1" x14ac:dyDescent="0.2">
      <c r="A15" s="84" t="s">
        <v>143</v>
      </c>
      <c r="B15" s="84" t="s">
        <v>13</v>
      </c>
      <c r="C15" s="85">
        <v>4.6234676007005253E-2</v>
      </c>
      <c r="D15" s="85">
        <v>8.5000000000000006E-2</v>
      </c>
      <c r="E15" s="85">
        <v>8.4000000000000005E-2</v>
      </c>
      <c r="F15" s="85">
        <v>6.8000000000000005E-2</v>
      </c>
      <c r="G15" s="85">
        <v>6.0999999999999999E-2</v>
      </c>
      <c r="H15" s="85">
        <v>4.8000000000000001E-2</v>
      </c>
      <c r="I15" s="85">
        <v>3.9E-2</v>
      </c>
      <c r="J15" s="85">
        <v>3.9E-2</v>
      </c>
      <c r="K15" s="85">
        <v>3.5999999999999997E-2</v>
      </c>
      <c r="L15" s="85">
        <v>3.6999999999999998E-2</v>
      </c>
      <c r="M15" s="85">
        <v>3.4000000000000002E-2</v>
      </c>
      <c r="N15" s="85">
        <v>3.5999999999999997E-2</v>
      </c>
      <c r="O15" s="85">
        <v>2.3E-2</v>
      </c>
      <c r="P15" s="85">
        <v>2.3E-2</v>
      </c>
      <c r="Q15" s="85">
        <v>0.02</v>
      </c>
      <c r="R15" s="85">
        <v>2.1000000000000001E-2</v>
      </c>
      <c r="S15" s="85">
        <v>1.4E-2</v>
      </c>
      <c r="T15" s="85">
        <v>1.7000000000000001E-2</v>
      </c>
      <c r="U15" s="85">
        <v>1.7999999999999999E-2</v>
      </c>
      <c r="V15" s="85">
        <v>3.4000000000000002E-2</v>
      </c>
      <c r="W15" s="85">
        <v>2.9000000000000001E-2</v>
      </c>
      <c r="X15" s="85">
        <v>4.2000000000000003E-2</v>
      </c>
      <c r="Y15" s="85">
        <v>5.7000000000000002E-2</v>
      </c>
      <c r="Z15" s="85">
        <v>5.3999999999999999E-2</v>
      </c>
      <c r="AA15" s="85">
        <v>5.0999999999999997E-2</v>
      </c>
      <c r="AB15" s="85">
        <v>5.6000000000000001E-2</v>
      </c>
      <c r="AC15" s="85">
        <v>5.6000000000000001E-2</v>
      </c>
      <c r="AD15" s="85">
        <v>6.2E-2</v>
      </c>
      <c r="AE15" s="85">
        <v>7.0000000000000007E-2</v>
      </c>
      <c r="AF15" s="85">
        <v>7.8E-2</v>
      </c>
      <c r="AG15" s="85">
        <v>9.2999999999999999E-2</v>
      </c>
      <c r="AH15" s="85">
        <v>9.9000000000000005E-2</v>
      </c>
      <c r="AI15" s="85">
        <v>0.106</v>
      </c>
      <c r="AJ15" s="85">
        <v>0.111</v>
      </c>
      <c r="AK15" s="85">
        <v>9.4E-2</v>
      </c>
      <c r="AL15" s="85">
        <v>9.0999999999999998E-2</v>
      </c>
      <c r="AM15" s="85">
        <v>8.7999999999999995E-2</v>
      </c>
      <c r="AN15" s="85">
        <v>0.08</v>
      </c>
      <c r="AO15" s="85">
        <v>7.0999999999999994E-2</v>
      </c>
      <c r="AP15" s="85">
        <v>6.5000000000000002E-2</v>
      </c>
      <c r="AQ15" s="85">
        <v>6.2E-2</v>
      </c>
      <c r="AR15" s="85">
        <v>5.3999999999999999E-2</v>
      </c>
      <c r="AS15" s="85">
        <v>4.8000000000000001E-2</v>
      </c>
      <c r="AT15" s="85">
        <v>4.4999999999999998E-2</v>
      </c>
      <c r="AU15" s="85">
        <v>3.7999999999999999E-2</v>
      </c>
      <c r="AV15" s="85">
        <v>3.2000000000000001E-2</v>
      </c>
      <c r="AW15" s="85">
        <v>2.8000000000000001E-2</v>
      </c>
      <c r="AX15" s="85">
        <v>2.5999999999999999E-2</v>
      </c>
      <c r="AY15" s="85">
        <v>2.8000000000000001E-2</v>
      </c>
      <c r="AZ15" s="85">
        <v>2.5999999999999999E-2</v>
      </c>
      <c r="BA15" s="85">
        <v>2.1999999999999999E-2</v>
      </c>
      <c r="BB15" s="85">
        <v>2.1000000000000001E-2</v>
      </c>
      <c r="BC15" s="85">
        <v>1.9E-2</v>
      </c>
      <c r="BD15" s="85">
        <v>1.7999999999999999E-2</v>
      </c>
      <c r="BE15" s="85">
        <v>1.4E-2</v>
      </c>
      <c r="BF15" s="85">
        <v>1.6E-2</v>
      </c>
      <c r="BG15" s="85">
        <v>1.6E-2</v>
      </c>
      <c r="BH15" s="85">
        <v>1.6E-2</v>
      </c>
      <c r="BI15" s="85">
        <v>1.7000000000000001E-2</v>
      </c>
      <c r="BJ15" s="85">
        <v>1.4999999999999999E-2</v>
      </c>
      <c r="BK15" s="85">
        <v>1.0999999999999999E-2</v>
      </c>
      <c r="BL15" s="85">
        <v>1.4999999999999999E-2</v>
      </c>
      <c r="BM15" s="85">
        <v>1.2999999999999999E-2</v>
      </c>
      <c r="BN15" s="85">
        <v>1.2E-2</v>
      </c>
      <c r="BO15" s="85">
        <v>1.2999999999999999E-2</v>
      </c>
      <c r="BP15" s="85">
        <v>1.6E-2</v>
      </c>
      <c r="BQ15" s="85">
        <v>1.2E-2</v>
      </c>
      <c r="BR15" s="85">
        <v>1.2E-2</v>
      </c>
      <c r="BS15" s="85">
        <v>1.2999999999999999E-2</v>
      </c>
      <c r="BT15" s="85">
        <v>8.0000000000000002E-3</v>
      </c>
      <c r="BU15" s="85">
        <v>1.2E-2</v>
      </c>
      <c r="BV15" s="85">
        <v>1.0999999999999999E-2</v>
      </c>
      <c r="BW15" s="85">
        <v>0.01</v>
      </c>
      <c r="BX15" s="85">
        <v>0.01</v>
      </c>
      <c r="BY15" s="85">
        <v>1.2E-2</v>
      </c>
      <c r="BZ15" s="85">
        <v>1.2E-2</v>
      </c>
      <c r="CA15" s="85">
        <v>1.0999999999999999E-2</v>
      </c>
      <c r="CB15" s="85">
        <v>1.2999999999999999E-2</v>
      </c>
      <c r="CC15" s="85">
        <v>1.2E-2</v>
      </c>
      <c r="CD15" s="85">
        <v>1.2999999999999999E-2</v>
      </c>
      <c r="CE15" s="85">
        <v>1.0999999999999999E-2</v>
      </c>
      <c r="CF15" s="85">
        <v>1.0999999999999999E-2</v>
      </c>
      <c r="CG15" s="85">
        <v>1.2E-2</v>
      </c>
      <c r="CH15" s="85">
        <v>1.2999999999999999E-2</v>
      </c>
      <c r="CI15" s="85">
        <v>1.2999999999999999E-2</v>
      </c>
      <c r="CJ15" s="85">
        <v>0.01</v>
      </c>
      <c r="CK15" s="85">
        <v>1.7999999999999999E-2</v>
      </c>
      <c r="CL15" s="85">
        <v>1.6E-2</v>
      </c>
      <c r="CM15" s="85">
        <v>1.7999999999999999E-2</v>
      </c>
      <c r="CN15" s="85">
        <v>1.2999999999999999E-2</v>
      </c>
      <c r="CO15" s="85">
        <v>3.3000000000000002E-2</v>
      </c>
      <c r="CP15" s="86">
        <v>3.5000000000000003E-2</v>
      </c>
      <c r="CS15" s="28"/>
      <c r="CT15" s="28"/>
      <c r="CU15" s="28"/>
      <c r="CV15" s="28"/>
      <c r="CW15" s="28"/>
    </row>
    <row r="16" spans="1:198" ht="15" customHeight="1" x14ac:dyDescent="0.2">
      <c r="A16" s="84" t="s">
        <v>144</v>
      </c>
      <c r="B16" s="84" t="s">
        <v>14</v>
      </c>
      <c r="C16" s="85">
        <v>4.9325879644853667E-2</v>
      </c>
      <c r="D16" s="85">
        <v>8.4000000000000005E-2</v>
      </c>
      <c r="E16" s="85">
        <v>6.5000000000000002E-2</v>
      </c>
      <c r="F16" s="85">
        <v>0.06</v>
      </c>
      <c r="G16" s="85">
        <v>5.8000000000000003E-2</v>
      </c>
      <c r="H16" s="85">
        <v>4.2000000000000003E-2</v>
      </c>
      <c r="I16" s="85">
        <v>3.2000000000000001E-2</v>
      </c>
      <c r="J16" s="85">
        <v>3.3000000000000002E-2</v>
      </c>
      <c r="K16" s="85">
        <v>2.5999999999999999E-2</v>
      </c>
      <c r="L16" s="85">
        <v>2.7E-2</v>
      </c>
      <c r="M16" s="85">
        <v>2.7E-2</v>
      </c>
      <c r="N16" s="85">
        <v>2.9000000000000001E-2</v>
      </c>
      <c r="O16" s="85">
        <v>2.1000000000000001E-2</v>
      </c>
      <c r="P16" s="85">
        <v>2.1999999999999999E-2</v>
      </c>
      <c r="Q16" s="85">
        <v>2.7E-2</v>
      </c>
      <c r="R16" s="85">
        <v>2.7E-2</v>
      </c>
      <c r="S16" s="85">
        <v>2.4E-2</v>
      </c>
      <c r="T16" s="85">
        <v>2.7E-2</v>
      </c>
      <c r="U16" s="85">
        <v>5.8999999999999997E-2</v>
      </c>
      <c r="V16" s="85">
        <v>9.6000000000000002E-2</v>
      </c>
      <c r="W16" s="85">
        <v>8.5000000000000006E-2</v>
      </c>
      <c r="X16" s="85">
        <v>8.4000000000000005E-2</v>
      </c>
      <c r="Y16" s="85">
        <v>9.9000000000000005E-2</v>
      </c>
      <c r="Z16" s="85">
        <v>9.6000000000000002E-2</v>
      </c>
      <c r="AA16" s="85">
        <v>8.5999999999999993E-2</v>
      </c>
      <c r="AB16" s="85">
        <v>8.2000000000000003E-2</v>
      </c>
      <c r="AC16" s="85">
        <v>9.2999999999999999E-2</v>
      </c>
      <c r="AD16" s="85">
        <v>8.5999999999999993E-2</v>
      </c>
      <c r="AE16" s="85">
        <v>8.4000000000000005E-2</v>
      </c>
      <c r="AF16" s="85">
        <v>9.5000000000000001E-2</v>
      </c>
      <c r="AG16" s="85">
        <v>9.5000000000000001E-2</v>
      </c>
      <c r="AH16" s="85">
        <v>9.0999999999999998E-2</v>
      </c>
      <c r="AI16" s="85">
        <v>8.7999999999999995E-2</v>
      </c>
      <c r="AJ16" s="85">
        <v>7.8E-2</v>
      </c>
      <c r="AK16" s="85">
        <v>0.08</v>
      </c>
      <c r="AL16" s="85">
        <v>7.6999999999999999E-2</v>
      </c>
      <c r="AM16" s="85">
        <v>7.3999999999999996E-2</v>
      </c>
      <c r="AN16" s="85">
        <v>6.7000000000000004E-2</v>
      </c>
      <c r="AO16" s="85">
        <v>6.0999999999999999E-2</v>
      </c>
      <c r="AP16" s="85">
        <v>5.3999999999999999E-2</v>
      </c>
      <c r="AQ16" s="85">
        <v>5.8000000000000003E-2</v>
      </c>
      <c r="AR16" s="85">
        <v>4.8000000000000001E-2</v>
      </c>
      <c r="AS16" s="85">
        <v>0.05</v>
      </c>
      <c r="AT16" s="85">
        <v>3.6999999999999998E-2</v>
      </c>
      <c r="AU16" s="85">
        <v>3.5000000000000003E-2</v>
      </c>
      <c r="AV16" s="85">
        <v>3.4000000000000002E-2</v>
      </c>
      <c r="AW16" s="85">
        <v>0.03</v>
      </c>
      <c r="AX16" s="85">
        <v>2.5999999999999999E-2</v>
      </c>
      <c r="AY16" s="85">
        <v>2.5999999999999999E-2</v>
      </c>
      <c r="AZ16" s="85">
        <v>2.5999999999999999E-2</v>
      </c>
      <c r="BA16" s="85">
        <v>2.8000000000000001E-2</v>
      </c>
      <c r="BB16" s="85">
        <v>2.7E-2</v>
      </c>
      <c r="BC16" s="85">
        <v>2.5999999999999999E-2</v>
      </c>
      <c r="BD16" s="85">
        <v>2.4E-2</v>
      </c>
      <c r="BE16" s="85">
        <v>2.5999999999999999E-2</v>
      </c>
      <c r="BF16" s="85">
        <v>2.3E-2</v>
      </c>
      <c r="BG16" s="85">
        <v>2.5999999999999999E-2</v>
      </c>
      <c r="BH16" s="85">
        <v>2.9000000000000001E-2</v>
      </c>
      <c r="BI16" s="85">
        <v>2.5000000000000001E-2</v>
      </c>
      <c r="BJ16" s="85">
        <v>2.4E-2</v>
      </c>
      <c r="BK16" s="85">
        <v>2.7E-2</v>
      </c>
      <c r="BL16" s="85">
        <v>2.7E-2</v>
      </c>
      <c r="BM16" s="85">
        <v>2.5000000000000001E-2</v>
      </c>
      <c r="BN16" s="85">
        <v>2.3E-2</v>
      </c>
      <c r="BO16" s="85">
        <v>2.4E-2</v>
      </c>
      <c r="BP16" s="85">
        <v>2.3E-2</v>
      </c>
      <c r="BQ16" s="85">
        <v>2.5999999999999999E-2</v>
      </c>
      <c r="BR16" s="85">
        <v>2.1999999999999999E-2</v>
      </c>
      <c r="BS16" s="85">
        <v>2.1999999999999999E-2</v>
      </c>
      <c r="BT16" s="85">
        <v>2.1000000000000001E-2</v>
      </c>
      <c r="BU16" s="85">
        <v>0.02</v>
      </c>
      <c r="BV16" s="85">
        <v>1.9E-2</v>
      </c>
      <c r="BW16" s="85">
        <v>1.6E-2</v>
      </c>
      <c r="BX16" s="85">
        <v>0.02</v>
      </c>
      <c r="BY16" s="85">
        <v>1.7000000000000001E-2</v>
      </c>
      <c r="BZ16" s="85">
        <v>1.7999999999999999E-2</v>
      </c>
      <c r="CA16" s="85">
        <v>1.4999999999999999E-2</v>
      </c>
      <c r="CB16" s="85">
        <v>1.0999999999999999E-2</v>
      </c>
      <c r="CC16" s="85">
        <v>0.01</v>
      </c>
      <c r="CD16" s="85">
        <v>1.4E-2</v>
      </c>
      <c r="CE16" s="85">
        <v>8.9999999999999993E-3</v>
      </c>
      <c r="CF16" s="85">
        <v>1.2999999999999999E-2</v>
      </c>
      <c r="CG16" s="85">
        <v>1.4999999999999999E-2</v>
      </c>
      <c r="CH16" s="85">
        <v>0.01</v>
      </c>
      <c r="CI16" s="85">
        <v>1.7999999999999999E-2</v>
      </c>
      <c r="CJ16" s="85">
        <v>1.2999999999999999E-2</v>
      </c>
      <c r="CK16" s="85">
        <v>0.02</v>
      </c>
      <c r="CL16" s="85">
        <v>0.02</v>
      </c>
      <c r="CM16" s="85">
        <v>0.02</v>
      </c>
      <c r="CN16" s="85">
        <v>1.2E-2</v>
      </c>
      <c r="CO16" s="85">
        <v>3.1E-2</v>
      </c>
      <c r="CP16" s="86">
        <v>4.1000000000000002E-2</v>
      </c>
      <c r="CS16" s="241" t="s">
        <v>125</v>
      </c>
      <c r="CT16" s="241"/>
      <c r="CU16" s="241"/>
      <c r="CV16" s="241"/>
      <c r="CW16" s="241"/>
    </row>
    <row r="17" spans="1:101" ht="15" customHeight="1" x14ac:dyDescent="0.2">
      <c r="A17" s="84" t="s">
        <v>145</v>
      </c>
      <c r="B17" s="84" t="s">
        <v>15</v>
      </c>
      <c r="C17" s="85">
        <v>5.0019387359441649E-2</v>
      </c>
      <c r="D17" s="85">
        <v>0.104</v>
      </c>
      <c r="E17" s="85">
        <v>8.8999999999999996E-2</v>
      </c>
      <c r="F17" s="85">
        <v>8.2000000000000003E-2</v>
      </c>
      <c r="G17" s="85">
        <v>6.9000000000000006E-2</v>
      </c>
      <c r="H17" s="85">
        <v>5.1999999999999998E-2</v>
      </c>
      <c r="I17" s="85">
        <v>4.2000000000000003E-2</v>
      </c>
      <c r="J17" s="85">
        <v>3.7999999999999999E-2</v>
      </c>
      <c r="K17" s="85">
        <v>4.3999999999999997E-2</v>
      </c>
      <c r="L17" s="85">
        <v>3.4000000000000002E-2</v>
      </c>
      <c r="M17" s="85">
        <v>4.1000000000000002E-2</v>
      </c>
      <c r="N17" s="85">
        <v>4.5999999999999999E-2</v>
      </c>
      <c r="O17" s="85">
        <v>3.7999999999999999E-2</v>
      </c>
      <c r="P17" s="85">
        <v>2.8000000000000001E-2</v>
      </c>
      <c r="Q17" s="85">
        <v>2.5000000000000001E-2</v>
      </c>
      <c r="R17" s="85">
        <v>1.9E-2</v>
      </c>
      <c r="S17" s="85">
        <v>1.7999999999999999E-2</v>
      </c>
      <c r="T17" s="85">
        <v>1.6E-2</v>
      </c>
      <c r="U17" s="85">
        <v>1.9E-2</v>
      </c>
      <c r="V17" s="85">
        <v>2.5999999999999999E-2</v>
      </c>
      <c r="W17" s="85">
        <v>3.5999999999999997E-2</v>
      </c>
      <c r="X17" s="85">
        <v>4.1000000000000002E-2</v>
      </c>
      <c r="Y17" s="85">
        <v>4.9000000000000002E-2</v>
      </c>
      <c r="Z17" s="85">
        <v>4.3999999999999997E-2</v>
      </c>
      <c r="AA17" s="85">
        <v>0.06</v>
      </c>
      <c r="AB17" s="85">
        <v>5.5E-2</v>
      </c>
      <c r="AC17" s="85">
        <v>6.8000000000000005E-2</v>
      </c>
      <c r="AD17" s="85">
        <v>6.9000000000000006E-2</v>
      </c>
      <c r="AE17" s="85">
        <v>7.9000000000000001E-2</v>
      </c>
      <c r="AF17" s="85">
        <v>0.09</v>
      </c>
      <c r="AG17" s="85">
        <v>9.5000000000000001E-2</v>
      </c>
      <c r="AH17" s="85">
        <v>0.10299999999999999</v>
      </c>
      <c r="AI17" s="85">
        <v>0.11</v>
      </c>
      <c r="AJ17" s="85">
        <v>0.108</v>
      </c>
      <c r="AK17" s="85">
        <v>0.11</v>
      </c>
      <c r="AL17" s="85">
        <v>0.10199999999999999</v>
      </c>
      <c r="AM17" s="85">
        <v>8.4000000000000005E-2</v>
      </c>
      <c r="AN17" s="85">
        <v>8.5999999999999993E-2</v>
      </c>
      <c r="AO17" s="85">
        <v>7.3999999999999996E-2</v>
      </c>
      <c r="AP17" s="85">
        <v>6.5000000000000002E-2</v>
      </c>
      <c r="AQ17" s="85">
        <v>6.0999999999999999E-2</v>
      </c>
      <c r="AR17" s="85">
        <v>5.5E-2</v>
      </c>
      <c r="AS17" s="85">
        <v>4.9000000000000002E-2</v>
      </c>
      <c r="AT17" s="85">
        <v>4.2999999999999997E-2</v>
      </c>
      <c r="AU17" s="85">
        <v>3.9E-2</v>
      </c>
      <c r="AV17" s="85">
        <v>3.3000000000000002E-2</v>
      </c>
      <c r="AW17" s="85">
        <v>0.03</v>
      </c>
      <c r="AX17" s="85">
        <v>2.5999999999999999E-2</v>
      </c>
      <c r="AY17" s="85">
        <v>2.5999999999999999E-2</v>
      </c>
      <c r="AZ17" s="85">
        <v>1.9E-2</v>
      </c>
      <c r="BA17" s="85">
        <v>2.1999999999999999E-2</v>
      </c>
      <c r="BB17" s="85">
        <v>0.02</v>
      </c>
      <c r="BC17" s="85">
        <v>2.1000000000000001E-2</v>
      </c>
      <c r="BD17" s="85">
        <v>1.7999999999999999E-2</v>
      </c>
      <c r="BE17" s="85">
        <v>1.7999999999999999E-2</v>
      </c>
      <c r="BF17" s="85">
        <v>1.7000000000000001E-2</v>
      </c>
      <c r="BG17" s="85">
        <v>1.7000000000000001E-2</v>
      </c>
      <c r="BH17" s="85">
        <v>1.6E-2</v>
      </c>
      <c r="BI17" s="85">
        <v>1.6E-2</v>
      </c>
      <c r="BJ17" s="85">
        <v>1.4E-2</v>
      </c>
      <c r="BK17" s="85">
        <v>1.4999999999999999E-2</v>
      </c>
      <c r="BL17" s="85">
        <v>1.6E-2</v>
      </c>
      <c r="BM17" s="85">
        <v>1.6E-2</v>
      </c>
      <c r="BN17" s="85">
        <v>1.6E-2</v>
      </c>
      <c r="BO17" s="85">
        <v>1.4E-2</v>
      </c>
      <c r="BP17" s="85">
        <v>1.4999999999999999E-2</v>
      </c>
      <c r="BQ17" s="85">
        <v>1.6E-2</v>
      </c>
      <c r="BR17" s="85">
        <v>1.7999999999999999E-2</v>
      </c>
      <c r="BS17" s="85">
        <v>1.6E-2</v>
      </c>
      <c r="BT17" s="85">
        <v>1.6E-2</v>
      </c>
      <c r="BU17" s="85">
        <v>0.01</v>
      </c>
      <c r="BV17" s="85">
        <v>1.2999999999999999E-2</v>
      </c>
      <c r="BW17" s="85">
        <v>1.2999999999999999E-2</v>
      </c>
      <c r="BX17" s="85">
        <v>1.2999999999999999E-2</v>
      </c>
      <c r="BY17" s="85">
        <v>1.6E-2</v>
      </c>
      <c r="BZ17" s="85">
        <v>1.6E-2</v>
      </c>
      <c r="CA17" s="85">
        <v>1.4E-2</v>
      </c>
      <c r="CB17" s="85">
        <v>1.4E-2</v>
      </c>
      <c r="CC17" s="85">
        <v>1.4999999999999999E-2</v>
      </c>
      <c r="CD17" s="85">
        <v>1.6E-2</v>
      </c>
      <c r="CE17" s="85">
        <v>1.4999999999999999E-2</v>
      </c>
      <c r="CF17" s="85">
        <v>1.4999999999999999E-2</v>
      </c>
      <c r="CG17" s="85">
        <v>1.4E-2</v>
      </c>
      <c r="CH17" s="85">
        <v>1.7000000000000001E-2</v>
      </c>
      <c r="CI17" s="85">
        <v>1.2E-2</v>
      </c>
      <c r="CJ17" s="85">
        <v>2.5000000000000001E-2</v>
      </c>
      <c r="CK17" s="85">
        <v>2.4E-2</v>
      </c>
      <c r="CL17" s="85">
        <v>1.4E-2</v>
      </c>
      <c r="CM17" s="85">
        <v>2.9000000000000001E-2</v>
      </c>
      <c r="CN17" s="85">
        <v>3.1E-2</v>
      </c>
      <c r="CO17" s="85">
        <v>0.03</v>
      </c>
      <c r="CP17" s="86">
        <v>3.7999999999999999E-2</v>
      </c>
      <c r="CS17" s="29"/>
      <c r="CT17" s="30" t="s">
        <v>108</v>
      </c>
      <c r="CU17" s="30" t="s">
        <v>109</v>
      </c>
      <c r="CV17" s="30" t="s">
        <v>110</v>
      </c>
      <c r="CW17" s="31"/>
    </row>
    <row r="18" spans="1:101" ht="15" customHeight="1" x14ac:dyDescent="0.2">
      <c r="A18" s="84" t="s">
        <v>146</v>
      </c>
      <c r="B18" s="84" t="s">
        <v>16</v>
      </c>
      <c r="C18" s="85">
        <v>2.2916198607054593E-2</v>
      </c>
      <c r="D18" s="85">
        <v>4.7E-2</v>
      </c>
      <c r="E18" s="85">
        <v>3.5000000000000003E-2</v>
      </c>
      <c r="F18" s="85">
        <v>3.6999999999999998E-2</v>
      </c>
      <c r="G18" s="85">
        <v>2.8000000000000001E-2</v>
      </c>
      <c r="H18" s="85">
        <v>2.1000000000000001E-2</v>
      </c>
      <c r="I18" s="85">
        <v>1.9E-2</v>
      </c>
      <c r="J18" s="85">
        <v>1.9E-2</v>
      </c>
      <c r="K18" s="85">
        <v>1.7000000000000001E-2</v>
      </c>
      <c r="L18" s="85">
        <v>1.7999999999999999E-2</v>
      </c>
      <c r="M18" s="85">
        <v>1.7000000000000001E-2</v>
      </c>
      <c r="N18" s="85">
        <v>1.4999999999999999E-2</v>
      </c>
      <c r="O18" s="85">
        <v>1.2999999999999999E-2</v>
      </c>
      <c r="P18" s="85">
        <v>1.4999999999999999E-2</v>
      </c>
      <c r="Q18" s="85">
        <v>1.4E-2</v>
      </c>
      <c r="R18" s="85">
        <v>1.2E-2</v>
      </c>
      <c r="S18" s="85">
        <v>1.6E-2</v>
      </c>
      <c r="T18" s="85">
        <v>1.7000000000000001E-2</v>
      </c>
      <c r="U18" s="85">
        <v>2.7E-2</v>
      </c>
      <c r="V18" s="85">
        <v>3.9E-2</v>
      </c>
      <c r="W18" s="85">
        <v>4.2999999999999997E-2</v>
      </c>
      <c r="X18" s="85">
        <v>0.05</v>
      </c>
      <c r="Y18" s="85">
        <v>5.3999999999999999E-2</v>
      </c>
      <c r="Z18" s="85">
        <v>6.2E-2</v>
      </c>
      <c r="AA18" s="85">
        <v>6.6000000000000003E-2</v>
      </c>
      <c r="AB18" s="85">
        <v>6.6000000000000003E-2</v>
      </c>
      <c r="AC18" s="85">
        <v>6.4000000000000001E-2</v>
      </c>
      <c r="AD18" s="85">
        <v>7.1999999999999995E-2</v>
      </c>
      <c r="AE18" s="85">
        <v>6.5000000000000002E-2</v>
      </c>
      <c r="AF18" s="85">
        <v>6.5000000000000002E-2</v>
      </c>
      <c r="AG18" s="85">
        <v>6.8000000000000005E-2</v>
      </c>
      <c r="AH18" s="85">
        <v>5.6000000000000001E-2</v>
      </c>
      <c r="AI18" s="85">
        <v>5.3999999999999999E-2</v>
      </c>
      <c r="AJ18" s="85">
        <v>5.8000000000000003E-2</v>
      </c>
      <c r="AK18" s="85">
        <v>4.5999999999999999E-2</v>
      </c>
      <c r="AL18" s="85">
        <v>4.2000000000000003E-2</v>
      </c>
      <c r="AM18" s="85">
        <v>3.7999999999999999E-2</v>
      </c>
      <c r="AN18" s="85">
        <v>3.4000000000000002E-2</v>
      </c>
      <c r="AO18" s="85">
        <v>3.5000000000000003E-2</v>
      </c>
      <c r="AP18" s="85">
        <v>3.4000000000000002E-2</v>
      </c>
      <c r="AQ18" s="85">
        <v>2.7E-2</v>
      </c>
      <c r="AR18" s="85">
        <v>2.5999999999999999E-2</v>
      </c>
      <c r="AS18" s="85">
        <v>2.4E-2</v>
      </c>
      <c r="AT18" s="85">
        <v>2.4E-2</v>
      </c>
      <c r="AU18" s="85">
        <v>2.1999999999999999E-2</v>
      </c>
      <c r="AV18" s="85">
        <v>2.1999999999999999E-2</v>
      </c>
      <c r="AW18" s="85">
        <v>1.9E-2</v>
      </c>
      <c r="AX18" s="85">
        <v>0.02</v>
      </c>
      <c r="AY18" s="85">
        <v>1.7000000000000001E-2</v>
      </c>
      <c r="AZ18" s="85">
        <v>1.6E-2</v>
      </c>
      <c r="BA18" s="85">
        <v>1.7000000000000001E-2</v>
      </c>
      <c r="BB18" s="85">
        <v>1.7000000000000001E-2</v>
      </c>
      <c r="BC18" s="85">
        <v>1.6E-2</v>
      </c>
      <c r="BD18" s="85">
        <v>1.4999999999999999E-2</v>
      </c>
      <c r="BE18" s="85">
        <v>1.7000000000000001E-2</v>
      </c>
      <c r="BF18" s="85">
        <v>1.7000000000000001E-2</v>
      </c>
      <c r="BG18" s="85">
        <v>1.7000000000000001E-2</v>
      </c>
      <c r="BH18" s="85">
        <v>1.2999999999999999E-2</v>
      </c>
      <c r="BI18" s="85">
        <v>1.4999999999999999E-2</v>
      </c>
      <c r="BJ18" s="85">
        <v>1.2999999999999999E-2</v>
      </c>
      <c r="BK18" s="85">
        <v>1.4E-2</v>
      </c>
      <c r="BL18" s="85">
        <v>1.4E-2</v>
      </c>
      <c r="BM18" s="85">
        <v>1.4E-2</v>
      </c>
      <c r="BN18" s="85">
        <v>1.0999999999999999E-2</v>
      </c>
      <c r="BO18" s="85">
        <v>1.7000000000000001E-2</v>
      </c>
      <c r="BP18" s="85">
        <v>1.2E-2</v>
      </c>
      <c r="BQ18" s="85">
        <v>1.2E-2</v>
      </c>
      <c r="BR18" s="85">
        <v>1.4999999999999999E-2</v>
      </c>
      <c r="BS18" s="85">
        <v>0.01</v>
      </c>
      <c r="BT18" s="85">
        <v>8.9999999999999993E-3</v>
      </c>
      <c r="BU18" s="85">
        <v>8.9999999999999993E-3</v>
      </c>
      <c r="BV18" s="85">
        <v>8.9999999999999993E-3</v>
      </c>
      <c r="BW18" s="85">
        <v>8.9999999999999993E-3</v>
      </c>
      <c r="BX18" s="85">
        <v>7.0000000000000001E-3</v>
      </c>
      <c r="BY18" s="85">
        <v>8.9999999999999993E-3</v>
      </c>
      <c r="BZ18" s="85">
        <v>7.0000000000000001E-3</v>
      </c>
      <c r="CA18" s="85">
        <v>5.0000000000000001E-3</v>
      </c>
      <c r="CB18" s="85">
        <v>1.0999999999999999E-2</v>
      </c>
      <c r="CC18" s="85">
        <v>7.0000000000000001E-3</v>
      </c>
      <c r="CD18" s="85">
        <v>8.0000000000000002E-3</v>
      </c>
      <c r="CE18" s="85">
        <v>6.0000000000000001E-3</v>
      </c>
      <c r="CF18" s="85">
        <v>8.0000000000000002E-3</v>
      </c>
      <c r="CG18" s="85">
        <v>0.01</v>
      </c>
      <c r="CH18" s="85">
        <v>8.9999999999999993E-3</v>
      </c>
      <c r="CI18" s="85">
        <v>1.2E-2</v>
      </c>
      <c r="CJ18" s="85">
        <v>8.0000000000000002E-3</v>
      </c>
      <c r="CK18" s="85">
        <v>0.01</v>
      </c>
      <c r="CL18" s="85">
        <v>8.9999999999999993E-3</v>
      </c>
      <c r="CM18" s="85">
        <v>1.9E-2</v>
      </c>
      <c r="CN18" s="85">
        <v>2.1999999999999999E-2</v>
      </c>
      <c r="CO18" s="85">
        <v>0.02</v>
      </c>
      <c r="CP18" s="86">
        <v>2.5999999999999999E-2</v>
      </c>
      <c r="CS18" s="29"/>
      <c r="CT18" s="30" t="s">
        <v>111</v>
      </c>
      <c r="CU18" s="30" t="s">
        <v>112</v>
      </c>
      <c r="CV18" s="30" t="s">
        <v>113</v>
      </c>
      <c r="CW18" s="31"/>
    </row>
    <row r="19" spans="1:101" ht="15" customHeight="1" x14ac:dyDescent="0.2">
      <c r="A19" s="84" t="s">
        <v>166</v>
      </c>
      <c r="B19" s="84" t="s">
        <v>17</v>
      </c>
      <c r="C19" s="85">
        <v>2.1222244055806642E-2</v>
      </c>
      <c r="D19" s="85">
        <v>0.04</v>
      </c>
      <c r="E19" s="85">
        <v>3.6999999999999998E-2</v>
      </c>
      <c r="F19" s="85">
        <v>3.1E-2</v>
      </c>
      <c r="G19" s="85">
        <v>2.8000000000000001E-2</v>
      </c>
      <c r="H19" s="85">
        <v>2.4E-2</v>
      </c>
      <c r="I19" s="85">
        <v>2.1000000000000001E-2</v>
      </c>
      <c r="J19" s="85">
        <v>2.1999999999999999E-2</v>
      </c>
      <c r="K19" s="85">
        <v>0.02</v>
      </c>
      <c r="L19" s="85">
        <v>1.7000000000000001E-2</v>
      </c>
      <c r="M19" s="85">
        <v>1.6E-2</v>
      </c>
      <c r="N19" s="85">
        <v>1.7000000000000001E-2</v>
      </c>
      <c r="O19" s="85">
        <v>1.6E-2</v>
      </c>
      <c r="P19" s="85">
        <v>1.6E-2</v>
      </c>
      <c r="Q19" s="85">
        <v>1.7000000000000001E-2</v>
      </c>
      <c r="R19" s="85">
        <v>1.7000000000000001E-2</v>
      </c>
      <c r="S19" s="85">
        <v>2.3E-2</v>
      </c>
      <c r="T19" s="85">
        <v>2.1000000000000001E-2</v>
      </c>
      <c r="U19" s="85">
        <v>0.114</v>
      </c>
      <c r="V19" s="85">
        <v>0.19900000000000001</v>
      </c>
      <c r="W19" s="85">
        <v>8.3000000000000004E-2</v>
      </c>
      <c r="X19" s="85">
        <v>6.4000000000000001E-2</v>
      </c>
      <c r="Y19" s="85">
        <v>7.6999999999999999E-2</v>
      </c>
      <c r="Z19" s="85">
        <v>8.5999999999999993E-2</v>
      </c>
      <c r="AA19" s="85">
        <v>7.5999999999999998E-2</v>
      </c>
      <c r="AB19" s="85">
        <v>6.5000000000000002E-2</v>
      </c>
      <c r="AC19" s="85">
        <v>0.06</v>
      </c>
      <c r="AD19" s="85">
        <v>0.06</v>
      </c>
      <c r="AE19" s="85">
        <v>5.7000000000000002E-2</v>
      </c>
      <c r="AF19" s="85">
        <v>5.3999999999999999E-2</v>
      </c>
      <c r="AG19" s="85">
        <v>5.3999999999999999E-2</v>
      </c>
      <c r="AH19" s="85">
        <v>5.0999999999999997E-2</v>
      </c>
      <c r="AI19" s="85">
        <v>4.9000000000000002E-2</v>
      </c>
      <c r="AJ19" s="85">
        <v>4.4999999999999998E-2</v>
      </c>
      <c r="AK19" s="85">
        <v>4.5999999999999999E-2</v>
      </c>
      <c r="AL19" s="85">
        <v>4.1000000000000002E-2</v>
      </c>
      <c r="AM19" s="85">
        <v>3.6999999999999998E-2</v>
      </c>
      <c r="AN19" s="85">
        <v>3.5000000000000003E-2</v>
      </c>
      <c r="AO19" s="85">
        <v>3.5999999999999997E-2</v>
      </c>
      <c r="AP19" s="85">
        <v>3.1E-2</v>
      </c>
      <c r="AQ19" s="85">
        <v>2.9000000000000001E-2</v>
      </c>
      <c r="AR19" s="85">
        <v>2.7E-2</v>
      </c>
      <c r="AS19" s="85">
        <v>2.7E-2</v>
      </c>
      <c r="AT19" s="85">
        <v>2.8000000000000001E-2</v>
      </c>
      <c r="AU19" s="85">
        <v>2.1999999999999999E-2</v>
      </c>
      <c r="AV19" s="85">
        <v>2.1999999999999999E-2</v>
      </c>
      <c r="AW19" s="85">
        <v>0.02</v>
      </c>
      <c r="AX19" s="85">
        <v>1.9E-2</v>
      </c>
      <c r="AY19" s="85">
        <v>0.02</v>
      </c>
      <c r="AZ19" s="85">
        <v>1.7999999999999999E-2</v>
      </c>
      <c r="BA19" s="85">
        <v>1.9E-2</v>
      </c>
      <c r="BB19" s="85">
        <v>1.7999999999999999E-2</v>
      </c>
      <c r="BC19" s="85">
        <v>1.7000000000000001E-2</v>
      </c>
      <c r="BD19" s="85">
        <v>1.7000000000000001E-2</v>
      </c>
      <c r="BE19" s="85">
        <v>1.7000000000000001E-2</v>
      </c>
      <c r="BF19" s="85">
        <v>1.9E-2</v>
      </c>
      <c r="BG19" s="85">
        <v>1.6E-2</v>
      </c>
      <c r="BH19" s="85">
        <v>1.6E-2</v>
      </c>
      <c r="BI19" s="85">
        <v>1.7000000000000001E-2</v>
      </c>
      <c r="BJ19" s="85">
        <v>1.6E-2</v>
      </c>
      <c r="BK19" s="85">
        <v>1.4E-2</v>
      </c>
      <c r="BL19" s="85">
        <v>1.6E-2</v>
      </c>
      <c r="BM19" s="85">
        <v>1.6E-2</v>
      </c>
      <c r="BN19" s="85">
        <v>1.7000000000000001E-2</v>
      </c>
      <c r="BO19" s="85">
        <v>1.4E-2</v>
      </c>
      <c r="BP19" s="85">
        <v>1.7000000000000001E-2</v>
      </c>
      <c r="BQ19" s="85">
        <v>1.4E-2</v>
      </c>
      <c r="BR19" s="85">
        <v>1.2999999999999999E-2</v>
      </c>
      <c r="BS19" s="85">
        <v>1.2999999999999999E-2</v>
      </c>
      <c r="BT19" s="85">
        <v>0.01</v>
      </c>
      <c r="BU19" s="85">
        <v>1.0999999999999999E-2</v>
      </c>
      <c r="BV19" s="85">
        <v>8.0000000000000002E-3</v>
      </c>
      <c r="BW19" s="85">
        <v>7.0000000000000001E-3</v>
      </c>
      <c r="BX19" s="85">
        <v>8.0000000000000002E-3</v>
      </c>
      <c r="BY19" s="85">
        <v>8.0000000000000002E-3</v>
      </c>
      <c r="BZ19" s="85">
        <v>8.0000000000000002E-3</v>
      </c>
      <c r="CA19" s="85">
        <v>8.0000000000000002E-3</v>
      </c>
      <c r="CB19" s="85">
        <v>7.0000000000000001E-3</v>
      </c>
      <c r="CC19" s="85">
        <v>8.9999999999999993E-3</v>
      </c>
      <c r="CD19" s="85">
        <v>7.0000000000000001E-3</v>
      </c>
      <c r="CE19" s="85">
        <v>6.0000000000000001E-3</v>
      </c>
      <c r="CF19" s="85">
        <v>6.0000000000000001E-3</v>
      </c>
      <c r="CG19" s="85">
        <v>7.0000000000000001E-3</v>
      </c>
      <c r="CH19" s="85">
        <v>8.0000000000000002E-3</v>
      </c>
      <c r="CI19" s="85">
        <v>8.0000000000000002E-3</v>
      </c>
      <c r="CJ19" s="85">
        <v>8.0000000000000002E-3</v>
      </c>
      <c r="CK19" s="85">
        <v>8.0000000000000002E-3</v>
      </c>
      <c r="CL19" s="85">
        <v>0.01</v>
      </c>
      <c r="CM19" s="85">
        <v>0.01</v>
      </c>
      <c r="CN19" s="85">
        <v>1.4E-2</v>
      </c>
      <c r="CO19" s="85">
        <v>1.6E-2</v>
      </c>
      <c r="CP19" s="86">
        <v>0.03</v>
      </c>
      <c r="CS19" s="29"/>
      <c r="CT19" s="30" t="s">
        <v>114</v>
      </c>
      <c r="CU19" s="30" t="s">
        <v>115</v>
      </c>
      <c r="CV19" s="30" t="s">
        <v>116</v>
      </c>
      <c r="CW19" s="31"/>
    </row>
    <row r="20" spans="1:101" ht="15" customHeight="1" x14ac:dyDescent="0.2">
      <c r="A20" s="84" t="s">
        <v>211</v>
      </c>
      <c r="B20" s="84" t="s">
        <v>18</v>
      </c>
      <c r="C20" s="85">
        <v>3.4577217283440154E-2</v>
      </c>
      <c r="D20" s="85">
        <v>5.3999999999999999E-2</v>
      </c>
      <c r="E20" s="85">
        <v>4.9000000000000002E-2</v>
      </c>
      <c r="F20" s="85">
        <v>4.3999999999999997E-2</v>
      </c>
      <c r="G20" s="85">
        <v>4.2000000000000003E-2</v>
      </c>
      <c r="H20" s="85">
        <v>3.6999999999999998E-2</v>
      </c>
      <c r="I20" s="85">
        <v>3.4000000000000002E-2</v>
      </c>
      <c r="J20" s="85">
        <v>2.9000000000000001E-2</v>
      </c>
      <c r="K20" s="85">
        <v>2.9000000000000001E-2</v>
      </c>
      <c r="L20" s="85">
        <v>2.9000000000000001E-2</v>
      </c>
      <c r="M20" s="85">
        <v>2.9000000000000001E-2</v>
      </c>
      <c r="N20" s="85">
        <v>2.5999999999999999E-2</v>
      </c>
      <c r="O20" s="85">
        <v>2.9000000000000001E-2</v>
      </c>
      <c r="P20" s="85">
        <v>2.7E-2</v>
      </c>
      <c r="Q20" s="85">
        <v>2.8000000000000001E-2</v>
      </c>
      <c r="R20" s="85">
        <v>3.1E-2</v>
      </c>
      <c r="S20" s="85">
        <v>3.6999999999999998E-2</v>
      </c>
      <c r="T20" s="85">
        <v>5.1999999999999998E-2</v>
      </c>
      <c r="U20" s="85">
        <v>0.159</v>
      </c>
      <c r="V20" s="85">
        <v>0.23799999999999999</v>
      </c>
      <c r="W20" s="85">
        <v>0.158</v>
      </c>
      <c r="X20" s="85">
        <v>0.13100000000000001</v>
      </c>
      <c r="Y20" s="85">
        <v>0.155</v>
      </c>
      <c r="Z20" s="85">
        <v>0.186</v>
      </c>
      <c r="AA20" s="85">
        <v>0.153</v>
      </c>
      <c r="AB20" s="85">
        <v>0.13</v>
      </c>
      <c r="AC20" s="85">
        <v>0.106</v>
      </c>
      <c r="AD20" s="85">
        <v>9.0999999999999998E-2</v>
      </c>
      <c r="AE20" s="85">
        <v>8.5000000000000006E-2</v>
      </c>
      <c r="AF20" s="85">
        <v>8.1000000000000003E-2</v>
      </c>
      <c r="AG20" s="85">
        <v>7.2999999999999995E-2</v>
      </c>
      <c r="AH20" s="85">
        <v>6.8000000000000005E-2</v>
      </c>
      <c r="AI20" s="85">
        <v>6.8000000000000005E-2</v>
      </c>
      <c r="AJ20" s="85">
        <v>6.2E-2</v>
      </c>
      <c r="AK20" s="85">
        <v>0.06</v>
      </c>
      <c r="AL20" s="85">
        <v>5.3999999999999999E-2</v>
      </c>
      <c r="AM20" s="85">
        <v>0.05</v>
      </c>
      <c r="AN20" s="85">
        <v>4.8000000000000001E-2</v>
      </c>
      <c r="AO20" s="85">
        <v>4.2000000000000003E-2</v>
      </c>
      <c r="AP20" s="85">
        <v>4.2999999999999997E-2</v>
      </c>
      <c r="AQ20" s="85">
        <v>0.04</v>
      </c>
      <c r="AR20" s="85">
        <v>4.1000000000000002E-2</v>
      </c>
      <c r="AS20" s="85">
        <v>3.6999999999999998E-2</v>
      </c>
      <c r="AT20" s="85">
        <v>3.6999999999999998E-2</v>
      </c>
      <c r="AU20" s="85">
        <v>3.4000000000000002E-2</v>
      </c>
      <c r="AV20" s="85">
        <v>3.2000000000000001E-2</v>
      </c>
      <c r="AW20" s="85">
        <v>3.1E-2</v>
      </c>
      <c r="AX20" s="85">
        <v>2.7E-2</v>
      </c>
      <c r="AY20" s="85">
        <v>2.5999999999999999E-2</v>
      </c>
      <c r="AZ20" s="85">
        <v>2.4E-2</v>
      </c>
      <c r="BA20" s="85">
        <v>2.4E-2</v>
      </c>
      <c r="BB20" s="85">
        <v>2.3E-2</v>
      </c>
      <c r="BC20" s="85">
        <v>0.02</v>
      </c>
      <c r="BD20" s="85">
        <v>2.1000000000000001E-2</v>
      </c>
      <c r="BE20" s="85">
        <v>1.7999999999999999E-2</v>
      </c>
      <c r="BF20" s="85">
        <v>1.7999999999999999E-2</v>
      </c>
      <c r="BG20" s="85">
        <v>1.7999999999999999E-2</v>
      </c>
      <c r="BH20" s="85">
        <v>1.6E-2</v>
      </c>
      <c r="BI20" s="85">
        <v>1.7000000000000001E-2</v>
      </c>
      <c r="BJ20" s="85">
        <v>1.6E-2</v>
      </c>
      <c r="BK20" s="85">
        <v>1.4999999999999999E-2</v>
      </c>
      <c r="BL20" s="85">
        <v>1.2999999999999999E-2</v>
      </c>
      <c r="BM20" s="85">
        <v>1.2999999999999999E-2</v>
      </c>
      <c r="BN20" s="85">
        <v>1.2999999999999999E-2</v>
      </c>
      <c r="BO20" s="85">
        <v>1.2E-2</v>
      </c>
      <c r="BP20" s="85">
        <v>1.2E-2</v>
      </c>
      <c r="BQ20" s="85">
        <v>1.2999999999999999E-2</v>
      </c>
      <c r="BR20" s="85">
        <v>1.2E-2</v>
      </c>
      <c r="BS20" s="85">
        <v>1.0999999999999999E-2</v>
      </c>
      <c r="BT20" s="85">
        <v>0.01</v>
      </c>
      <c r="BU20" s="85">
        <v>8.9999999999999993E-3</v>
      </c>
      <c r="BV20" s="85">
        <v>0.01</v>
      </c>
      <c r="BW20" s="85">
        <v>8.9999999999999993E-3</v>
      </c>
      <c r="BX20" s="85">
        <v>0.01</v>
      </c>
      <c r="BY20" s="85">
        <v>0.01</v>
      </c>
      <c r="BZ20" s="85">
        <v>8.9999999999999993E-3</v>
      </c>
      <c r="CA20" s="85">
        <v>8.9999999999999993E-3</v>
      </c>
      <c r="CB20" s="85">
        <v>0.01</v>
      </c>
      <c r="CC20" s="85">
        <v>8.0000000000000002E-3</v>
      </c>
      <c r="CD20" s="85">
        <v>0.01</v>
      </c>
      <c r="CE20" s="85">
        <v>8.9999999999999993E-3</v>
      </c>
      <c r="CF20" s="85">
        <v>8.9999999999999993E-3</v>
      </c>
      <c r="CG20" s="85">
        <v>8.9999999999999993E-3</v>
      </c>
      <c r="CH20" s="85">
        <v>8.0000000000000002E-3</v>
      </c>
      <c r="CI20" s="85">
        <v>1.0999999999999999E-2</v>
      </c>
      <c r="CJ20" s="85">
        <v>1.2999999999999999E-2</v>
      </c>
      <c r="CK20" s="85">
        <v>1.2999999999999999E-2</v>
      </c>
      <c r="CL20" s="85">
        <v>1.6E-2</v>
      </c>
      <c r="CM20" s="85">
        <v>1.4999999999999999E-2</v>
      </c>
      <c r="CN20" s="85">
        <v>0.02</v>
      </c>
      <c r="CO20" s="85">
        <v>2.1000000000000001E-2</v>
      </c>
      <c r="CP20" s="86">
        <v>5.3999999999999999E-2</v>
      </c>
      <c r="CS20" s="29"/>
      <c r="CT20" s="30" t="s">
        <v>117</v>
      </c>
      <c r="CU20" s="30" t="s">
        <v>118</v>
      </c>
      <c r="CV20" s="30" t="s">
        <v>119</v>
      </c>
      <c r="CW20" s="31"/>
    </row>
    <row r="21" spans="1:101" ht="15" customHeight="1" x14ac:dyDescent="0.2">
      <c r="A21" s="84" t="s">
        <v>149</v>
      </c>
      <c r="B21" s="84" t="s">
        <v>19</v>
      </c>
      <c r="C21" s="85">
        <v>2.2237196765498651E-2</v>
      </c>
      <c r="D21" s="85">
        <v>4.2000000000000003E-2</v>
      </c>
      <c r="E21" s="85">
        <v>3.2000000000000001E-2</v>
      </c>
      <c r="F21" s="85">
        <v>3.2000000000000001E-2</v>
      </c>
      <c r="G21" s="85">
        <v>2.7E-2</v>
      </c>
      <c r="H21" s="85">
        <v>2.7E-2</v>
      </c>
      <c r="I21" s="85">
        <v>2.3E-2</v>
      </c>
      <c r="J21" s="85">
        <v>2.5000000000000001E-2</v>
      </c>
      <c r="K21" s="85">
        <v>1.9E-2</v>
      </c>
      <c r="L21" s="85">
        <v>2.1999999999999999E-2</v>
      </c>
      <c r="M21" s="85">
        <v>0.02</v>
      </c>
      <c r="N21" s="85">
        <v>1.7999999999999999E-2</v>
      </c>
      <c r="O21" s="85">
        <v>1.6E-2</v>
      </c>
      <c r="P21" s="85">
        <v>1.6E-2</v>
      </c>
      <c r="Q21" s="85">
        <v>1.2999999999999999E-2</v>
      </c>
      <c r="R21" s="85">
        <v>1.0999999999999999E-2</v>
      </c>
      <c r="S21" s="85">
        <v>1.6E-2</v>
      </c>
      <c r="T21" s="85">
        <v>1.7999999999999999E-2</v>
      </c>
      <c r="U21" s="85">
        <v>3.1E-2</v>
      </c>
      <c r="V21" s="85">
        <v>0.05</v>
      </c>
      <c r="W21" s="85">
        <v>6.2E-2</v>
      </c>
      <c r="X21" s="85">
        <v>6.8000000000000005E-2</v>
      </c>
      <c r="Y21" s="85">
        <v>8.4000000000000005E-2</v>
      </c>
      <c r="Z21" s="85">
        <v>9.0999999999999998E-2</v>
      </c>
      <c r="AA21" s="85">
        <v>8.6999999999999994E-2</v>
      </c>
      <c r="AB21" s="85">
        <v>0.08</v>
      </c>
      <c r="AC21" s="85">
        <v>7.5999999999999998E-2</v>
      </c>
      <c r="AD21" s="85">
        <v>7.6999999999999999E-2</v>
      </c>
      <c r="AE21" s="85">
        <v>7.3999999999999996E-2</v>
      </c>
      <c r="AF21" s="85">
        <v>6.4000000000000001E-2</v>
      </c>
      <c r="AG21" s="85">
        <v>6.5000000000000002E-2</v>
      </c>
      <c r="AH21" s="85">
        <v>0.06</v>
      </c>
      <c r="AI21" s="85">
        <v>5.6000000000000001E-2</v>
      </c>
      <c r="AJ21" s="85">
        <v>5.0999999999999997E-2</v>
      </c>
      <c r="AK21" s="85">
        <v>4.2999999999999997E-2</v>
      </c>
      <c r="AL21" s="85">
        <v>4.2000000000000003E-2</v>
      </c>
      <c r="AM21" s="85">
        <v>4.1000000000000002E-2</v>
      </c>
      <c r="AN21" s="85">
        <v>4.1000000000000002E-2</v>
      </c>
      <c r="AO21" s="85">
        <v>3.6999999999999998E-2</v>
      </c>
      <c r="AP21" s="85">
        <v>3.4000000000000002E-2</v>
      </c>
      <c r="AQ21" s="85">
        <v>3.5000000000000003E-2</v>
      </c>
      <c r="AR21" s="85">
        <v>3.1E-2</v>
      </c>
      <c r="AS21" s="85">
        <v>3.1E-2</v>
      </c>
      <c r="AT21" s="85">
        <v>3.2000000000000001E-2</v>
      </c>
      <c r="AU21" s="85">
        <v>2.8000000000000001E-2</v>
      </c>
      <c r="AV21" s="85">
        <v>2.9000000000000001E-2</v>
      </c>
      <c r="AW21" s="85">
        <v>2.9000000000000001E-2</v>
      </c>
      <c r="AX21" s="85">
        <v>2.9000000000000001E-2</v>
      </c>
      <c r="AY21" s="85">
        <v>2.7E-2</v>
      </c>
      <c r="AZ21" s="85">
        <v>2.5999999999999999E-2</v>
      </c>
      <c r="BA21" s="85">
        <v>2.8000000000000001E-2</v>
      </c>
      <c r="BB21" s="85">
        <v>2.7E-2</v>
      </c>
      <c r="BC21" s="85">
        <v>2.5000000000000001E-2</v>
      </c>
      <c r="BD21" s="85">
        <v>2.5000000000000001E-2</v>
      </c>
      <c r="BE21" s="85">
        <v>2.4E-2</v>
      </c>
      <c r="BF21" s="85">
        <v>2.8000000000000001E-2</v>
      </c>
      <c r="BG21" s="85">
        <v>2.4E-2</v>
      </c>
      <c r="BH21" s="85">
        <v>2.3E-2</v>
      </c>
      <c r="BI21" s="85">
        <v>2.5000000000000001E-2</v>
      </c>
      <c r="BJ21" s="85">
        <v>2.3E-2</v>
      </c>
      <c r="BK21" s="85">
        <v>2.4E-2</v>
      </c>
      <c r="BL21" s="85">
        <v>2.1000000000000001E-2</v>
      </c>
      <c r="BM21" s="85">
        <v>2.1000000000000001E-2</v>
      </c>
      <c r="BN21" s="85">
        <v>1.9E-2</v>
      </c>
      <c r="BO21" s="85">
        <v>1.7999999999999999E-2</v>
      </c>
      <c r="BP21" s="85">
        <v>1.9E-2</v>
      </c>
      <c r="BQ21" s="85">
        <v>1.7000000000000001E-2</v>
      </c>
      <c r="BR21" s="85">
        <v>1.4E-2</v>
      </c>
      <c r="BS21" s="85">
        <v>1.4999999999999999E-2</v>
      </c>
      <c r="BT21" s="85">
        <v>1.2999999999999999E-2</v>
      </c>
      <c r="BU21" s="85">
        <v>1.2E-2</v>
      </c>
      <c r="BV21" s="85">
        <v>1.2999999999999999E-2</v>
      </c>
      <c r="BW21" s="85">
        <v>0.01</v>
      </c>
      <c r="BX21" s="85">
        <v>1.2E-2</v>
      </c>
      <c r="BY21" s="85">
        <v>8.9999999999999993E-3</v>
      </c>
      <c r="BZ21" s="85">
        <v>0.01</v>
      </c>
      <c r="CA21" s="85">
        <v>8.9999999999999993E-3</v>
      </c>
      <c r="CB21" s="85">
        <v>8.9999999999999993E-3</v>
      </c>
      <c r="CC21" s="85">
        <v>8.0000000000000002E-3</v>
      </c>
      <c r="CD21" s="85">
        <v>8.9999999999999993E-3</v>
      </c>
      <c r="CE21" s="85">
        <v>8.0000000000000002E-3</v>
      </c>
      <c r="CF21" s="85">
        <v>8.9999999999999993E-3</v>
      </c>
      <c r="CG21" s="85">
        <v>1.2E-2</v>
      </c>
      <c r="CH21" s="85">
        <v>1.7000000000000001E-2</v>
      </c>
      <c r="CI21" s="85">
        <v>1.0999999999999999E-2</v>
      </c>
      <c r="CJ21" s="85">
        <v>1.2999999999999999E-2</v>
      </c>
      <c r="CK21" s="85">
        <v>1.7999999999999999E-2</v>
      </c>
      <c r="CL21" s="85">
        <v>1.2E-2</v>
      </c>
      <c r="CM21" s="85">
        <v>1.0999999999999999E-2</v>
      </c>
      <c r="CN21" s="85">
        <v>0.01</v>
      </c>
      <c r="CO21" s="85">
        <v>1.6E-2</v>
      </c>
      <c r="CP21" s="86">
        <v>0.03</v>
      </c>
      <c r="CS21" s="29"/>
      <c r="CT21" s="30" t="s">
        <v>120</v>
      </c>
      <c r="CU21" s="30" t="s">
        <v>121</v>
      </c>
      <c r="CV21" s="30" t="s">
        <v>122</v>
      </c>
      <c r="CW21" s="31"/>
    </row>
    <row r="22" spans="1:101" ht="15" customHeight="1" x14ac:dyDescent="0.2">
      <c r="A22" s="84" t="s">
        <v>150</v>
      </c>
      <c r="B22" s="84" t="s">
        <v>20</v>
      </c>
      <c r="C22" s="85">
        <v>1.9877675840978593E-2</v>
      </c>
      <c r="D22" s="85">
        <v>2.8000000000000001E-2</v>
      </c>
      <c r="E22" s="85">
        <v>2.5000000000000001E-2</v>
      </c>
      <c r="F22" s="85">
        <v>2.1999999999999999E-2</v>
      </c>
      <c r="G22" s="85">
        <v>2.3E-2</v>
      </c>
      <c r="H22" s="85">
        <v>0.02</v>
      </c>
      <c r="I22" s="85">
        <v>1.7000000000000001E-2</v>
      </c>
      <c r="J22" s="85">
        <v>1.6E-2</v>
      </c>
      <c r="K22" s="85">
        <v>1.7999999999999999E-2</v>
      </c>
      <c r="L22" s="85">
        <v>1.2E-2</v>
      </c>
      <c r="M22" s="85">
        <v>1.4999999999999999E-2</v>
      </c>
      <c r="N22" s="85">
        <v>1.4E-2</v>
      </c>
      <c r="O22" s="85">
        <v>1.0999999999999999E-2</v>
      </c>
      <c r="P22" s="85">
        <v>1.6E-2</v>
      </c>
      <c r="Q22" s="85">
        <v>0.01</v>
      </c>
      <c r="R22" s="85">
        <v>1.2999999999999999E-2</v>
      </c>
      <c r="S22" s="85">
        <v>1.0999999999999999E-2</v>
      </c>
      <c r="T22" s="85">
        <v>1.0999999999999999E-2</v>
      </c>
      <c r="U22" s="85">
        <v>1.4999999999999999E-2</v>
      </c>
      <c r="V22" s="85">
        <v>2.3E-2</v>
      </c>
      <c r="W22" s="85">
        <v>2.4E-2</v>
      </c>
      <c r="X22" s="85">
        <v>2.7E-2</v>
      </c>
      <c r="Y22" s="85">
        <v>3.1E-2</v>
      </c>
      <c r="Z22" s="85">
        <v>3.5999999999999997E-2</v>
      </c>
      <c r="AA22" s="85">
        <v>3.5000000000000003E-2</v>
      </c>
      <c r="AB22" s="85">
        <v>0.03</v>
      </c>
      <c r="AC22" s="85">
        <v>3.5999999999999997E-2</v>
      </c>
      <c r="AD22" s="85">
        <v>3.3000000000000002E-2</v>
      </c>
      <c r="AE22" s="85">
        <v>3.1E-2</v>
      </c>
      <c r="AF22" s="85">
        <v>3.3000000000000002E-2</v>
      </c>
      <c r="AG22" s="85">
        <v>3.5999999999999997E-2</v>
      </c>
      <c r="AH22" s="85">
        <v>3.9E-2</v>
      </c>
      <c r="AI22" s="85">
        <v>3.2000000000000001E-2</v>
      </c>
      <c r="AJ22" s="85">
        <v>3.9E-2</v>
      </c>
      <c r="AK22" s="85">
        <v>0.03</v>
      </c>
      <c r="AL22" s="85">
        <v>3.5000000000000003E-2</v>
      </c>
      <c r="AM22" s="85">
        <v>3.4000000000000002E-2</v>
      </c>
      <c r="AN22" s="85">
        <v>2.7E-2</v>
      </c>
      <c r="AO22" s="85">
        <v>2.9000000000000001E-2</v>
      </c>
      <c r="AP22" s="85">
        <v>2.8000000000000001E-2</v>
      </c>
      <c r="AQ22" s="85">
        <v>2.1000000000000001E-2</v>
      </c>
      <c r="AR22" s="85">
        <v>2.1999999999999999E-2</v>
      </c>
      <c r="AS22" s="85">
        <v>0.02</v>
      </c>
      <c r="AT22" s="85">
        <v>2.3E-2</v>
      </c>
      <c r="AU22" s="85">
        <v>2.5000000000000001E-2</v>
      </c>
      <c r="AV22" s="85">
        <v>0.02</v>
      </c>
      <c r="AW22" s="85">
        <v>1.9E-2</v>
      </c>
      <c r="AX22" s="85">
        <v>1.9E-2</v>
      </c>
      <c r="AY22" s="85">
        <v>0.02</v>
      </c>
      <c r="AZ22" s="85">
        <v>1.7999999999999999E-2</v>
      </c>
      <c r="BA22" s="85">
        <v>1.2999999999999999E-2</v>
      </c>
      <c r="BB22" s="85">
        <v>1.2999999999999999E-2</v>
      </c>
      <c r="BC22" s="85">
        <v>1.4E-2</v>
      </c>
      <c r="BD22" s="85">
        <v>1.4E-2</v>
      </c>
      <c r="BE22" s="85">
        <v>1.2E-2</v>
      </c>
      <c r="BF22" s="85">
        <v>1.4E-2</v>
      </c>
      <c r="BG22" s="85">
        <v>1.0999999999999999E-2</v>
      </c>
      <c r="BH22" s="85">
        <v>1.4999999999999999E-2</v>
      </c>
      <c r="BI22" s="85">
        <v>1.0999999999999999E-2</v>
      </c>
      <c r="BJ22" s="85">
        <v>1.0999999999999999E-2</v>
      </c>
      <c r="BK22" s="85">
        <v>1.4E-2</v>
      </c>
      <c r="BL22" s="85">
        <v>1.4E-2</v>
      </c>
      <c r="BM22" s="85">
        <v>1.4999999999999999E-2</v>
      </c>
      <c r="BN22" s="85">
        <v>1.0999999999999999E-2</v>
      </c>
      <c r="BO22" s="85">
        <v>8.9999999999999993E-3</v>
      </c>
      <c r="BP22" s="85">
        <v>1.2999999999999999E-2</v>
      </c>
      <c r="BQ22" s="85">
        <v>0.01</v>
      </c>
      <c r="BR22" s="85">
        <v>0.01</v>
      </c>
      <c r="BS22" s="85">
        <v>8.0000000000000002E-3</v>
      </c>
      <c r="BT22" s="85">
        <v>1.0999999999999999E-2</v>
      </c>
      <c r="BU22" s="85">
        <v>0.01</v>
      </c>
      <c r="BV22" s="85">
        <v>1.0999999999999999E-2</v>
      </c>
      <c r="BW22" s="85">
        <v>7.0000000000000001E-3</v>
      </c>
      <c r="BX22" s="85">
        <v>7.0000000000000001E-3</v>
      </c>
      <c r="BY22" s="85">
        <v>8.9999999999999993E-3</v>
      </c>
      <c r="BZ22" s="85">
        <v>7.0000000000000001E-3</v>
      </c>
      <c r="CA22" s="85">
        <v>6.0000000000000001E-3</v>
      </c>
      <c r="CB22" s="85">
        <v>6.0000000000000001E-3</v>
      </c>
      <c r="CC22" s="85">
        <v>5.0000000000000001E-3</v>
      </c>
      <c r="CD22" s="85">
        <v>7.0000000000000001E-3</v>
      </c>
      <c r="CE22" s="85">
        <v>0.01</v>
      </c>
      <c r="CF22" s="85">
        <v>0.01</v>
      </c>
      <c r="CG22" s="85">
        <v>1.0999999999999999E-2</v>
      </c>
      <c r="CH22" s="85">
        <v>1.7000000000000001E-2</v>
      </c>
      <c r="CI22" s="85">
        <v>1.0999999999999999E-2</v>
      </c>
      <c r="CJ22" s="85">
        <v>8.9999999999999993E-3</v>
      </c>
      <c r="CK22" s="85">
        <v>1.6E-2</v>
      </c>
      <c r="CL22" s="85">
        <v>2.1999999999999999E-2</v>
      </c>
      <c r="CM22" s="85">
        <v>1.6E-2</v>
      </c>
      <c r="CN22" s="85">
        <v>2.5000000000000001E-2</v>
      </c>
      <c r="CO22" s="85">
        <v>3.1E-2</v>
      </c>
      <c r="CP22" s="86">
        <v>1.9E-2</v>
      </c>
      <c r="CS22" s="29"/>
      <c r="CT22" s="30" t="s">
        <v>124</v>
      </c>
      <c r="CU22" s="30" t="s">
        <v>128</v>
      </c>
      <c r="CV22" s="30" t="s">
        <v>214</v>
      </c>
      <c r="CW22" s="31"/>
    </row>
    <row r="23" spans="1:101" ht="15" customHeight="1" x14ac:dyDescent="0.2">
      <c r="A23" s="84" t="s">
        <v>151</v>
      </c>
      <c r="B23" s="84" t="s">
        <v>21</v>
      </c>
      <c r="C23" s="85">
        <v>4.0074557315936628E-2</v>
      </c>
      <c r="D23" s="85">
        <v>6.2E-2</v>
      </c>
      <c r="E23" s="85">
        <v>6.4000000000000001E-2</v>
      </c>
      <c r="F23" s="85">
        <v>5.8000000000000003E-2</v>
      </c>
      <c r="G23" s="85">
        <v>4.7E-2</v>
      </c>
      <c r="H23" s="85">
        <v>3.7999999999999999E-2</v>
      </c>
      <c r="I23" s="85">
        <v>3.2000000000000001E-2</v>
      </c>
      <c r="J23" s="85">
        <v>2.9000000000000001E-2</v>
      </c>
      <c r="K23" s="85">
        <v>3.4000000000000002E-2</v>
      </c>
      <c r="L23" s="85">
        <v>3.1E-2</v>
      </c>
      <c r="M23" s="85">
        <v>2.5999999999999999E-2</v>
      </c>
      <c r="N23" s="85">
        <v>2.5000000000000001E-2</v>
      </c>
      <c r="O23" s="85">
        <v>2.5999999999999999E-2</v>
      </c>
      <c r="P23" s="85">
        <v>2.1000000000000001E-2</v>
      </c>
      <c r="Q23" s="85">
        <v>2.5000000000000001E-2</v>
      </c>
      <c r="R23" s="85">
        <v>2.4E-2</v>
      </c>
      <c r="S23" s="85">
        <v>0.02</v>
      </c>
      <c r="T23" s="85">
        <v>2.4E-2</v>
      </c>
      <c r="U23" s="85">
        <v>3.1E-2</v>
      </c>
      <c r="V23" s="85">
        <v>3.4000000000000002E-2</v>
      </c>
      <c r="W23" s="85">
        <v>4.7E-2</v>
      </c>
      <c r="X23" s="85">
        <v>5.3999999999999999E-2</v>
      </c>
      <c r="Y23" s="85">
        <v>7.2999999999999995E-2</v>
      </c>
      <c r="Z23" s="85">
        <v>7.9000000000000001E-2</v>
      </c>
      <c r="AA23" s="85">
        <v>0.08</v>
      </c>
      <c r="AB23" s="85">
        <v>8.3000000000000004E-2</v>
      </c>
      <c r="AC23" s="85">
        <v>9.7000000000000003E-2</v>
      </c>
      <c r="AD23" s="85">
        <v>9.5000000000000001E-2</v>
      </c>
      <c r="AE23" s="85">
        <v>9.5000000000000001E-2</v>
      </c>
      <c r="AF23" s="85">
        <v>0.09</v>
      </c>
      <c r="AG23" s="85">
        <v>0.10199999999999999</v>
      </c>
      <c r="AH23" s="85">
        <v>9.4E-2</v>
      </c>
      <c r="AI23" s="85">
        <v>8.8999999999999996E-2</v>
      </c>
      <c r="AJ23" s="85">
        <v>0.09</v>
      </c>
      <c r="AK23" s="85">
        <v>8.6999999999999994E-2</v>
      </c>
      <c r="AL23" s="85">
        <v>7.8E-2</v>
      </c>
      <c r="AM23" s="85">
        <v>6.6000000000000003E-2</v>
      </c>
      <c r="AN23" s="85">
        <v>6.4000000000000001E-2</v>
      </c>
      <c r="AO23" s="85">
        <v>0.06</v>
      </c>
      <c r="AP23" s="85">
        <v>0.05</v>
      </c>
      <c r="AQ23" s="85">
        <v>4.2999999999999997E-2</v>
      </c>
      <c r="AR23" s="85">
        <v>4.4999999999999998E-2</v>
      </c>
      <c r="AS23" s="85">
        <v>3.9E-2</v>
      </c>
      <c r="AT23" s="85">
        <v>3.4000000000000002E-2</v>
      </c>
      <c r="AU23" s="85">
        <v>3.7999999999999999E-2</v>
      </c>
      <c r="AV23" s="85">
        <v>3.4000000000000002E-2</v>
      </c>
      <c r="AW23" s="85">
        <v>3.1E-2</v>
      </c>
      <c r="AX23" s="85">
        <v>2.5999999999999999E-2</v>
      </c>
      <c r="AY23" s="85">
        <v>2.5999999999999999E-2</v>
      </c>
      <c r="AZ23" s="85">
        <v>2.1999999999999999E-2</v>
      </c>
      <c r="BA23" s="85">
        <v>2.9000000000000001E-2</v>
      </c>
      <c r="BB23" s="85">
        <v>2.4E-2</v>
      </c>
      <c r="BC23" s="85">
        <v>2.5000000000000001E-2</v>
      </c>
      <c r="BD23" s="85">
        <v>2.5000000000000001E-2</v>
      </c>
      <c r="BE23" s="85">
        <v>2.4E-2</v>
      </c>
      <c r="BF23" s="85">
        <v>2.7E-2</v>
      </c>
      <c r="BG23" s="85">
        <v>2.1000000000000001E-2</v>
      </c>
      <c r="BH23" s="85">
        <v>2.3E-2</v>
      </c>
      <c r="BI23" s="85">
        <v>2.4E-2</v>
      </c>
      <c r="BJ23" s="85">
        <v>0.02</v>
      </c>
      <c r="BK23" s="85">
        <v>1.6E-2</v>
      </c>
      <c r="BL23" s="85">
        <v>1.9E-2</v>
      </c>
      <c r="BM23" s="85">
        <v>2.1999999999999999E-2</v>
      </c>
      <c r="BN23" s="85">
        <v>1.7999999999999999E-2</v>
      </c>
      <c r="BO23" s="85">
        <v>1.9E-2</v>
      </c>
      <c r="BP23" s="85">
        <v>1.9E-2</v>
      </c>
      <c r="BQ23" s="85">
        <v>2.1000000000000001E-2</v>
      </c>
      <c r="BR23" s="85">
        <v>2.1000000000000001E-2</v>
      </c>
      <c r="BS23" s="85">
        <v>1.2999999999999999E-2</v>
      </c>
      <c r="BT23" s="85">
        <v>1.0999999999999999E-2</v>
      </c>
      <c r="BU23" s="85">
        <v>1.0999999999999999E-2</v>
      </c>
      <c r="BV23" s="85">
        <v>1.0999999999999999E-2</v>
      </c>
      <c r="BW23" s="85">
        <v>1.0999999999999999E-2</v>
      </c>
      <c r="BX23" s="85">
        <v>8.0000000000000002E-3</v>
      </c>
      <c r="BY23" s="85">
        <v>0.01</v>
      </c>
      <c r="BZ23" s="85">
        <v>8.9999999999999993E-3</v>
      </c>
      <c r="CA23" s="85">
        <v>8.0000000000000002E-3</v>
      </c>
      <c r="CB23" s="85">
        <v>8.9999999999999993E-3</v>
      </c>
      <c r="CC23" s="85">
        <v>0.01</v>
      </c>
      <c r="CD23" s="85">
        <v>8.9999999999999993E-3</v>
      </c>
      <c r="CE23" s="85">
        <v>1.2E-2</v>
      </c>
      <c r="CF23" s="85">
        <v>0.01</v>
      </c>
      <c r="CG23" s="85">
        <v>1.2999999999999999E-2</v>
      </c>
      <c r="CH23" s="85">
        <v>1.7000000000000001E-2</v>
      </c>
      <c r="CI23" s="85">
        <v>1.4E-2</v>
      </c>
      <c r="CJ23" s="85">
        <v>1.2999999999999999E-2</v>
      </c>
      <c r="CK23" s="85">
        <v>1.7999999999999999E-2</v>
      </c>
      <c r="CL23" s="85">
        <v>0.02</v>
      </c>
      <c r="CM23" s="85">
        <v>1.4E-2</v>
      </c>
      <c r="CN23" s="85">
        <v>2.7E-2</v>
      </c>
      <c r="CO23" s="85">
        <v>2.5999999999999999E-2</v>
      </c>
      <c r="CP23" s="86">
        <v>3.9E-2</v>
      </c>
      <c r="CS23" s="29"/>
      <c r="CT23" s="30" t="s">
        <v>325</v>
      </c>
      <c r="CU23" s="31"/>
      <c r="CV23" s="31"/>
      <c r="CW23" s="31"/>
    </row>
    <row r="24" spans="1:101" ht="15" customHeight="1" x14ac:dyDescent="0.2">
      <c r="A24" s="84" t="s">
        <v>152</v>
      </c>
      <c r="B24" s="84" t="s">
        <v>22</v>
      </c>
      <c r="C24" s="85">
        <v>2.9667721518987344E-2</v>
      </c>
      <c r="D24" s="85">
        <v>0.05</v>
      </c>
      <c r="E24" s="85">
        <v>5.7000000000000002E-2</v>
      </c>
      <c r="F24" s="85">
        <v>4.4999999999999998E-2</v>
      </c>
      <c r="G24" s="85">
        <v>4.5999999999999999E-2</v>
      </c>
      <c r="H24" s="85">
        <v>3.5999999999999997E-2</v>
      </c>
      <c r="I24" s="85">
        <v>3.2000000000000001E-2</v>
      </c>
      <c r="J24" s="85">
        <v>0.03</v>
      </c>
      <c r="K24" s="85">
        <v>3.1E-2</v>
      </c>
      <c r="L24" s="85">
        <v>3.1E-2</v>
      </c>
      <c r="M24" s="85">
        <v>2.7E-2</v>
      </c>
      <c r="N24" s="85">
        <v>3.1E-2</v>
      </c>
      <c r="O24" s="85">
        <v>2.4E-2</v>
      </c>
      <c r="P24" s="85">
        <v>3.1E-2</v>
      </c>
      <c r="Q24" s="85">
        <v>4.2000000000000003E-2</v>
      </c>
      <c r="R24" s="85">
        <v>3.6999999999999998E-2</v>
      </c>
      <c r="S24" s="85">
        <v>3.6999999999999998E-2</v>
      </c>
      <c r="T24" s="85">
        <v>4.5999999999999999E-2</v>
      </c>
      <c r="U24" s="85">
        <v>0.03</v>
      </c>
      <c r="V24" s="85">
        <v>4.7E-2</v>
      </c>
      <c r="W24" s="85">
        <v>4.5999999999999999E-2</v>
      </c>
      <c r="X24" s="85">
        <v>5.8000000000000003E-2</v>
      </c>
      <c r="Y24" s="85">
        <v>7.4999999999999997E-2</v>
      </c>
      <c r="Z24" s="85">
        <v>7.1999999999999995E-2</v>
      </c>
      <c r="AA24" s="85">
        <v>7.5999999999999998E-2</v>
      </c>
      <c r="AB24" s="85">
        <v>6.9000000000000006E-2</v>
      </c>
      <c r="AC24" s="85">
        <v>6.0999999999999999E-2</v>
      </c>
      <c r="AD24" s="85">
        <v>6.3E-2</v>
      </c>
      <c r="AE24" s="85">
        <v>5.8000000000000003E-2</v>
      </c>
      <c r="AF24" s="85">
        <v>5.3999999999999999E-2</v>
      </c>
      <c r="AG24" s="85">
        <v>5.3999999999999999E-2</v>
      </c>
      <c r="AH24" s="85">
        <v>5.3999999999999999E-2</v>
      </c>
      <c r="AI24" s="85">
        <v>4.7E-2</v>
      </c>
      <c r="AJ24" s="85">
        <v>0.05</v>
      </c>
      <c r="AK24" s="85">
        <v>3.7999999999999999E-2</v>
      </c>
      <c r="AL24" s="85">
        <v>4.2000000000000003E-2</v>
      </c>
      <c r="AM24" s="85">
        <v>4.2999999999999997E-2</v>
      </c>
      <c r="AN24" s="85">
        <v>3.5000000000000003E-2</v>
      </c>
      <c r="AO24" s="85">
        <v>3.5999999999999997E-2</v>
      </c>
      <c r="AP24" s="85">
        <v>3.5999999999999997E-2</v>
      </c>
      <c r="AQ24" s="85">
        <v>2.9000000000000001E-2</v>
      </c>
      <c r="AR24" s="85">
        <v>2.9000000000000001E-2</v>
      </c>
      <c r="AS24" s="85">
        <v>2.9000000000000001E-2</v>
      </c>
      <c r="AT24" s="85">
        <v>2.5000000000000001E-2</v>
      </c>
      <c r="AU24" s="85">
        <v>2.1999999999999999E-2</v>
      </c>
      <c r="AV24" s="85">
        <v>2.1000000000000001E-2</v>
      </c>
      <c r="AW24" s="85">
        <v>2.8000000000000001E-2</v>
      </c>
      <c r="AX24" s="85">
        <v>2.3E-2</v>
      </c>
      <c r="AY24" s="85">
        <v>2.5999999999999999E-2</v>
      </c>
      <c r="AZ24" s="85">
        <v>0.02</v>
      </c>
      <c r="BA24" s="85">
        <v>2.3E-2</v>
      </c>
      <c r="BB24" s="85">
        <v>2.1000000000000001E-2</v>
      </c>
      <c r="BC24" s="85">
        <v>2.4E-2</v>
      </c>
      <c r="BD24" s="85">
        <v>2.1999999999999999E-2</v>
      </c>
      <c r="BE24" s="85">
        <v>0.02</v>
      </c>
      <c r="BF24" s="85">
        <v>2.4E-2</v>
      </c>
      <c r="BG24" s="85">
        <v>2.3E-2</v>
      </c>
      <c r="BH24" s="85">
        <v>2.3E-2</v>
      </c>
      <c r="BI24" s="85">
        <v>2.5999999999999999E-2</v>
      </c>
      <c r="BJ24" s="85">
        <v>2.1999999999999999E-2</v>
      </c>
      <c r="BK24" s="85">
        <v>2.9000000000000001E-2</v>
      </c>
      <c r="BL24" s="85">
        <v>2.3E-2</v>
      </c>
      <c r="BM24" s="85">
        <v>2.5000000000000001E-2</v>
      </c>
      <c r="BN24" s="85">
        <v>0.02</v>
      </c>
      <c r="BO24" s="85">
        <v>2.1000000000000001E-2</v>
      </c>
      <c r="BP24" s="85">
        <v>0.02</v>
      </c>
      <c r="BQ24" s="85">
        <v>2.5000000000000001E-2</v>
      </c>
      <c r="BR24" s="85">
        <v>1.6E-2</v>
      </c>
      <c r="BS24" s="85">
        <v>0.02</v>
      </c>
      <c r="BT24" s="85">
        <v>1.2999999999999999E-2</v>
      </c>
      <c r="BU24" s="85">
        <v>1.7000000000000001E-2</v>
      </c>
      <c r="BV24" s="85">
        <v>1.7000000000000001E-2</v>
      </c>
      <c r="BW24" s="85">
        <v>1.4999999999999999E-2</v>
      </c>
      <c r="BX24" s="85">
        <v>1.2999999999999999E-2</v>
      </c>
      <c r="BY24" s="85">
        <v>0.01</v>
      </c>
      <c r="BZ24" s="85">
        <v>0.01</v>
      </c>
      <c r="CA24" s="85">
        <v>1.6E-2</v>
      </c>
      <c r="CB24" s="85">
        <v>5.0000000000000001E-3</v>
      </c>
      <c r="CC24" s="85">
        <v>0.01</v>
      </c>
      <c r="CD24" s="85">
        <v>8.9999999999999993E-3</v>
      </c>
      <c r="CE24" s="85">
        <v>1.4999999999999999E-2</v>
      </c>
      <c r="CF24" s="85">
        <v>1.0999999999999999E-2</v>
      </c>
      <c r="CG24" s="85">
        <v>1.2E-2</v>
      </c>
      <c r="CH24" s="85">
        <v>1.2999999999999999E-2</v>
      </c>
      <c r="CI24" s="85">
        <v>1.4999999999999999E-2</v>
      </c>
      <c r="CJ24" s="85">
        <v>1.0999999999999999E-2</v>
      </c>
      <c r="CK24" s="85">
        <v>1.4999999999999999E-2</v>
      </c>
      <c r="CL24" s="85">
        <v>1.7000000000000001E-2</v>
      </c>
      <c r="CM24" s="85">
        <v>1.7000000000000001E-2</v>
      </c>
      <c r="CN24" s="85">
        <v>1.6E-2</v>
      </c>
      <c r="CO24" s="85">
        <v>1.7999999999999999E-2</v>
      </c>
      <c r="CP24" s="86">
        <v>3.1E-2</v>
      </c>
      <c r="CS24" s="32"/>
      <c r="CT24" s="32"/>
      <c r="CU24" s="32"/>
      <c r="CV24" s="32"/>
      <c r="CW24" s="32"/>
    </row>
    <row r="25" spans="1:101" ht="15" customHeight="1" x14ac:dyDescent="0.2">
      <c r="A25" s="84" t="s">
        <v>153</v>
      </c>
      <c r="B25" s="87" t="s">
        <v>85</v>
      </c>
      <c r="C25" s="85">
        <v>2.931596091205212E-2</v>
      </c>
      <c r="D25" s="85">
        <v>3.6999999999999998E-2</v>
      </c>
      <c r="E25" s="85">
        <v>4.2000000000000003E-2</v>
      </c>
      <c r="F25" s="85">
        <v>2.9000000000000001E-2</v>
      </c>
      <c r="G25" s="85">
        <v>2.5000000000000001E-2</v>
      </c>
      <c r="H25" s="85">
        <v>3.2000000000000001E-2</v>
      </c>
      <c r="I25" s="85">
        <v>0.03</v>
      </c>
      <c r="J25" s="85">
        <v>2.5999999999999999E-2</v>
      </c>
      <c r="K25" s="85">
        <v>1.0999999999999999E-2</v>
      </c>
      <c r="L25" s="85">
        <v>2.5999999999999999E-2</v>
      </c>
      <c r="M25" s="85">
        <v>3.1E-2</v>
      </c>
      <c r="N25" s="85">
        <v>1.7000000000000001E-2</v>
      </c>
      <c r="O25" s="85">
        <v>0.02</v>
      </c>
      <c r="P25" s="85">
        <v>1.7000000000000001E-2</v>
      </c>
      <c r="Q25" s="85">
        <v>1.4E-2</v>
      </c>
      <c r="R25" s="85">
        <v>1.4E-2</v>
      </c>
      <c r="S25" s="85">
        <v>1.7999999999999999E-2</v>
      </c>
      <c r="T25" s="85">
        <v>2.3E-2</v>
      </c>
      <c r="U25" s="85">
        <v>5.0999999999999997E-2</v>
      </c>
      <c r="V25" s="85">
        <v>6.5000000000000002E-2</v>
      </c>
      <c r="W25" s="85">
        <v>8.1000000000000003E-2</v>
      </c>
      <c r="X25" s="85">
        <v>0.107</v>
      </c>
      <c r="Y25" s="85">
        <v>7.1999999999999995E-2</v>
      </c>
      <c r="Z25" s="85">
        <v>9.0999999999999998E-2</v>
      </c>
      <c r="AA25" s="85">
        <v>8.7999999999999995E-2</v>
      </c>
      <c r="AB25" s="85">
        <v>8.1000000000000003E-2</v>
      </c>
      <c r="AC25" s="85">
        <v>8.3000000000000004E-2</v>
      </c>
      <c r="AD25" s="85">
        <v>6.6000000000000003E-2</v>
      </c>
      <c r="AE25" s="85">
        <v>8.4000000000000005E-2</v>
      </c>
      <c r="AF25" s="85">
        <v>6.3E-2</v>
      </c>
      <c r="AG25" s="85">
        <v>6.3E-2</v>
      </c>
      <c r="AH25" s="85">
        <v>5.8000000000000003E-2</v>
      </c>
      <c r="AI25" s="85">
        <v>4.4999999999999998E-2</v>
      </c>
      <c r="AJ25" s="85">
        <v>4.2999999999999997E-2</v>
      </c>
      <c r="AK25" s="85">
        <v>4.4999999999999998E-2</v>
      </c>
      <c r="AL25" s="85">
        <v>5.0999999999999997E-2</v>
      </c>
      <c r="AM25" s="85">
        <v>5.8000000000000003E-2</v>
      </c>
      <c r="AN25" s="85">
        <v>0.04</v>
      </c>
      <c r="AO25" s="85">
        <v>3.9E-2</v>
      </c>
      <c r="AP25" s="85">
        <v>4.3999999999999997E-2</v>
      </c>
      <c r="AQ25" s="85">
        <v>4.1000000000000002E-2</v>
      </c>
      <c r="AR25" s="85">
        <v>4.2000000000000003E-2</v>
      </c>
      <c r="AS25" s="85">
        <v>0.03</v>
      </c>
      <c r="AT25" s="85">
        <v>3.1E-2</v>
      </c>
      <c r="AU25" s="85">
        <v>3.1E-2</v>
      </c>
      <c r="AV25" s="85">
        <v>3.3000000000000002E-2</v>
      </c>
      <c r="AW25" s="85">
        <v>3.2000000000000001E-2</v>
      </c>
      <c r="AX25" s="85">
        <v>3.2000000000000001E-2</v>
      </c>
      <c r="AY25" s="85">
        <v>2.8000000000000001E-2</v>
      </c>
      <c r="AZ25" s="85">
        <v>0.02</v>
      </c>
      <c r="BA25" s="85">
        <v>2.9000000000000001E-2</v>
      </c>
      <c r="BB25" s="85">
        <v>2.1000000000000001E-2</v>
      </c>
      <c r="BC25" s="85">
        <v>3.3000000000000002E-2</v>
      </c>
      <c r="BD25" s="85">
        <v>4.1000000000000002E-2</v>
      </c>
      <c r="BE25" s="85">
        <v>2.1999999999999999E-2</v>
      </c>
      <c r="BF25" s="85">
        <v>3.5999999999999997E-2</v>
      </c>
      <c r="BG25" s="85">
        <v>3.9E-2</v>
      </c>
      <c r="BH25" s="85">
        <v>3.6999999999999998E-2</v>
      </c>
      <c r="BI25" s="85">
        <v>2.3E-2</v>
      </c>
      <c r="BJ25" s="85">
        <v>2.1999999999999999E-2</v>
      </c>
      <c r="BK25" s="85">
        <v>0.03</v>
      </c>
      <c r="BL25" s="85">
        <v>2.1999999999999999E-2</v>
      </c>
      <c r="BM25" s="85">
        <v>3.1E-2</v>
      </c>
      <c r="BN25" s="85">
        <v>2.3E-2</v>
      </c>
      <c r="BO25" s="85">
        <v>2.8000000000000001E-2</v>
      </c>
      <c r="BP25" s="85">
        <v>1.4999999999999999E-2</v>
      </c>
      <c r="BQ25" s="85">
        <v>2.1000000000000001E-2</v>
      </c>
      <c r="BR25" s="85">
        <v>1.2999999999999999E-2</v>
      </c>
      <c r="BS25" s="85">
        <v>1.2999999999999999E-2</v>
      </c>
      <c r="BT25" s="85">
        <v>0.01</v>
      </c>
      <c r="BU25" s="85">
        <v>0.01</v>
      </c>
      <c r="BV25" s="85">
        <v>8.0000000000000002E-3</v>
      </c>
      <c r="BW25" s="85">
        <v>5.0000000000000001E-3</v>
      </c>
      <c r="BX25" s="85">
        <v>8.9999999999999993E-3</v>
      </c>
      <c r="BY25" s="85">
        <v>0.01</v>
      </c>
      <c r="BZ25" s="85">
        <v>4.0000000000000001E-3</v>
      </c>
      <c r="CA25" s="85">
        <v>1.0999999999999999E-2</v>
      </c>
      <c r="CB25" s="85">
        <v>4.0000000000000001E-3</v>
      </c>
      <c r="CC25" s="85">
        <v>4.0000000000000001E-3</v>
      </c>
      <c r="CD25" s="85">
        <v>1.2E-2</v>
      </c>
      <c r="CE25" s="85">
        <v>8.0000000000000002E-3</v>
      </c>
      <c r="CF25" s="85">
        <v>8.9999999999999993E-3</v>
      </c>
      <c r="CG25" s="85">
        <v>0.01</v>
      </c>
      <c r="CH25" s="85">
        <v>0</v>
      </c>
      <c r="CI25" s="85">
        <v>6.0000000000000001E-3</v>
      </c>
      <c r="CJ25" s="85">
        <v>0</v>
      </c>
      <c r="CK25" s="85">
        <v>8.0000000000000002E-3</v>
      </c>
      <c r="CL25" s="85">
        <v>1.7999999999999999E-2</v>
      </c>
      <c r="CM25" s="85">
        <v>2.1999999999999999E-2</v>
      </c>
      <c r="CN25" s="85">
        <v>1.0999999999999999E-2</v>
      </c>
      <c r="CO25" s="85">
        <v>1.2E-2</v>
      </c>
      <c r="CP25" s="86">
        <v>0.03</v>
      </c>
      <c r="CS25" s="241" t="s">
        <v>126</v>
      </c>
      <c r="CT25" s="241"/>
      <c r="CU25" s="241"/>
      <c r="CV25" s="241"/>
      <c r="CW25" s="241"/>
    </row>
    <row r="26" spans="1:101" ht="15" customHeight="1" x14ac:dyDescent="0.2">
      <c r="A26" s="84" t="s">
        <v>154</v>
      </c>
      <c r="B26" s="84" t="s">
        <v>23</v>
      </c>
      <c r="C26" s="85">
        <v>2.5320139697322469E-2</v>
      </c>
      <c r="D26" s="85">
        <v>4.8000000000000001E-2</v>
      </c>
      <c r="E26" s="85">
        <v>0.04</v>
      </c>
      <c r="F26" s="85">
        <v>4.3999999999999997E-2</v>
      </c>
      <c r="G26" s="85">
        <v>3.4000000000000002E-2</v>
      </c>
      <c r="H26" s="85">
        <v>2.7E-2</v>
      </c>
      <c r="I26" s="85">
        <v>2.4E-2</v>
      </c>
      <c r="J26" s="85">
        <v>2.3E-2</v>
      </c>
      <c r="K26" s="85">
        <v>2.1999999999999999E-2</v>
      </c>
      <c r="L26" s="85">
        <v>2.1999999999999999E-2</v>
      </c>
      <c r="M26" s="85">
        <v>1.9E-2</v>
      </c>
      <c r="N26" s="85">
        <v>1.7999999999999999E-2</v>
      </c>
      <c r="O26" s="85">
        <v>2.1000000000000001E-2</v>
      </c>
      <c r="P26" s="85">
        <v>1.7999999999999999E-2</v>
      </c>
      <c r="Q26" s="85">
        <v>1.7999999999999999E-2</v>
      </c>
      <c r="R26" s="85">
        <v>1.7000000000000001E-2</v>
      </c>
      <c r="S26" s="85">
        <v>0.02</v>
      </c>
      <c r="T26" s="85">
        <v>1.9E-2</v>
      </c>
      <c r="U26" s="85">
        <v>2.9000000000000001E-2</v>
      </c>
      <c r="V26" s="85">
        <v>3.3000000000000002E-2</v>
      </c>
      <c r="W26" s="85">
        <v>3.4000000000000002E-2</v>
      </c>
      <c r="X26" s="85">
        <v>4.4999999999999998E-2</v>
      </c>
      <c r="Y26" s="85">
        <v>4.4999999999999998E-2</v>
      </c>
      <c r="Z26" s="85">
        <v>4.7E-2</v>
      </c>
      <c r="AA26" s="85">
        <v>4.8000000000000001E-2</v>
      </c>
      <c r="AB26" s="85">
        <v>4.7E-2</v>
      </c>
      <c r="AC26" s="85">
        <v>4.9000000000000002E-2</v>
      </c>
      <c r="AD26" s="85">
        <v>4.9000000000000002E-2</v>
      </c>
      <c r="AE26" s="85">
        <v>5.5E-2</v>
      </c>
      <c r="AF26" s="85">
        <v>4.9000000000000002E-2</v>
      </c>
      <c r="AG26" s="85">
        <v>0.05</v>
      </c>
      <c r="AH26" s="85">
        <v>4.4999999999999998E-2</v>
      </c>
      <c r="AI26" s="85">
        <v>4.2000000000000003E-2</v>
      </c>
      <c r="AJ26" s="85">
        <v>3.9E-2</v>
      </c>
      <c r="AK26" s="85">
        <v>4.7E-2</v>
      </c>
      <c r="AL26" s="85">
        <v>4.7E-2</v>
      </c>
      <c r="AM26" s="85">
        <v>4.3999999999999997E-2</v>
      </c>
      <c r="AN26" s="85">
        <v>3.7999999999999999E-2</v>
      </c>
      <c r="AO26" s="85">
        <v>3.5999999999999997E-2</v>
      </c>
      <c r="AP26" s="85">
        <v>3.2000000000000001E-2</v>
      </c>
      <c r="AQ26" s="85">
        <v>0.03</v>
      </c>
      <c r="AR26" s="85">
        <v>0.03</v>
      </c>
      <c r="AS26" s="85">
        <v>2.8000000000000001E-2</v>
      </c>
      <c r="AT26" s="85">
        <v>2.8000000000000001E-2</v>
      </c>
      <c r="AU26" s="85">
        <v>2.1999999999999999E-2</v>
      </c>
      <c r="AV26" s="85">
        <v>2.5999999999999999E-2</v>
      </c>
      <c r="AW26" s="85">
        <v>2.3E-2</v>
      </c>
      <c r="AX26" s="85">
        <v>2.4E-2</v>
      </c>
      <c r="AY26" s="85">
        <v>0.02</v>
      </c>
      <c r="AZ26" s="85">
        <v>2.1999999999999999E-2</v>
      </c>
      <c r="BA26" s="85">
        <v>2.4E-2</v>
      </c>
      <c r="BB26" s="85">
        <v>0.02</v>
      </c>
      <c r="BC26" s="85">
        <v>2.1000000000000001E-2</v>
      </c>
      <c r="BD26" s="85">
        <v>2.3E-2</v>
      </c>
      <c r="BE26" s="85">
        <v>1.9E-2</v>
      </c>
      <c r="BF26" s="85">
        <v>1.9E-2</v>
      </c>
      <c r="BG26" s="85">
        <v>2.1999999999999999E-2</v>
      </c>
      <c r="BH26" s="85">
        <v>2.1000000000000001E-2</v>
      </c>
      <c r="BI26" s="85">
        <v>2.1000000000000001E-2</v>
      </c>
      <c r="BJ26" s="85">
        <v>2.1999999999999999E-2</v>
      </c>
      <c r="BK26" s="85">
        <v>1.9E-2</v>
      </c>
      <c r="BL26" s="85">
        <v>2.1000000000000001E-2</v>
      </c>
      <c r="BM26" s="85">
        <v>0.02</v>
      </c>
      <c r="BN26" s="85">
        <v>2.1000000000000001E-2</v>
      </c>
      <c r="BO26" s="85">
        <v>0.02</v>
      </c>
      <c r="BP26" s="85">
        <v>2.1000000000000001E-2</v>
      </c>
      <c r="BQ26" s="85">
        <v>2.1000000000000001E-2</v>
      </c>
      <c r="BR26" s="85">
        <v>1.9E-2</v>
      </c>
      <c r="BS26" s="85">
        <v>1.7000000000000001E-2</v>
      </c>
      <c r="BT26" s="85">
        <v>1.2999999999999999E-2</v>
      </c>
      <c r="BU26" s="85">
        <v>1.2999999999999999E-2</v>
      </c>
      <c r="BV26" s="85">
        <v>1.4999999999999999E-2</v>
      </c>
      <c r="BW26" s="85">
        <v>1.0999999999999999E-2</v>
      </c>
      <c r="BX26" s="85">
        <v>1.2999999999999999E-2</v>
      </c>
      <c r="BY26" s="85">
        <v>1.0999999999999999E-2</v>
      </c>
      <c r="BZ26" s="85">
        <v>0.01</v>
      </c>
      <c r="CA26" s="85">
        <v>8.9999999999999993E-3</v>
      </c>
      <c r="CB26" s="85">
        <v>7.0000000000000001E-3</v>
      </c>
      <c r="CC26" s="85">
        <v>7.0000000000000001E-3</v>
      </c>
      <c r="CD26" s="85">
        <v>0.01</v>
      </c>
      <c r="CE26" s="85">
        <v>1.0999999999999999E-2</v>
      </c>
      <c r="CF26" s="85">
        <v>8.9999999999999993E-3</v>
      </c>
      <c r="CG26" s="85">
        <v>8.9999999999999993E-3</v>
      </c>
      <c r="CH26" s="85">
        <v>8.9999999999999993E-3</v>
      </c>
      <c r="CI26" s="85">
        <v>8.9999999999999993E-3</v>
      </c>
      <c r="CJ26" s="85">
        <v>8.9999999999999993E-3</v>
      </c>
      <c r="CK26" s="85">
        <v>1.0999999999999999E-2</v>
      </c>
      <c r="CL26" s="85">
        <v>1.2999999999999999E-2</v>
      </c>
      <c r="CM26" s="85">
        <v>8.0000000000000002E-3</v>
      </c>
      <c r="CN26" s="85">
        <v>1.7000000000000001E-2</v>
      </c>
      <c r="CO26" s="85">
        <v>1.6E-2</v>
      </c>
      <c r="CP26" s="86">
        <v>2.5999999999999999E-2</v>
      </c>
      <c r="CS26" s="29"/>
      <c r="CT26" s="33" t="s">
        <v>108</v>
      </c>
      <c r="CU26" s="33" t="s">
        <v>109</v>
      </c>
      <c r="CV26" s="33" t="s">
        <v>110</v>
      </c>
      <c r="CW26" s="31"/>
    </row>
    <row r="27" spans="1:101" ht="15" customHeight="1" x14ac:dyDescent="0.2">
      <c r="A27" s="84" t="s">
        <v>210</v>
      </c>
      <c r="B27" s="84" t="s">
        <v>24</v>
      </c>
      <c r="C27" s="85">
        <v>2.5428682774746688E-2</v>
      </c>
      <c r="D27" s="85">
        <v>4.3999999999999997E-2</v>
      </c>
      <c r="E27" s="85">
        <v>3.9E-2</v>
      </c>
      <c r="F27" s="85">
        <v>3.3000000000000002E-2</v>
      </c>
      <c r="G27" s="85">
        <v>0.03</v>
      </c>
      <c r="H27" s="85">
        <v>2.8000000000000001E-2</v>
      </c>
      <c r="I27" s="85">
        <v>2.1999999999999999E-2</v>
      </c>
      <c r="J27" s="85">
        <v>1.7999999999999999E-2</v>
      </c>
      <c r="K27" s="85">
        <v>1.7000000000000001E-2</v>
      </c>
      <c r="L27" s="85">
        <v>1.7000000000000001E-2</v>
      </c>
      <c r="M27" s="85">
        <v>1.7999999999999999E-2</v>
      </c>
      <c r="N27" s="85">
        <v>1.6E-2</v>
      </c>
      <c r="O27" s="85">
        <v>1.7000000000000001E-2</v>
      </c>
      <c r="P27" s="85">
        <v>1.6E-2</v>
      </c>
      <c r="Q27" s="85">
        <v>1.4999999999999999E-2</v>
      </c>
      <c r="R27" s="85">
        <v>1.4999999999999999E-2</v>
      </c>
      <c r="S27" s="85">
        <v>1.2999999999999999E-2</v>
      </c>
      <c r="T27" s="85">
        <v>1.2999999999999999E-2</v>
      </c>
      <c r="U27" s="85">
        <v>1.9E-2</v>
      </c>
      <c r="V27" s="85">
        <v>2.1999999999999999E-2</v>
      </c>
      <c r="W27" s="85">
        <v>2.7E-2</v>
      </c>
      <c r="X27" s="85">
        <v>3.1E-2</v>
      </c>
      <c r="Y27" s="85">
        <v>3.5999999999999997E-2</v>
      </c>
      <c r="Z27" s="85">
        <v>3.7999999999999999E-2</v>
      </c>
      <c r="AA27" s="85">
        <v>4.3999999999999997E-2</v>
      </c>
      <c r="AB27" s="85">
        <v>0.05</v>
      </c>
      <c r="AC27" s="85">
        <v>5.0999999999999997E-2</v>
      </c>
      <c r="AD27" s="85">
        <v>4.8000000000000001E-2</v>
      </c>
      <c r="AE27" s="85">
        <v>5.0999999999999997E-2</v>
      </c>
      <c r="AF27" s="85">
        <v>5.0999999999999997E-2</v>
      </c>
      <c r="AG27" s="85">
        <v>5.0999999999999997E-2</v>
      </c>
      <c r="AH27" s="85">
        <v>0.05</v>
      </c>
      <c r="AI27" s="85">
        <v>5.0999999999999997E-2</v>
      </c>
      <c r="AJ27" s="85">
        <v>4.4999999999999998E-2</v>
      </c>
      <c r="AK27" s="85">
        <v>4.3999999999999997E-2</v>
      </c>
      <c r="AL27" s="85">
        <v>4.1000000000000002E-2</v>
      </c>
      <c r="AM27" s="85">
        <v>3.9E-2</v>
      </c>
      <c r="AN27" s="85">
        <v>3.5999999999999997E-2</v>
      </c>
      <c r="AO27" s="85">
        <v>0.03</v>
      </c>
      <c r="AP27" s="85">
        <v>2.9000000000000001E-2</v>
      </c>
      <c r="AQ27" s="85">
        <v>2.8000000000000001E-2</v>
      </c>
      <c r="AR27" s="85">
        <v>2.5999999999999999E-2</v>
      </c>
      <c r="AS27" s="85">
        <v>2.4E-2</v>
      </c>
      <c r="AT27" s="85">
        <v>2.3E-2</v>
      </c>
      <c r="AU27" s="85">
        <v>2.1999999999999999E-2</v>
      </c>
      <c r="AV27" s="85">
        <v>2.1000000000000001E-2</v>
      </c>
      <c r="AW27" s="85">
        <v>0.02</v>
      </c>
      <c r="AX27" s="85">
        <v>1.7999999999999999E-2</v>
      </c>
      <c r="AY27" s="85">
        <v>1.7000000000000001E-2</v>
      </c>
      <c r="AZ27" s="85">
        <v>1.7999999999999999E-2</v>
      </c>
      <c r="BA27" s="85">
        <v>1.4999999999999999E-2</v>
      </c>
      <c r="BB27" s="85">
        <v>1.6E-2</v>
      </c>
      <c r="BC27" s="85">
        <v>1.4E-2</v>
      </c>
      <c r="BD27" s="85">
        <v>1.4999999999999999E-2</v>
      </c>
      <c r="BE27" s="85">
        <v>1.4E-2</v>
      </c>
      <c r="BF27" s="85">
        <v>1.2999999999999999E-2</v>
      </c>
      <c r="BG27" s="85">
        <v>1.4999999999999999E-2</v>
      </c>
      <c r="BH27" s="85">
        <v>1.0999999999999999E-2</v>
      </c>
      <c r="BI27" s="85">
        <v>1.0999999999999999E-2</v>
      </c>
      <c r="BJ27" s="85">
        <v>1.2999999999999999E-2</v>
      </c>
      <c r="BK27" s="85">
        <v>1.2E-2</v>
      </c>
      <c r="BL27" s="85">
        <v>8.9999999999999993E-3</v>
      </c>
      <c r="BM27" s="85">
        <v>0.01</v>
      </c>
      <c r="BN27" s="85">
        <v>1.2E-2</v>
      </c>
      <c r="BO27" s="85">
        <v>8.9999999999999993E-3</v>
      </c>
      <c r="BP27" s="85">
        <v>8.9999999999999993E-3</v>
      </c>
      <c r="BQ27" s="85">
        <v>8.9999999999999993E-3</v>
      </c>
      <c r="BR27" s="85">
        <v>8.0000000000000002E-3</v>
      </c>
      <c r="BS27" s="85">
        <v>8.0000000000000002E-3</v>
      </c>
      <c r="BT27" s="85">
        <v>7.0000000000000001E-3</v>
      </c>
      <c r="BU27" s="85">
        <v>5.0000000000000001E-3</v>
      </c>
      <c r="BV27" s="85">
        <v>6.0000000000000001E-3</v>
      </c>
      <c r="BW27" s="85">
        <v>5.0000000000000001E-3</v>
      </c>
      <c r="BX27" s="85">
        <v>6.0000000000000001E-3</v>
      </c>
      <c r="BY27" s="85">
        <v>5.0000000000000001E-3</v>
      </c>
      <c r="BZ27" s="85">
        <v>5.0000000000000001E-3</v>
      </c>
      <c r="CA27" s="85">
        <v>5.0000000000000001E-3</v>
      </c>
      <c r="CB27" s="85">
        <v>5.0000000000000001E-3</v>
      </c>
      <c r="CC27" s="85">
        <v>6.0000000000000001E-3</v>
      </c>
      <c r="CD27" s="85">
        <v>6.0000000000000001E-3</v>
      </c>
      <c r="CE27" s="85">
        <v>6.0000000000000001E-3</v>
      </c>
      <c r="CF27" s="85">
        <v>4.0000000000000001E-3</v>
      </c>
      <c r="CG27" s="85">
        <v>7.0000000000000001E-3</v>
      </c>
      <c r="CH27" s="85">
        <v>4.0000000000000001E-3</v>
      </c>
      <c r="CI27" s="85">
        <v>7.0000000000000001E-3</v>
      </c>
      <c r="CJ27" s="85">
        <v>5.0000000000000001E-3</v>
      </c>
      <c r="CK27" s="85">
        <v>7.0000000000000001E-3</v>
      </c>
      <c r="CL27" s="85">
        <v>1.0999999999999999E-2</v>
      </c>
      <c r="CM27" s="85">
        <v>0.01</v>
      </c>
      <c r="CN27" s="85">
        <v>8.9999999999999993E-3</v>
      </c>
      <c r="CO27" s="85">
        <v>1.4E-2</v>
      </c>
      <c r="CP27" s="86">
        <v>2.1999999999999999E-2</v>
      </c>
      <c r="CS27" s="29"/>
      <c r="CT27" s="33" t="s">
        <v>111</v>
      </c>
      <c r="CU27" s="33" t="s">
        <v>112</v>
      </c>
      <c r="CV27" s="33" t="s">
        <v>113</v>
      </c>
      <c r="CW27" s="31"/>
    </row>
    <row r="28" spans="1:101" ht="15" customHeight="1" x14ac:dyDescent="0.2">
      <c r="A28" s="84" t="s">
        <v>156</v>
      </c>
      <c r="B28" s="84" t="s">
        <v>25</v>
      </c>
      <c r="C28" s="85">
        <v>2.1897810218978103E-2</v>
      </c>
      <c r="D28" s="85">
        <v>6.6000000000000003E-2</v>
      </c>
      <c r="E28" s="85">
        <v>5.0999999999999997E-2</v>
      </c>
      <c r="F28" s="85">
        <v>4.9000000000000002E-2</v>
      </c>
      <c r="G28" s="85">
        <v>0.05</v>
      </c>
      <c r="H28" s="85">
        <v>3.3000000000000002E-2</v>
      </c>
      <c r="I28" s="85">
        <v>3.3000000000000002E-2</v>
      </c>
      <c r="J28" s="85">
        <v>3.5000000000000003E-2</v>
      </c>
      <c r="K28" s="85">
        <v>2.1000000000000001E-2</v>
      </c>
      <c r="L28" s="85">
        <v>2.1000000000000001E-2</v>
      </c>
      <c r="M28" s="85">
        <v>2.5000000000000001E-2</v>
      </c>
      <c r="N28" s="85">
        <v>2.4E-2</v>
      </c>
      <c r="O28" s="85">
        <v>2.4E-2</v>
      </c>
      <c r="P28" s="85">
        <v>3.2000000000000001E-2</v>
      </c>
      <c r="Q28" s="85">
        <v>1.7000000000000001E-2</v>
      </c>
      <c r="R28" s="85">
        <v>1.2999999999999999E-2</v>
      </c>
      <c r="S28" s="85">
        <v>2.3E-2</v>
      </c>
      <c r="T28" s="85">
        <v>2.3E-2</v>
      </c>
      <c r="U28" s="85">
        <v>0.04</v>
      </c>
      <c r="V28" s="85">
        <v>4.3999999999999997E-2</v>
      </c>
      <c r="W28" s="85">
        <v>6.0999999999999999E-2</v>
      </c>
      <c r="X28" s="85">
        <v>6.2E-2</v>
      </c>
      <c r="Y28" s="85">
        <v>0.115</v>
      </c>
      <c r="Z28" s="85">
        <v>8.6999999999999994E-2</v>
      </c>
      <c r="AA28" s="85">
        <v>0.09</v>
      </c>
      <c r="AB28" s="85">
        <v>7.4999999999999997E-2</v>
      </c>
      <c r="AC28" s="85">
        <v>6.5000000000000002E-2</v>
      </c>
      <c r="AD28" s="85">
        <v>7.0999999999999994E-2</v>
      </c>
      <c r="AE28" s="85">
        <v>6.5000000000000002E-2</v>
      </c>
      <c r="AF28" s="85">
        <v>4.9000000000000002E-2</v>
      </c>
      <c r="AG28" s="85">
        <v>4.8000000000000001E-2</v>
      </c>
      <c r="AH28" s="85">
        <v>7.0000000000000007E-2</v>
      </c>
      <c r="AI28" s="85">
        <v>7.8E-2</v>
      </c>
      <c r="AJ28" s="85">
        <v>5.2999999999999999E-2</v>
      </c>
      <c r="AK28" s="85">
        <v>6.9000000000000006E-2</v>
      </c>
      <c r="AL28" s="85">
        <v>5.6000000000000001E-2</v>
      </c>
      <c r="AM28" s="85">
        <v>6.3E-2</v>
      </c>
      <c r="AN28" s="85">
        <v>3.6999999999999998E-2</v>
      </c>
      <c r="AO28" s="85">
        <v>4.5999999999999999E-2</v>
      </c>
      <c r="AP28" s="85">
        <v>0.04</v>
      </c>
      <c r="AQ28" s="85">
        <v>0.04</v>
      </c>
      <c r="AR28" s="85">
        <v>4.7E-2</v>
      </c>
      <c r="AS28" s="85">
        <v>3.5000000000000003E-2</v>
      </c>
      <c r="AT28" s="85">
        <v>4.7E-2</v>
      </c>
      <c r="AU28" s="85">
        <v>3.5999999999999997E-2</v>
      </c>
      <c r="AV28" s="85">
        <v>3.4000000000000002E-2</v>
      </c>
      <c r="AW28" s="85">
        <v>3.3000000000000002E-2</v>
      </c>
      <c r="AX28" s="85">
        <v>0.04</v>
      </c>
      <c r="AY28" s="85">
        <v>3.5000000000000003E-2</v>
      </c>
      <c r="AZ28" s="85">
        <v>4.2999999999999997E-2</v>
      </c>
      <c r="BA28" s="85">
        <v>3.3000000000000002E-2</v>
      </c>
      <c r="BB28" s="85">
        <v>2.9000000000000001E-2</v>
      </c>
      <c r="BC28" s="85">
        <v>0.03</v>
      </c>
      <c r="BD28" s="85">
        <v>2.9000000000000001E-2</v>
      </c>
      <c r="BE28" s="85">
        <v>3.5000000000000003E-2</v>
      </c>
      <c r="BF28" s="85">
        <v>3.5000000000000003E-2</v>
      </c>
      <c r="BG28" s="85">
        <v>4.2000000000000003E-2</v>
      </c>
      <c r="BH28" s="85">
        <v>3.4000000000000002E-2</v>
      </c>
      <c r="BI28" s="85">
        <v>3.7999999999999999E-2</v>
      </c>
      <c r="BJ28" s="85">
        <v>2.9000000000000001E-2</v>
      </c>
      <c r="BK28" s="85">
        <v>3.3000000000000002E-2</v>
      </c>
      <c r="BL28" s="85">
        <v>1.7999999999999999E-2</v>
      </c>
      <c r="BM28" s="85">
        <v>2.5000000000000001E-2</v>
      </c>
      <c r="BN28" s="85">
        <v>2.5000000000000001E-2</v>
      </c>
      <c r="BO28" s="85">
        <v>0.02</v>
      </c>
      <c r="BP28" s="85">
        <v>0.02</v>
      </c>
      <c r="BQ28" s="85">
        <v>0.02</v>
      </c>
      <c r="BR28" s="85">
        <v>1.2999999999999999E-2</v>
      </c>
      <c r="BS28" s="85">
        <v>1.7000000000000001E-2</v>
      </c>
      <c r="BT28" s="85">
        <v>1.2999999999999999E-2</v>
      </c>
      <c r="BU28" s="85">
        <v>1.4E-2</v>
      </c>
      <c r="BV28" s="85">
        <v>1.2999999999999999E-2</v>
      </c>
      <c r="BW28" s="85">
        <v>7.0000000000000001E-3</v>
      </c>
      <c r="BX28" s="85">
        <v>1.4999999999999999E-2</v>
      </c>
      <c r="BY28" s="85">
        <v>0.02</v>
      </c>
      <c r="BZ28" s="85">
        <v>1.7000000000000001E-2</v>
      </c>
      <c r="CA28" s="85">
        <v>4.0000000000000001E-3</v>
      </c>
      <c r="CB28" s="85">
        <v>5.0000000000000001E-3</v>
      </c>
      <c r="CC28" s="85">
        <v>5.0000000000000001E-3</v>
      </c>
      <c r="CD28" s="85">
        <v>1.0999999999999999E-2</v>
      </c>
      <c r="CE28" s="85">
        <v>5.0000000000000001E-3</v>
      </c>
      <c r="CF28" s="85">
        <v>6.0000000000000001E-3</v>
      </c>
      <c r="CG28" s="85">
        <v>1.4E-2</v>
      </c>
      <c r="CH28" s="85">
        <v>1.6E-2</v>
      </c>
      <c r="CI28" s="85">
        <v>1.7000000000000001E-2</v>
      </c>
      <c r="CJ28" s="85">
        <v>0.01</v>
      </c>
      <c r="CK28" s="85">
        <v>0</v>
      </c>
      <c r="CL28" s="85">
        <v>1.4E-2</v>
      </c>
      <c r="CM28" s="85">
        <v>1.4E-2</v>
      </c>
      <c r="CN28" s="85">
        <v>0</v>
      </c>
      <c r="CO28" s="85">
        <v>1.7999999999999999E-2</v>
      </c>
      <c r="CP28" s="86">
        <v>3.5000000000000003E-2</v>
      </c>
      <c r="CS28" s="29"/>
      <c r="CT28" s="33" t="s">
        <v>114</v>
      </c>
      <c r="CU28" s="33" t="s">
        <v>115</v>
      </c>
      <c r="CV28" s="33" t="s">
        <v>116</v>
      </c>
      <c r="CW28" s="31"/>
    </row>
    <row r="29" spans="1:101" ht="15" customHeight="1" x14ac:dyDescent="0.2">
      <c r="A29" s="84" t="s">
        <v>167</v>
      </c>
      <c r="B29" s="84" t="s">
        <v>131</v>
      </c>
      <c r="C29" s="85">
        <v>3.1011969532100111E-2</v>
      </c>
      <c r="D29" s="85">
        <v>5.7000000000000002E-2</v>
      </c>
      <c r="E29" s="85">
        <v>5.2999999999999999E-2</v>
      </c>
      <c r="F29" s="85">
        <v>0.05</v>
      </c>
      <c r="G29" s="85">
        <v>4.2999999999999997E-2</v>
      </c>
      <c r="H29" s="85">
        <v>3.6999999999999998E-2</v>
      </c>
      <c r="I29" s="85">
        <v>3.4000000000000002E-2</v>
      </c>
      <c r="J29" s="85">
        <v>3.3000000000000002E-2</v>
      </c>
      <c r="K29" s="85">
        <v>2.7E-2</v>
      </c>
      <c r="L29" s="85">
        <v>3.2000000000000001E-2</v>
      </c>
      <c r="M29" s="85">
        <v>2.5999999999999999E-2</v>
      </c>
      <c r="N29" s="85">
        <v>3.1E-2</v>
      </c>
      <c r="O29" s="85">
        <v>3.3000000000000002E-2</v>
      </c>
      <c r="P29" s="85">
        <v>3.4000000000000002E-2</v>
      </c>
      <c r="Q29" s="85">
        <v>4.2000000000000003E-2</v>
      </c>
      <c r="R29" s="85">
        <v>3.7999999999999999E-2</v>
      </c>
      <c r="S29" s="85">
        <v>3.5000000000000003E-2</v>
      </c>
      <c r="T29" s="85">
        <v>3.7999999999999999E-2</v>
      </c>
      <c r="U29" s="85">
        <v>4.1000000000000002E-2</v>
      </c>
      <c r="V29" s="85">
        <v>6.8000000000000005E-2</v>
      </c>
      <c r="W29" s="85">
        <v>7.8E-2</v>
      </c>
      <c r="X29" s="85">
        <v>9.4E-2</v>
      </c>
      <c r="Y29" s="85">
        <v>0.106</v>
      </c>
      <c r="Z29" s="85">
        <v>0.10199999999999999</v>
      </c>
      <c r="AA29" s="85">
        <v>9.9000000000000005E-2</v>
      </c>
      <c r="AB29" s="85">
        <v>0.08</v>
      </c>
      <c r="AC29" s="85">
        <v>8.2000000000000003E-2</v>
      </c>
      <c r="AD29" s="85">
        <v>7.9000000000000001E-2</v>
      </c>
      <c r="AE29" s="85">
        <v>0.09</v>
      </c>
      <c r="AF29" s="85">
        <v>8.2000000000000003E-2</v>
      </c>
      <c r="AG29" s="85">
        <v>8.1000000000000003E-2</v>
      </c>
      <c r="AH29" s="85">
        <v>7.0000000000000007E-2</v>
      </c>
      <c r="AI29" s="85">
        <v>7.0999999999999994E-2</v>
      </c>
      <c r="AJ29" s="85">
        <v>7.1999999999999995E-2</v>
      </c>
      <c r="AK29" s="85">
        <v>7.0000000000000007E-2</v>
      </c>
      <c r="AL29" s="85">
        <v>5.8000000000000003E-2</v>
      </c>
      <c r="AM29" s="85">
        <v>5.7000000000000002E-2</v>
      </c>
      <c r="AN29" s="85">
        <v>5.0999999999999997E-2</v>
      </c>
      <c r="AO29" s="85">
        <v>4.9000000000000002E-2</v>
      </c>
      <c r="AP29" s="85">
        <v>5.1999999999999998E-2</v>
      </c>
      <c r="AQ29" s="85">
        <v>4.9000000000000002E-2</v>
      </c>
      <c r="AR29" s="85">
        <v>4.3999999999999997E-2</v>
      </c>
      <c r="AS29" s="85">
        <v>4.2000000000000003E-2</v>
      </c>
      <c r="AT29" s="85">
        <v>4.9000000000000002E-2</v>
      </c>
      <c r="AU29" s="85">
        <v>3.6999999999999998E-2</v>
      </c>
      <c r="AV29" s="85">
        <v>3.7999999999999999E-2</v>
      </c>
      <c r="AW29" s="85">
        <v>3.3000000000000002E-2</v>
      </c>
      <c r="AX29" s="85">
        <v>3.7999999999999999E-2</v>
      </c>
      <c r="AY29" s="85">
        <v>2.7E-2</v>
      </c>
      <c r="AZ29" s="85">
        <v>3.1E-2</v>
      </c>
      <c r="BA29" s="85">
        <v>3.3000000000000002E-2</v>
      </c>
      <c r="BB29" s="85">
        <v>0.03</v>
      </c>
      <c r="BC29" s="85">
        <v>2.5999999999999999E-2</v>
      </c>
      <c r="BD29" s="85">
        <v>2.5000000000000001E-2</v>
      </c>
      <c r="BE29" s="85">
        <v>0.03</v>
      </c>
      <c r="BF29" s="85">
        <v>3.1E-2</v>
      </c>
      <c r="BG29" s="85">
        <v>2.9000000000000001E-2</v>
      </c>
      <c r="BH29" s="85">
        <v>2.9000000000000001E-2</v>
      </c>
      <c r="BI29" s="85">
        <v>2.9000000000000001E-2</v>
      </c>
      <c r="BJ29" s="85">
        <v>0.03</v>
      </c>
      <c r="BK29" s="85">
        <v>3.1E-2</v>
      </c>
      <c r="BL29" s="85">
        <v>2.5000000000000001E-2</v>
      </c>
      <c r="BM29" s="85">
        <v>2.4E-2</v>
      </c>
      <c r="BN29" s="85">
        <v>2.1999999999999999E-2</v>
      </c>
      <c r="BO29" s="85">
        <v>2.1999999999999999E-2</v>
      </c>
      <c r="BP29" s="85">
        <v>2.5000000000000001E-2</v>
      </c>
      <c r="BQ29" s="85">
        <v>2.3E-2</v>
      </c>
      <c r="BR29" s="85">
        <v>1.9E-2</v>
      </c>
      <c r="BS29" s="85">
        <v>1.7999999999999999E-2</v>
      </c>
      <c r="BT29" s="85">
        <v>1.7999999999999999E-2</v>
      </c>
      <c r="BU29" s="85">
        <v>1.7999999999999999E-2</v>
      </c>
      <c r="BV29" s="85">
        <v>1.2999999999999999E-2</v>
      </c>
      <c r="BW29" s="85">
        <v>1.6E-2</v>
      </c>
      <c r="BX29" s="85">
        <v>1.2E-2</v>
      </c>
      <c r="BY29" s="85">
        <v>1.4E-2</v>
      </c>
      <c r="BZ29" s="85">
        <v>1.0999999999999999E-2</v>
      </c>
      <c r="CA29" s="85">
        <v>1.0999999999999999E-2</v>
      </c>
      <c r="CB29" s="85">
        <v>1.0999999999999999E-2</v>
      </c>
      <c r="CC29" s="85">
        <v>0.01</v>
      </c>
      <c r="CD29" s="85">
        <v>1.2999999999999999E-2</v>
      </c>
      <c r="CE29" s="85">
        <v>1.2E-2</v>
      </c>
      <c r="CF29" s="85">
        <v>8.9999999999999993E-3</v>
      </c>
      <c r="CG29" s="85">
        <v>1.2999999999999999E-2</v>
      </c>
      <c r="CH29" s="85">
        <v>1.2999999999999999E-2</v>
      </c>
      <c r="CI29" s="85">
        <v>1.2E-2</v>
      </c>
      <c r="CJ29" s="85">
        <v>1.2E-2</v>
      </c>
      <c r="CK29" s="85">
        <v>1.6E-2</v>
      </c>
      <c r="CL29" s="85">
        <v>1.9E-2</v>
      </c>
      <c r="CM29" s="85">
        <v>1.2E-2</v>
      </c>
      <c r="CN29" s="85">
        <v>2.3E-2</v>
      </c>
      <c r="CO29" s="85">
        <v>2.1000000000000001E-2</v>
      </c>
      <c r="CP29" s="86">
        <v>3.9E-2</v>
      </c>
      <c r="CS29" s="34"/>
      <c r="CT29" s="33" t="s">
        <v>117</v>
      </c>
      <c r="CU29" s="35" t="s">
        <v>118</v>
      </c>
      <c r="CV29" s="35" t="s">
        <v>119</v>
      </c>
      <c r="CW29" s="31"/>
    </row>
    <row r="30" spans="1:101" ht="15" customHeight="1" x14ac:dyDescent="0.2">
      <c r="A30" s="84" t="s">
        <v>158</v>
      </c>
      <c r="B30" s="84" t="s">
        <v>27</v>
      </c>
      <c r="C30" s="85">
        <v>2.9807130333138514E-2</v>
      </c>
      <c r="D30" s="85">
        <v>5.5E-2</v>
      </c>
      <c r="E30" s="85">
        <v>4.8000000000000001E-2</v>
      </c>
      <c r="F30" s="85">
        <v>3.9E-2</v>
      </c>
      <c r="G30" s="85">
        <v>3.4000000000000002E-2</v>
      </c>
      <c r="H30" s="85">
        <v>2.9000000000000001E-2</v>
      </c>
      <c r="I30" s="85">
        <v>2.4E-2</v>
      </c>
      <c r="J30" s="85">
        <v>2.5000000000000001E-2</v>
      </c>
      <c r="K30" s="85">
        <v>2.1000000000000001E-2</v>
      </c>
      <c r="L30" s="85">
        <v>2.1999999999999999E-2</v>
      </c>
      <c r="M30" s="85">
        <v>0.02</v>
      </c>
      <c r="N30" s="85">
        <v>2.3E-2</v>
      </c>
      <c r="O30" s="85">
        <v>1.9E-2</v>
      </c>
      <c r="P30" s="85">
        <v>2.1000000000000001E-2</v>
      </c>
      <c r="Q30" s="85">
        <v>2.7E-2</v>
      </c>
      <c r="R30" s="85">
        <v>2.8000000000000001E-2</v>
      </c>
      <c r="S30" s="85">
        <v>2.5999999999999999E-2</v>
      </c>
      <c r="T30" s="85">
        <v>2.4E-2</v>
      </c>
      <c r="U30" s="85">
        <v>3.7999999999999999E-2</v>
      </c>
      <c r="V30" s="85">
        <v>4.8000000000000001E-2</v>
      </c>
      <c r="W30" s="85">
        <v>5.8000000000000003E-2</v>
      </c>
      <c r="X30" s="85">
        <v>6.5000000000000002E-2</v>
      </c>
      <c r="Y30" s="85">
        <v>8.1000000000000003E-2</v>
      </c>
      <c r="Z30" s="85">
        <v>8.5999999999999993E-2</v>
      </c>
      <c r="AA30" s="85">
        <v>8.3000000000000004E-2</v>
      </c>
      <c r="AB30" s="85">
        <v>8.5999999999999993E-2</v>
      </c>
      <c r="AC30" s="85">
        <v>7.9000000000000001E-2</v>
      </c>
      <c r="AD30" s="85">
        <v>7.0000000000000007E-2</v>
      </c>
      <c r="AE30" s="85">
        <v>7.2999999999999995E-2</v>
      </c>
      <c r="AF30" s="85">
        <v>6.9000000000000006E-2</v>
      </c>
      <c r="AG30" s="85">
        <v>7.3999999999999996E-2</v>
      </c>
      <c r="AH30" s="85">
        <v>7.2999999999999995E-2</v>
      </c>
      <c r="AI30" s="85">
        <v>7.1999999999999995E-2</v>
      </c>
      <c r="AJ30" s="85">
        <v>6.6000000000000003E-2</v>
      </c>
      <c r="AK30" s="85">
        <v>6.0999999999999999E-2</v>
      </c>
      <c r="AL30" s="85">
        <v>5.8999999999999997E-2</v>
      </c>
      <c r="AM30" s="85">
        <v>4.9000000000000002E-2</v>
      </c>
      <c r="AN30" s="85">
        <v>4.9000000000000002E-2</v>
      </c>
      <c r="AO30" s="85">
        <v>4.5999999999999999E-2</v>
      </c>
      <c r="AP30" s="85">
        <v>4.2000000000000003E-2</v>
      </c>
      <c r="AQ30" s="85">
        <v>4.4999999999999998E-2</v>
      </c>
      <c r="AR30" s="85">
        <v>3.9E-2</v>
      </c>
      <c r="AS30" s="85">
        <v>3.4000000000000002E-2</v>
      </c>
      <c r="AT30" s="85">
        <v>2.9000000000000001E-2</v>
      </c>
      <c r="AU30" s="85">
        <v>2.7E-2</v>
      </c>
      <c r="AV30" s="85">
        <v>2.9000000000000001E-2</v>
      </c>
      <c r="AW30" s="85">
        <v>2.7E-2</v>
      </c>
      <c r="AX30" s="85">
        <v>2.5000000000000001E-2</v>
      </c>
      <c r="AY30" s="85">
        <v>2.5000000000000001E-2</v>
      </c>
      <c r="AZ30" s="85">
        <v>0.02</v>
      </c>
      <c r="BA30" s="85">
        <v>2.3E-2</v>
      </c>
      <c r="BB30" s="85">
        <v>2.1000000000000001E-2</v>
      </c>
      <c r="BC30" s="85">
        <v>1.7999999999999999E-2</v>
      </c>
      <c r="BD30" s="85">
        <v>1.7000000000000001E-2</v>
      </c>
      <c r="BE30" s="85">
        <v>1.7000000000000001E-2</v>
      </c>
      <c r="BF30" s="85">
        <v>1.7999999999999999E-2</v>
      </c>
      <c r="BG30" s="85">
        <v>1.6E-2</v>
      </c>
      <c r="BH30" s="85">
        <v>1.6E-2</v>
      </c>
      <c r="BI30" s="85">
        <v>1.4999999999999999E-2</v>
      </c>
      <c r="BJ30" s="85">
        <v>1.4999999999999999E-2</v>
      </c>
      <c r="BK30" s="85">
        <v>1.2999999999999999E-2</v>
      </c>
      <c r="BL30" s="85">
        <v>1.2999999999999999E-2</v>
      </c>
      <c r="BM30" s="85">
        <v>1.4E-2</v>
      </c>
      <c r="BN30" s="85">
        <v>1.2E-2</v>
      </c>
      <c r="BO30" s="85">
        <v>1.0999999999999999E-2</v>
      </c>
      <c r="BP30" s="85">
        <v>1.2999999999999999E-2</v>
      </c>
      <c r="BQ30" s="85">
        <v>0.01</v>
      </c>
      <c r="BR30" s="85">
        <v>8.0000000000000002E-3</v>
      </c>
      <c r="BS30" s="85">
        <v>0.01</v>
      </c>
      <c r="BT30" s="85">
        <v>8.0000000000000002E-3</v>
      </c>
      <c r="BU30" s="85">
        <v>8.9999999999999993E-3</v>
      </c>
      <c r="BV30" s="85">
        <v>7.0000000000000001E-3</v>
      </c>
      <c r="BW30" s="85">
        <v>8.9999999999999993E-3</v>
      </c>
      <c r="BX30" s="85">
        <v>8.9999999999999993E-3</v>
      </c>
      <c r="BY30" s="85">
        <v>8.9999999999999993E-3</v>
      </c>
      <c r="BZ30" s="85">
        <v>8.0000000000000002E-3</v>
      </c>
      <c r="CA30" s="85">
        <v>0.01</v>
      </c>
      <c r="CB30" s="85">
        <v>8.0000000000000002E-3</v>
      </c>
      <c r="CC30" s="85">
        <v>8.0000000000000002E-3</v>
      </c>
      <c r="CD30" s="85">
        <v>8.9999999999999993E-3</v>
      </c>
      <c r="CE30" s="85">
        <v>1.2999999999999999E-2</v>
      </c>
      <c r="CF30" s="85">
        <v>0.01</v>
      </c>
      <c r="CG30" s="85">
        <v>1.4E-2</v>
      </c>
      <c r="CH30" s="85">
        <v>1.0999999999999999E-2</v>
      </c>
      <c r="CI30" s="85">
        <v>1.4E-2</v>
      </c>
      <c r="CJ30" s="85">
        <v>1.4E-2</v>
      </c>
      <c r="CK30" s="85">
        <v>1.7999999999999999E-2</v>
      </c>
      <c r="CL30" s="85">
        <v>2.1000000000000001E-2</v>
      </c>
      <c r="CM30" s="85">
        <v>2.3E-2</v>
      </c>
      <c r="CN30" s="85">
        <v>2.3E-2</v>
      </c>
      <c r="CO30" s="85">
        <v>4.2000000000000003E-2</v>
      </c>
      <c r="CP30" s="86">
        <v>3.3000000000000002E-2</v>
      </c>
      <c r="CS30" s="34"/>
      <c r="CT30" s="35" t="s">
        <v>120</v>
      </c>
      <c r="CU30" s="35" t="s">
        <v>121</v>
      </c>
      <c r="CV30" s="35" t="s">
        <v>122</v>
      </c>
      <c r="CW30" s="31"/>
    </row>
    <row r="31" spans="1:101" ht="15" customHeight="1" x14ac:dyDescent="0.2">
      <c r="A31" s="84" t="s">
        <v>159</v>
      </c>
      <c r="B31" s="84" t="s">
        <v>8</v>
      </c>
      <c r="C31" s="85">
        <v>3.0303030303030304E-2</v>
      </c>
      <c r="D31" s="85">
        <v>6.0999999999999999E-2</v>
      </c>
      <c r="E31" s="85">
        <v>0.05</v>
      </c>
      <c r="F31" s="85">
        <v>4.2000000000000003E-2</v>
      </c>
      <c r="G31" s="85">
        <v>4.1000000000000002E-2</v>
      </c>
      <c r="H31" s="85">
        <v>3.4000000000000002E-2</v>
      </c>
      <c r="I31" s="85">
        <v>2.9000000000000001E-2</v>
      </c>
      <c r="J31" s="85">
        <v>0.03</v>
      </c>
      <c r="K31" s="85">
        <v>2.7E-2</v>
      </c>
      <c r="L31" s="85">
        <v>3.1E-2</v>
      </c>
      <c r="M31" s="85">
        <v>2.8000000000000001E-2</v>
      </c>
      <c r="N31" s="85">
        <v>2.5000000000000001E-2</v>
      </c>
      <c r="O31" s="85">
        <v>2.5000000000000001E-2</v>
      </c>
      <c r="P31" s="85">
        <v>2.3E-2</v>
      </c>
      <c r="Q31" s="85">
        <v>2.1999999999999999E-2</v>
      </c>
      <c r="R31" s="85">
        <v>2.1999999999999999E-2</v>
      </c>
      <c r="S31" s="85">
        <v>2.1999999999999999E-2</v>
      </c>
      <c r="T31" s="85">
        <v>2.3E-2</v>
      </c>
      <c r="U31" s="85">
        <v>5.8000000000000003E-2</v>
      </c>
      <c r="V31" s="85">
        <v>8.4000000000000005E-2</v>
      </c>
      <c r="W31" s="85">
        <v>7.6999999999999999E-2</v>
      </c>
      <c r="X31" s="85">
        <v>8.8999999999999996E-2</v>
      </c>
      <c r="Y31" s="85">
        <v>9.6000000000000002E-2</v>
      </c>
      <c r="Z31" s="85">
        <v>8.2000000000000003E-2</v>
      </c>
      <c r="AA31" s="85">
        <v>0.08</v>
      </c>
      <c r="AB31" s="85">
        <v>7.0000000000000007E-2</v>
      </c>
      <c r="AC31" s="85">
        <v>0.08</v>
      </c>
      <c r="AD31" s="85">
        <v>8.3000000000000004E-2</v>
      </c>
      <c r="AE31" s="85">
        <v>7.5999999999999998E-2</v>
      </c>
      <c r="AF31" s="85">
        <v>7.0999999999999994E-2</v>
      </c>
      <c r="AG31" s="85">
        <v>7.6999999999999999E-2</v>
      </c>
      <c r="AH31" s="85">
        <v>6.7000000000000004E-2</v>
      </c>
      <c r="AI31" s="85">
        <v>7.0000000000000007E-2</v>
      </c>
      <c r="AJ31" s="85">
        <v>0.06</v>
      </c>
      <c r="AK31" s="85">
        <v>6.5000000000000002E-2</v>
      </c>
      <c r="AL31" s="85">
        <v>6.0999999999999999E-2</v>
      </c>
      <c r="AM31" s="85">
        <v>6.0999999999999999E-2</v>
      </c>
      <c r="AN31" s="85">
        <v>5.5E-2</v>
      </c>
      <c r="AO31" s="85">
        <v>5.1999999999999998E-2</v>
      </c>
      <c r="AP31" s="85">
        <v>4.9000000000000002E-2</v>
      </c>
      <c r="AQ31" s="85">
        <v>4.2999999999999997E-2</v>
      </c>
      <c r="AR31" s="85">
        <v>4.1000000000000002E-2</v>
      </c>
      <c r="AS31" s="85">
        <v>0.04</v>
      </c>
      <c r="AT31" s="85">
        <v>3.9E-2</v>
      </c>
      <c r="AU31" s="85">
        <v>3.3000000000000002E-2</v>
      </c>
      <c r="AV31" s="85">
        <v>3.1E-2</v>
      </c>
      <c r="AW31" s="85">
        <v>3.1E-2</v>
      </c>
      <c r="AX31" s="85">
        <v>3.1E-2</v>
      </c>
      <c r="AY31" s="85">
        <v>0.03</v>
      </c>
      <c r="AZ31" s="85">
        <v>2.5999999999999999E-2</v>
      </c>
      <c r="BA31" s="85">
        <v>3.2000000000000001E-2</v>
      </c>
      <c r="BB31" s="85">
        <v>2.3E-2</v>
      </c>
      <c r="BC31" s="85">
        <v>2.9000000000000001E-2</v>
      </c>
      <c r="BD31" s="85">
        <v>2.5999999999999999E-2</v>
      </c>
      <c r="BE31" s="85">
        <v>2.8000000000000001E-2</v>
      </c>
      <c r="BF31" s="85">
        <v>0.03</v>
      </c>
      <c r="BG31" s="85">
        <v>3.2000000000000001E-2</v>
      </c>
      <c r="BH31" s="85">
        <v>2.7E-2</v>
      </c>
      <c r="BI31" s="85">
        <v>2.9000000000000001E-2</v>
      </c>
      <c r="BJ31" s="85">
        <v>3.4000000000000002E-2</v>
      </c>
      <c r="BK31" s="85">
        <v>3.3000000000000002E-2</v>
      </c>
      <c r="BL31" s="85">
        <v>3.2000000000000001E-2</v>
      </c>
      <c r="BM31" s="85">
        <v>2.9000000000000001E-2</v>
      </c>
      <c r="BN31" s="85">
        <v>2.8000000000000001E-2</v>
      </c>
      <c r="BO31" s="85">
        <v>2.5000000000000001E-2</v>
      </c>
      <c r="BP31" s="85">
        <v>2.5999999999999999E-2</v>
      </c>
      <c r="BQ31" s="85">
        <v>2.5000000000000001E-2</v>
      </c>
      <c r="BR31" s="85">
        <v>2.3E-2</v>
      </c>
      <c r="BS31" s="85">
        <v>2.3E-2</v>
      </c>
      <c r="BT31" s="85">
        <v>2.1999999999999999E-2</v>
      </c>
      <c r="BU31" s="85">
        <v>1.7999999999999999E-2</v>
      </c>
      <c r="BV31" s="85">
        <v>1.7000000000000001E-2</v>
      </c>
      <c r="BW31" s="85">
        <v>1.6E-2</v>
      </c>
      <c r="BX31" s="85">
        <v>1.4E-2</v>
      </c>
      <c r="BY31" s="85">
        <v>1.4E-2</v>
      </c>
      <c r="BZ31" s="85">
        <v>1.0999999999999999E-2</v>
      </c>
      <c r="CA31" s="85">
        <v>8.9999999999999993E-3</v>
      </c>
      <c r="CB31" s="85">
        <v>1.2999999999999999E-2</v>
      </c>
      <c r="CC31" s="85">
        <v>1.0999999999999999E-2</v>
      </c>
      <c r="CD31" s="85">
        <v>0.01</v>
      </c>
      <c r="CE31" s="85">
        <v>0.01</v>
      </c>
      <c r="CF31" s="85">
        <v>1.2E-2</v>
      </c>
      <c r="CG31" s="85">
        <v>1.4E-2</v>
      </c>
      <c r="CH31" s="85">
        <v>1.4E-2</v>
      </c>
      <c r="CI31" s="85">
        <v>1.7999999999999999E-2</v>
      </c>
      <c r="CJ31" s="85">
        <v>1.7999999999999999E-2</v>
      </c>
      <c r="CK31" s="85">
        <v>1.2E-2</v>
      </c>
      <c r="CL31" s="85">
        <v>2.1000000000000001E-2</v>
      </c>
      <c r="CM31" s="85">
        <v>1.4999999999999999E-2</v>
      </c>
      <c r="CN31" s="85">
        <v>2.5999999999999999E-2</v>
      </c>
      <c r="CO31" s="85">
        <v>2.5000000000000001E-2</v>
      </c>
      <c r="CP31" s="86">
        <v>3.5999999999999997E-2</v>
      </c>
      <c r="CS31" s="34"/>
      <c r="CT31" s="35" t="s">
        <v>124</v>
      </c>
      <c r="CU31" s="35" t="s">
        <v>128</v>
      </c>
      <c r="CV31" s="35" t="s">
        <v>214</v>
      </c>
      <c r="CW31" s="31"/>
    </row>
    <row r="32" spans="1:101" ht="15" customHeight="1" x14ac:dyDescent="0.2">
      <c r="A32" s="84" t="s">
        <v>160</v>
      </c>
      <c r="B32" s="84" t="s">
        <v>28</v>
      </c>
      <c r="C32" s="85">
        <v>2.4154589371980676E-2</v>
      </c>
      <c r="D32" s="85">
        <v>3.5000000000000003E-2</v>
      </c>
      <c r="E32" s="85">
        <v>2.1000000000000001E-2</v>
      </c>
      <c r="F32" s="85">
        <v>1.6E-2</v>
      </c>
      <c r="G32" s="85">
        <v>3.5999999999999997E-2</v>
      </c>
      <c r="H32" s="85">
        <v>1.6E-2</v>
      </c>
      <c r="I32" s="85">
        <v>1.4999999999999999E-2</v>
      </c>
      <c r="J32" s="85">
        <v>2.5000000000000001E-2</v>
      </c>
      <c r="K32" s="85">
        <v>2.5000000000000001E-2</v>
      </c>
      <c r="L32" s="85">
        <v>2.1000000000000001E-2</v>
      </c>
      <c r="M32" s="85">
        <v>2.1999999999999999E-2</v>
      </c>
      <c r="N32" s="85">
        <v>1.7999999999999999E-2</v>
      </c>
      <c r="O32" s="85">
        <v>2.1999999999999999E-2</v>
      </c>
      <c r="P32" s="85">
        <v>2.1000000000000001E-2</v>
      </c>
      <c r="Q32" s="85">
        <v>1.7999999999999999E-2</v>
      </c>
      <c r="R32" s="85">
        <v>1.9E-2</v>
      </c>
      <c r="S32" s="85">
        <v>1.2E-2</v>
      </c>
      <c r="T32" s="85">
        <v>0.02</v>
      </c>
      <c r="U32" s="85">
        <v>0.03</v>
      </c>
      <c r="V32" s="85">
        <v>3.7999999999999999E-2</v>
      </c>
      <c r="W32" s="85">
        <v>5.6000000000000001E-2</v>
      </c>
      <c r="X32" s="85">
        <v>9.2999999999999999E-2</v>
      </c>
      <c r="Y32" s="85">
        <v>0.09</v>
      </c>
      <c r="Z32" s="85">
        <v>7.5999999999999998E-2</v>
      </c>
      <c r="AA32" s="85">
        <v>7.4999999999999997E-2</v>
      </c>
      <c r="AB32" s="85">
        <v>6.4000000000000001E-2</v>
      </c>
      <c r="AC32" s="85">
        <v>5.8999999999999997E-2</v>
      </c>
      <c r="AD32" s="85">
        <v>6.8000000000000005E-2</v>
      </c>
      <c r="AE32" s="85">
        <v>6.6000000000000003E-2</v>
      </c>
      <c r="AF32" s="85">
        <v>6.0999999999999999E-2</v>
      </c>
      <c r="AG32" s="85">
        <v>3.3000000000000002E-2</v>
      </c>
      <c r="AH32" s="85">
        <v>4.2000000000000003E-2</v>
      </c>
      <c r="AI32" s="85">
        <v>3.7999999999999999E-2</v>
      </c>
      <c r="AJ32" s="85">
        <v>3.9E-2</v>
      </c>
      <c r="AK32" s="85">
        <v>3.9E-2</v>
      </c>
      <c r="AL32" s="85">
        <v>2.8000000000000001E-2</v>
      </c>
      <c r="AM32" s="85">
        <v>2.7E-2</v>
      </c>
      <c r="AN32" s="85">
        <v>2.5999999999999999E-2</v>
      </c>
      <c r="AO32" s="85">
        <v>4.2000000000000003E-2</v>
      </c>
      <c r="AP32" s="85">
        <v>1.7999999999999999E-2</v>
      </c>
      <c r="AQ32" s="85">
        <v>2.3E-2</v>
      </c>
      <c r="AR32" s="85">
        <v>2.5000000000000001E-2</v>
      </c>
      <c r="AS32" s="85">
        <v>2.1999999999999999E-2</v>
      </c>
      <c r="AT32" s="85">
        <v>2.1000000000000001E-2</v>
      </c>
      <c r="AU32" s="85">
        <v>2.8000000000000001E-2</v>
      </c>
      <c r="AV32" s="85">
        <v>2.9000000000000001E-2</v>
      </c>
      <c r="AW32" s="85">
        <v>2.1999999999999999E-2</v>
      </c>
      <c r="AX32" s="85">
        <v>2.4E-2</v>
      </c>
      <c r="AY32" s="85">
        <v>3.3000000000000002E-2</v>
      </c>
      <c r="AZ32" s="85">
        <v>2.4E-2</v>
      </c>
      <c r="BA32" s="85">
        <v>2.1000000000000001E-2</v>
      </c>
      <c r="BB32" s="85">
        <v>1.2E-2</v>
      </c>
      <c r="BC32" s="85">
        <v>2.9000000000000001E-2</v>
      </c>
      <c r="BD32" s="85">
        <v>1.4999999999999999E-2</v>
      </c>
      <c r="BE32" s="85">
        <v>2.1999999999999999E-2</v>
      </c>
      <c r="BF32" s="85">
        <v>2.3E-2</v>
      </c>
      <c r="BG32" s="85">
        <v>1.7000000000000001E-2</v>
      </c>
      <c r="BH32" s="85">
        <v>2.3E-2</v>
      </c>
      <c r="BI32" s="85">
        <v>2.1000000000000001E-2</v>
      </c>
      <c r="BJ32" s="85">
        <v>1.9E-2</v>
      </c>
      <c r="BK32" s="85">
        <v>0.02</v>
      </c>
      <c r="BL32" s="85">
        <v>1.4E-2</v>
      </c>
      <c r="BM32" s="85">
        <v>1.6E-2</v>
      </c>
      <c r="BN32" s="85">
        <v>0.01</v>
      </c>
      <c r="BO32" s="85">
        <v>1.2999999999999999E-2</v>
      </c>
      <c r="BP32" s="85">
        <v>1.7000000000000001E-2</v>
      </c>
      <c r="BQ32" s="85">
        <v>1.0999999999999999E-2</v>
      </c>
      <c r="BR32" s="85">
        <v>7.0000000000000001E-3</v>
      </c>
      <c r="BS32" s="85">
        <v>1.0999999999999999E-2</v>
      </c>
      <c r="BT32" s="85">
        <v>4.0000000000000001E-3</v>
      </c>
      <c r="BU32" s="85">
        <v>4.0000000000000001E-3</v>
      </c>
      <c r="BV32" s="85">
        <v>4.0000000000000001E-3</v>
      </c>
      <c r="BW32" s="85">
        <v>8.0000000000000002E-3</v>
      </c>
      <c r="BX32" s="85">
        <v>8.0000000000000002E-3</v>
      </c>
      <c r="BY32" s="85">
        <v>0.01</v>
      </c>
      <c r="BZ32" s="85">
        <v>5.0000000000000001E-3</v>
      </c>
      <c r="CA32" s="85">
        <v>5.0000000000000001E-3</v>
      </c>
      <c r="CB32" s="85">
        <v>0.01</v>
      </c>
      <c r="CC32" s="85">
        <v>6.0000000000000001E-3</v>
      </c>
      <c r="CD32" s="85">
        <v>1.2999999999999999E-2</v>
      </c>
      <c r="CE32" s="85">
        <v>0</v>
      </c>
      <c r="CF32" s="85">
        <v>8.0000000000000002E-3</v>
      </c>
      <c r="CG32" s="85">
        <v>8.9999999999999993E-3</v>
      </c>
      <c r="CH32" s="85">
        <v>8.9999999999999993E-3</v>
      </c>
      <c r="CI32" s="85">
        <v>0</v>
      </c>
      <c r="CJ32" s="85">
        <v>0</v>
      </c>
      <c r="CK32" s="85">
        <v>1.4E-2</v>
      </c>
      <c r="CL32" s="85">
        <v>1.6E-2</v>
      </c>
      <c r="CM32" s="85">
        <v>0</v>
      </c>
      <c r="CN32" s="85">
        <v>0.02</v>
      </c>
      <c r="CO32" s="85">
        <v>6.0000000000000001E-3</v>
      </c>
      <c r="CP32" s="86">
        <v>2.5000000000000001E-2</v>
      </c>
      <c r="CS32" s="34"/>
      <c r="CT32" s="35" t="s">
        <v>325</v>
      </c>
      <c r="CU32" s="36"/>
      <c r="CV32" s="36"/>
      <c r="CW32" s="36"/>
    </row>
    <row r="33" spans="1:200" ht="15" customHeight="1" x14ac:dyDescent="0.2">
      <c r="A33" s="84" t="s">
        <v>161</v>
      </c>
      <c r="B33" s="84" t="s">
        <v>29</v>
      </c>
      <c r="C33" s="85">
        <v>3.588785046728972E-2</v>
      </c>
      <c r="D33" s="85">
        <v>5.6000000000000001E-2</v>
      </c>
      <c r="E33" s="85">
        <v>4.8000000000000001E-2</v>
      </c>
      <c r="F33" s="85">
        <v>4.8000000000000001E-2</v>
      </c>
      <c r="G33" s="85">
        <v>0.03</v>
      </c>
      <c r="H33" s="85">
        <v>3.2000000000000001E-2</v>
      </c>
      <c r="I33" s="85">
        <v>3.3000000000000002E-2</v>
      </c>
      <c r="J33" s="85">
        <v>2.4E-2</v>
      </c>
      <c r="K33" s="85">
        <v>2.5999999999999999E-2</v>
      </c>
      <c r="L33" s="85">
        <v>2.5999999999999999E-2</v>
      </c>
      <c r="M33" s="85">
        <v>2.1000000000000001E-2</v>
      </c>
      <c r="N33" s="85">
        <v>2.5000000000000001E-2</v>
      </c>
      <c r="O33" s="85">
        <v>2.1000000000000001E-2</v>
      </c>
      <c r="P33" s="85">
        <v>2.3E-2</v>
      </c>
      <c r="Q33" s="85">
        <v>2.1999999999999999E-2</v>
      </c>
      <c r="R33" s="85">
        <v>2.1999999999999999E-2</v>
      </c>
      <c r="S33" s="85">
        <v>2.1999999999999999E-2</v>
      </c>
      <c r="T33" s="85">
        <v>2.8000000000000001E-2</v>
      </c>
      <c r="U33" s="85">
        <v>0.04</v>
      </c>
      <c r="V33" s="85">
        <v>5.0999999999999997E-2</v>
      </c>
      <c r="W33" s="85">
        <v>5.8000000000000003E-2</v>
      </c>
      <c r="X33" s="85">
        <v>6.7000000000000004E-2</v>
      </c>
      <c r="Y33" s="85">
        <v>5.3999999999999999E-2</v>
      </c>
      <c r="Z33" s="85">
        <v>7.6999999999999999E-2</v>
      </c>
      <c r="AA33" s="85">
        <v>7.0999999999999994E-2</v>
      </c>
      <c r="AB33" s="85">
        <v>6.7000000000000004E-2</v>
      </c>
      <c r="AC33" s="85">
        <v>6.4000000000000001E-2</v>
      </c>
      <c r="AD33" s="85">
        <v>7.0000000000000007E-2</v>
      </c>
      <c r="AE33" s="85">
        <v>6.5000000000000002E-2</v>
      </c>
      <c r="AF33" s="85">
        <v>6.4000000000000001E-2</v>
      </c>
      <c r="AG33" s="85">
        <v>6.7000000000000004E-2</v>
      </c>
      <c r="AH33" s="85">
        <v>6.6000000000000003E-2</v>
      </c>
      <c r="AI33" s="85">
        <v>6.2E-2</v>
      </c>
      <c r="AJ33" s="85">
        <v>6.0999999999999999E-2</v>
      </c>
      <c r="AK33" s="85">
        <v>5.3999999999999999E-2</v>
      </c>
      <c r="AL33" s="85">
        <v>5.2999999999999999E-2</v>
      </c>
      <c r="AM33" s="85">
        <v>5.0999999999999997E-2</v>
      </c>
      <c r="AN33" s="85">
        <v>4.5999999999999999E-2</v>
      </c>
      <c r="AO33" s="85">
        <v>3.9E-2</v>
      </c>
      <c r="AP33" s="85">
        <v>3.5999999999999997E-2</v>
      </c>
      <c r="AQ33" s="85">
        <v>3.5000000000000003E-2</v>
      </c>
      <c r="AR33" s="85">
        <v>2.5999999999999999E-2</v>
      </c>
      <c r="AS33" s="85">
        <v>3.6999999999999998E-2</v>
      </c>
      <c r="AT33" s="85">
        <v>0.03</v>
      </c>
      <c r="AU33" s="85">
        <v>3.3000000000000002E-2</v>
      </c>
      <c r="AV33" s="85">
        <v>3.5999999999999997E-2</v>
      </c>
      <c r="AW33" s="85">
        <v>3.2000000000000001E-2</v>
      </c>
      <c r="AX33" s="85">
        <v>3.1E-2</v>
      </c>
      <c r="AY33" s="85">
        <v>3.2000000000000001E-2</v>
      </c>
      <c r="AZ33" s="85">
        <v>0.03</v>
      </c>
      <c r="BA33" s="85">
        <v>3.2000000000000001E-2</v>
      </c>
      <c r="BB33" s="85">
        <v>2.7E-2</v>
      </c>
      <c r="BC33" s="85">
        <v>2.5999999999999999E-2</v>
      </c>
      <c r="BD33" s="85">
        <v>2.5000000000000001E-2</v>
      </c>
      <c r="BE33" s="85">
        <v>2.3E-2</v>
      </c>
      <c r="BF33" s="85">
        <v>2.4E-2</v>
      </c>
      <c r="BG33" s="85">
        <v>2.7E-2</v>
      </c>
      <c r="BH33" s="85">
        <v>2.5999999999999999E-2</v>
      </c>
      <c r="BI33" s="85">
        <v>2.7E-2</v>
      </c>
      <c r="BJ33" s="85">
        <v>2.3E-2</v>
      </c>
      <c r="BK33" s="85">
        <v>3.1E-2</v>
      </c>
      <c r="BL33" s="85">
        <v>2.5000000000000001E-2</v>
      </c>
      <c r="BM33" s="85">
        <v>2.3E-2</v>
      </c>
      <c r="BN33" s="85">
        <v>2.1999999999999999E-2</v>
      </c>
      <c r="BO33" s="85">
        <v>2.4E-2</v>
      </c>
      <c r="BP33" s="85">
        <v>2.8000000000000001E-2</v>
      </c>
      <c r="BQ33" s="85">
        <v>2.1000000000000001E-2</v>
      </c>
      <c r="BR33" s="85">
        <v>2.1000000000000001E-2</v>
      </c>
      <c r="BS33" s="85">
        <v>1.9E-2</v>
      </c>
      <c r="BT33" s="85">
        <v>1.4999999999999999E-2</v>
      </c>
      <c r="BU33" s="85">
        <v>1.7999999999999999E-2</v>
      </c>
      <c r="BV33" s="85">
        <v>1.4E-2</v>
      </c>
      <c r="BW33" s="85">
        <v>1.4E-2</v>
      </c>
      <c r="BX33" s="85">
        <v>1.0999999999999999E-2</v>
      </c>
      <c r="BY33" s="85">
        <v>1.4E-2</v>
      </c>
      <c r="BZ33" s="85">
        <v>8.9999999999999993E-3</v>
      </c>
      <c r="CA33" s="85">
        <v>1.0999999999999999E-2</v>
      </c>
      <c r="CB33" s="85">
        <v>8.9999999999999993E-3</v>
      </c>
      <c r="CC33" s="85">
        <v>0.01</v>
      </c>
      <c r="CD33" s="85">
        <v>8.0000000000000002E-3</v>
      </c>
      <c r="CE33" s="85">
        <v>1.2E-2</v>
      </c>
      <c r="CF33" s="85">
        <v>8.9999999999999993E-3</v>
      </c>
      <c r="CG33" s="85">
        <v>1.4E-2</v>
      </c>
      <c r="CH33" s="85">
        <v>1.2E-2</v>
      </c>
      <c r="CI33" s="85">
        <v>1.2E-2</v>
      </c>
      <c r="CJ33" s="85">
        <v>1.2999999999999999E-2</v>
      </c>
      <c r="CK33" s="85">
        <v>1.4999999999999999E-2</v>
      </c>
      <c r="CL33" s="85">
        <v>1.4999999999999999E-2</v>
      </c>
      <c r="CM33" s="85">
        <v>1.7000000000000001E-2</v>
      </c>
      <c r="CN33" s="85">
        <v>2.1000000000000001E-2</v>
      </c>
      <c r="CO33" s="85">
        <v>1.7000000000000001E-2</v>
      </c>
      <c r="CP33" s="86">
        <v>3.2000000000000001E-2</v>
      </c>
      <c r="CS33" s="32"/>
      <c r="CT33" s="32"/>
      <c r="CU33" s="32"/>
      <c r="CV33" s="32"/>
      <c r="CW33" s="32"/>
    </row>
    <row r="34" spans="1:200" ht="15" customHeight="1" x14ac:dyDescent="0.2">
      <c r="A34" s="84" t="s">
        <v>162</v>
      </c>
      <c r="B34" s="84" t="s">
        <v>30</v>
      </c>
      <c r="C34" s="85">
        <v>2.5559105431309903E-2</v>
      </c>
      <c r="D34" s="85">
        <v>4.8000000000000001E-2</v>
      </c>
      <c r="E34" s="85">
        <v>4.7E-2</v>
      </c>
      <c r="F34" s="85">
        <v>4.1000000000000002E-2</v>
      </c>
      <c r="G34" s="85">
        <v>3.6999999999999998E-2</v>
      </c>
      <c r="H34" s="85">
        <v>2.9000000000000001E-2</v>
      </c>
      <c r="I34" s="85">
        <v>2.4E-2</v>
      </c>
      <c r="J34" s="85">
        <v>2.3E-2</v>
      </c>
      <c r="K34" s="85">
        <v>2.4E-2</v>
      </c>
      <c r="L34" s="85">
        <v>2.1000000000000001E-2</v>
      </c>
      <c r="M34" s="85">
        <v>2.1000000000000001E-2</v>
      </c>
      <c r="N34" s="85">
        <v>2.1999999999999999E-2</v>
      </c>
      <c r="O34" s="85">
        <v>1.9E-2</v>
      </c>
      <c r="P34" s="85">
        <v>1.7999999999999999E-2</v>
      </c>
      <c r="Q34" s="85">
        <v>1.9E-2</v>
      </c>
      <c r="R34" s="85">
        <v>1.7999999999999999E-2</v>
      </c>
      <c r="S34" s="85">
        <v>1.4999999999999999E-2</v>
      </c>
      <c r="T34" s="85">
        <v>1.7999999999999999E-2</v>
      </c>
      <c r="U34" s="85">
        <v>2.4E-2</v>
      </c>
      <c r="V34" s="85">
        <v>2.9000000000000001E-2</v>
      </c>
      <c r="W34" s="85">
        <v>3.7999999999999999E-2</v>
      </c>
      <c r="X34" s="85">
        <v>0.04</v>
      </c>
      <c r="Y34" s="85">
        <v>5.1999999999999998E-2</v>
      </c>
      <c r="Z34" s="85">
        <v>5.8999999999999997E-2</v>
      </c>
      <c r="AA34" s="85">
        <v>5.1999999999999998E-2</v>
      </c>
      <c r="AB34" s="85">
        <v>6.3E-2</v>
      </c>
      <c r="AC34" s="85">
        <v>6.5000000000000002E-2</v>
      </c>
      <c r="AD34" s="85">
        <v>7.0999999999999994E-2</v>
      </c>
      <c r="AE34" s="85">
        <v>7.1999999999999995E-2</v>
      </c>
      <c r="AF34" s="85">
        <v>6.6000000000000003E-2</v>
      </c>
      <c r="AG34" s="85">
        <v>7.0999999999999994E-2</v>
      </c>
      <c r="AH34" s="85">
        <v>6.9000000000000006E-2</v>
      </c>
      <c r="AI34" s="85">
        <v>6.9000000000000006E-2</v>
      </c>
      <c r="AJ34" s="85">
        <v>6.3E-2</v>
      </c>
      <c r="AK34" s="85">
        <v>5.3999999999999999E-2</v>
      </c>
      <c r="AL34" s="85">
        <v>5.7000000000000002E-2</v>
      </c>
      <c r="AM34" s="85">
        <v>0.05</v>
      </c>
      <c r="AN34" s="85">
        <v>4.4999999999999998E-2</v>
      </c>
      <c r="AO34" s="85">
        <v>3.9E-2</v>
      </c>
      <c r="AP34" s="85">
        <v>3.7999999999999999E-2</v>
      </c>
      <c r="AQ34" s="85">
        <v>3.5999999999999997E-2</v>
      </c>
      <c r="AR34" s="85">
        <v>3.1E-2</v>
      </c>
      <c r="AS34" s="85">
        <v>3.2000000000000001E-2</v>
      </c>
      <c r="AT34" s="85">
        <v>0.03</v>
      </c>
      <c r="AU34" s="85">
        <v>2.8000000000000001E-2</v>
      </c>
      <c r="AV34" s="85">
        <v>2.7E-2</v>
      </c>
      <c r="AW34" s="85">
        <v>2.5999999999999999E-2</v>
      </c>
      <c r="AX34" s="85">
        <v>2.1999999999999999E-2</v>
      </c>
      <c r="AY34" s="85">
        <v>2.1999999999999999E-2</v>
      </c>
      <c r="AZ34" s="85">
        <v>2.1999999999999999E-2</v>
      </c>
      <c r="BA34" s="85">
        <v>0.02</v>
      </c>
      <c r="BB34" s="85">
        <v>1.9E-2</v>
      </c>
      <c r="BC34" s="85">
        <v>1.7999999999999999E-2</v>
      </c>
      <c r="BD34" s="85">
        <v>1.7999999999999999E-2</v>
      </c>
      <c r="BE34" s="85">
        <v>2.1000000000000001E-2</v>
      </c>
      <c r="BF34" s="85">
        <v>1.9E-2</v>
      </c>
      <c r="BG34" s="85">
        <v>1.7000000000000001E-2</v>
      </c>
      <c r="BH34" s="85">
        <v>1.6E-2</v>
      </c>
      <c r="BI34" s="85">
        <v>1.7000000000000001E-2</v>
      </c>
      <c r="BJ34" s="85">
        <v>1.4999999999999999E-2</v>
      </c>
      <c r="BK34" s="85">
        <v>1.4999999999999999E-2</v>
      </c>
      <c r="BL34" s="85">
        <v>1.4999999999999999E-2</v>
      </c>
      <c r="BM34" s="85">
        <v>1.7999999999999999E-2</v>
      </c>
      <c r="BN34" s="85">
        <v>1.4E-2</v>
      </c>
      <c r="BO34" s="85">
        <v>1.7000000000000001E-2</v>
      </c>
      <c r="BP34" s="85">
        <v>1.2999999999999999E-2</v>
      </c>
      <c r="BQ34" s="85">
        <v>1.2E-2</v>
      </c>
      <c r="BR34" s="85">
        <v>1.2999999999999999E-2</v>
      </c>
      <c r="BS34" s="85">
        <v>0.01</v>
      </c>
      <c r="BT34" s="85">
        <v>1.2E-2</v>
      </c>
      <c r="BU34" s="85">
        <v>8.9999999999999993E-3</v>
      </c>
      <c r="BV34" s="85">
        <v>0.01</v>
      </c>
      <c r="BW34" s="85">
        <v>0.01</v>
      </c>
      <c r="BX34" s="85">
        <v>8.0000000000000002E-3</v>
      </c>
      <c r="BY34" s="85">
        <v>8.9999999999999993E-3</v>
      </c>
      <c r="BZ34" s="85">
        <v>8.9999999999999993E-3</v>
      </c>
      <c r="CA34" s="85">
        <v>8.9999999999999993E-3</v>
      </c>
      <c r="CB34" s="85">
        <v>7.0000000000000001E-3</v>
      </c>
      <c r="CC34" s="85">
        <v>8.9999999999999993E-3</v>
      </c>
      <c r="CD34" s="85">
        <v>8.0000000000000002E-3</v>
      </c>
      <c r="CE34" s="85">
        <v>8.9999999999999993E-3</v>
      </c>
      <c r="CF34" s="85">
        <v>8.9999999999999993E-3</v>
      </c>
      <c r="CG34" s="85">
        <v>0.01</v>
      </c>
      <c r="CH34" s="85">
        <v>1.0999999999999999E-2</v>
      </c>
      <c r="CI34" s="85">
        <v>1.2E-2</v>
      </c>
      <c r="CJ34" s="85">
        <v>1.4E-2</v>
      </c>
      <c r="CK34" s="85">
        <v>1.4E-2</v>
      </c>
      <c r="CL34" s="85">
        <v>1.6E-2</v>
      </c>
      <c r="CM34" s="85">
        <v>1.7000000000000001E-2</v>
      </c>
      <c r="CN34" s="85">
        <v>1.2999999999999999E-2</v>
      </c>
      <c r="CO34" s="85">
        <v>2.1999999999999999E-2</v>
      </c>
      <c r="CP34" s="86">
        <v>2.9000000000000001E-2</v>
      </c>
      <c r="CS34" s="241" t="s">
        <v>127</v>
      </c>
      <c r="CT34" s="241"/>
      <c r="CU34" s="241"/>
      <c r="CV34" s="241"/>
      <c r="CW34" s="241"/>
    </row>
    <row r="35" spans="1:200" ht="15" customHeight="1" x14ac:dyDescent="0.2">
      <c r="A35" s="84" t="s">
        <v>163</v>
      </c>
      <c r="B35" s="84" t="s">
        <v>31</v>
      </c>
      <c r="C35" s="85">
        <v>3.6793692509855452E-2</v>
      </c>
      <c r="D35" s="85">
        <v>6.4000000000000001E-2</v>
      </c>
      <c r="E35" s="85">
        <v>6.0999999999999999E-2</v>
      </c>
      <c r="F35" s="85">
        <v>5.8999999999999997E-2</v>
      </c>
      <c r="G35" s="85">
        <v>5.1999999999999998E-2</v>
      </c>
      <c r="H35" s="85">
        <v>4.2999999999999997E-2</v>
      </c>
      <c r="I35" s="85">
        <v>3.4000000000000002E-2</v>
      </c>
      <c r="J35" s="85">
        <v>3.3000000000000002E-2</v>
      </c>
      <c r="K35" s="85">
        <v>2.7E-2</v>
      </c>
      <c r="L35" s="85">
        <v>2.7E-2</v>
      </c>
      <c r="M35" s="85">
        <v>3.7999999999999999E-2</v>
      </c>
      <c r="N35" s="85">
        <v>4.1000000000000002E-2</v>
      </c>
      <c r="O35" s="85">
        <v>3.9E-2</v>
      </c>
      <c r="P35" s="85">
        <v>3.3000000000000002E-2</v>
      </c>
      <c r="Q35" s="85">
        <v>0.03</v>
      </c>
      <c r="R35" s="85">
        <v>2.8000000000000001E-2</v>
      </c>
      <c r="S35" s="85">
        <v>2.8000000000000001E-2</v>
      </c>
      <c r="T35" s="85">
        <v>3.4000000000000002E-2</v>
      </c>
      <c r="U35" s="85">
        <v>0.20699999999999999</v>
      </c>
      <c r="V35" s="85">
        <v>0.29399999999999998</v>
      </c>
      <c r="W35" s="85">
        <v>0.16200000000000001</v>
      </c>
      <c r="X35" s="85">
        <v>0.114</v>
      </c>
      <c r="Y35" s="85">
        <v>0.11700000000000001</v>
      </c>
      <c r="Z35" s="85">
        <v>0.112</v>
      </c>
      <c r="AA35" s="85">
        <v>0.114</v>
      </c>
      <c r="AB35" s="85">
        <v>0.10299999999999999</v>
      </c>
      <c r="AC35" s="85">
        <v>0.10199999999999999</v>
      </c>
      <c r="AD35" s="85">
        <v>9.4E-2</v>
      </c>
      <c r="AE35" s="85">
        <v>8.1000000000000003E-2</v>
      </c>
      <c r="AF35" s="85">
        <v>7.9000000000000001E-2</v>
      </c>
      <c r="AG35" s="85">
        <v>8.4000000000000005E-2</v>
      </c>
      <c r="AH35" s="85">
        <v>8.2000000000000003E-2</v>
      </c>
      <c r="AI35" s="85">
        <v>9.5000000000000001E-2</v>
      </c>
      <c r="AJ35" s="85">
        <v>9.8000000000000004E-2</v>
      </c>
      <c r="AK35" s="85">
        <v>8.2000000000000003E-2</v>
      </c>
      <c r="AL35" s="85">
        <v>8.3000000000000004E-2</v>
      </c>
      <c r="AM35" s="85">
        <v>8.5000000000000006E-2</v>
      </c>
      <c r="AN35" s="85">
        <v>6.8000000000000005E-2</v>
      </c>
      <c r="AO35" s="85">
        <v>6.5000000000000002E-2</v>
      </c>
      <c r="AP35" s="85">
        <v>6.4000000000000001E-2</v>
      </c>
      <c r="AQ35" s="85">
        <v>5.6000000000000001E-2</v>
      </c>
      <c r="AR35" s="85">
        <v>4.5999999999999999E-2</v>
      </c>
      <c r="AS35" s="85">
        <v>4.8000000000000001E-2</v>
      </c>
      <c r="AT35" s="85">
        <v>4.5999999999999999E-2</v>
      </c>
      <c r="AU35" s="85">
        <v>3.6999999999999998E-2</v>
      </c>
      <c r="AV35" s="85">
        <v>3.5999999999999997E-2</v>
      </c>
      <c r="AW35" s="85">
        <v>3.5000000000000003E-2</v>
      </c>
      <c r="AX35" s="85">
        <v>3.1E-2</v>
      </c>
      <c r="AY35" s="85">
        <v>2.9000000000000001E-2</v>
      </c>
      <c r="AZ35" s="85">
        <v>2.8000000000000001E-2</v>
      </c>
      <c r="BA35" s="85">
        <v>3.4000000000000002E-2</v>
      </c>
      <c r="BB35" s="85">
        <v>2.7E-2</v>
      </c>
      <c r="BC35" s="85">
        <v>0.03</v>
      </c>
      <c r="BD35" s="85">
        <v>2.7E-2</v>
      </c>
      <c r="BE35" s="85">
        <v>2.1999999999999999E-2</v>
      </c>
      <c r="BF35" s="85">
        <v>0.03</v>
      </c>
      <c r="BG35" s="85">
        <v>2.7E-2</v>
      </c>
      <c r="BH35" s="85">
        <v>2.1000000000000001E-2</v>
      </c>
      <c r="BI35" s="85">
        <v>2.5999999999999999E-2</v>
      </c>
      <c r="BJ35" s="85">
        <v>2.3E-2</v>
      </c>
      <c r="BK35" s="85">
        <v>2.3E-2</v>
      </c>
      <c r="BL35" s="85">
        <v>1.9E-2</v>
      </c>
      <c r="BM35" s="85">
        <v>2.4E-2</v>
      </c>
      <c r="BN35" s="85">
        <v>1.7000000000000001E-2</v>
      </c>
      <c r="BO35" s="85">
        <v>2.1999999999999999E-2</v>
      </c>
      <c r="BP35" s="85">
        <v>1.7000000000000001E-2</v>
      </c>
      <c r="BQ35" s="85">
        <v>1.6E-2</v>
      </c>
      <c r="BR35" s="85">
        <v>1.6E-2</v>
      </c>
      <c r="BS35" s="85">
        <v>1.6E-2</v>
      </c>
      <c r="BT35" s="85">
        <v>1.7000000000000001E-2</v>
      </c>
      <c r="BU35" s="85">
        <v>1.7000000000000001E-2</v>
      </c>
      <c r="BV35" s="85">
        <v>0.01</v>
      </c>
      <c r="BW35" s="85">
        <v>0.01</v>
      </c>
      <c r="BX35" s="85">
        <v>1.4E-2</v>
      </c>
      <c r="BY35" s="85">
        <v>1.2E-2</v>
      </c>
      <c r="BZ35" s="85">
        <v>1.0999999999999999E-2</v>
      </c>
      <c r="CA35" s="85">
        <v>0.01</v>
      </c>
      <c r="CB35" s="85">
        <v>1.4E-2</v>
      </c>
      <c r="CC35" s="85">
        <v>8.0000000000000002E-3</v>
      </c>
      <c r="CD35" s="85">
        <v>8.0000000000000002E-3</v>
      </c>
      <c r="CE35" s="85">
        <v>1.2E-2</v>
      </c>
      <c r="CF35" s="85">
        <v>1.2E-2</v>
      </c>
      <c r="CG35" s="85">
        <v>0.01</v>
      </c>
      <c r="CH35" s="85">
        <v>1.6E-2</v>
      </c>
      <c r="CI35" s="85">
        <v>1.2E-2</v>
      </c>
      <c r="CJ35" s="85">
        <v>1.6E-2</v>
      </c>
      <c r="CK35" s="85">
        <v>2.1000000000000001E-2</v>
      </c>
      <c r="CL35" s="85">
        <v>1.7000000000000001E-2</v>
      </c>
      <c r="CM35" s="85">
        <v>0.02</v>
      </c>
      <c r="CN35" s="85">
        <v>2.5999999999999999E-2</v>
      </c>
      <c r="CO35" s="85">
        <v>2.7E-2</v>
      </c>
      <c r="CP35" s="86">
        <v>5.1999999999999998E-2</v>
      </c>
      <c r="CS35" s="37"/>
      <c r="CT35" s="38"/>
      <c r="CU35" s="39" t="s">
        <v>323</v>
      </c>
      <c r="CV35" s="37"/>
      <c r="CW35" s="39"/>
    </row>
    <row r="36" spans="1:200" ht="15" customHeight="1" x14ac:dyDescent="0.2">
      <c r="A36" s="84" t="s">
        <v>164</v>
      </c>
      <c r="B36" s="84" t="s">
        <v>10</v>
      </c>
      <c r="C36" s="85">
        <v>3.0468749999999999E-2</v>
      </c>
      <c r="D36" s="85">
        <v>4.5999999999999999E-2</v>
      </c>
      <c r="E36" s="85">
        <v>3.9E-2</v>
      </c>
      <c r="F36" s="85">
        <v>4.2000000000000003E-2</v>
      </c>
      <c r="G36" s="85">
        <v>3.1E-2</v>
      </c>
      <c r="H36" s="85">
        <v>0.03</v>
      </c>
      <c r="I36" s="85">
        <v>2.7E-2</v>
      </c>
      <c r="J36" s="85">
        <v>0.02</v>
      </c>
      <c r="K36" s="85">
        <v>1.7999999999999999E-2</v>
      </c>
      <c r="L36" s="85">
        <v>2.4E-2</v>
      </c>
      <c r="M36" s="85">
        <v>1.7999999999999999E-2</v>
      </c>
      <c r="N36" s="85">
        <v>1.4999999999999999E-2</v>
      </c>
      <c r="O36" s="85">
        <v>1.9E-2</v>
      </c>
      <c r="P36" s="85">
        <v>0.02</v>
      </c>
      <c r="Q36" s="85">
        <v>1.7000000000000001E-2</v>
      </c>
      <c r="R36" s="85">
        <v>1.7000000000000001E-2</v>
      </c>
      <c r="S36" s="85">
        <v>0.02</v>
      </c>
      <c r="T36" s="85">
        <v>2.1999999999999999E-2</v>
      </c>
      <c r="U36" s="85">
        <v>2.1999999999999999E-2</v>
      </c>
      <c r="V36" s="85">
        <v>3.7999999999999999E-2</v>
      </c>
      <c r="W36" s="85">
        <v>4.8000000000000001E-2</v>
      </c>
      <c r="X36" s="85">
        <v>4.2999999999999997E-2</v>
      </c>
      <c r="Y36" s="85">
        <v>5.0999999999999997E-2</v>
      </c>
      <c r="Z36" s="85">
        <v>5.8000000000000003E-2</v>
      </c>
      <c r="AA36" s="85">
        <v>5.5E-2</v>
      </c>
      <c r="AB36" s="85">
        <v>5.2999999999999999E-2</v>
      </c>
      <c r="AC36" s="85">
        <v>5.0999999999999997E-2</v>
      </c>
      <c r="AD36" s="85">
        <v>5.2999999999999999E-2</v>
      </c>
      <c r="AE36" s="85">
        <v>0.05</v>
      </c>
      <c r="AF36" s="85">
        <v>5.8000000000000003E-2</v>
      </c>
      <c r="AG36" s="85">
        <v>5.5E-2</v>
      </c>
      <c r="AH36" s="85">
        <v>5.7000000000000002E-2</v>
      </c>
      <c r="AI36" s="85">
        <v>4.3999999999999997E-2</v>
      </c>
      <c r="AJ36" s="85">
        <v>4.4999999999999998E-2</v>
      </c>
      <c r="AK36" s="85">
        <v>4.1000000000000002E-2</v>
      </c>
      <c r="AL36" s="85">
        <v>4.4999999999999998E-2</v>
      </c>
      <c r="AM36" s="85">
        <v>4.2000000000000003E-2</v>
      </c>
      <c r="AN36" s="85">
        <v>4.2999999999999997E-2</v>
      </c>
      <c r="AO36" s="85">
        <v>3.1E-2</v>
      </c>
      <c r="AP36" s="85">
        <v>3.6999999999999998E-2</v>
      </c>
      <c r="AQ36" s="85">
        <v>3.1E-2</v>
      </c>
      <c r="AR36" s="85">
        <v>3.2000000000000001E-2</v>
      </c>
      <c r="AS36" s="85">
        <v>3.1E-2</v>
      </c>
      <c r="AT36" s="85">
        <v>2.5999999999999999E-2</v>
      </c>
      <c r="AU36" s="85">
        <v>2.8000000000000001E-2</v>
      </c>
      <c r="AV36" s="85">
        <v>2.4E-2</v>
      </c>
      <c r="AW36" s="85">
        <v>2.1999999999999999E-2</v>
      </c>
      <c r="AX36" s="85">
        <v>2.5999999999999999E-2</v>
      </c>
      <c r="AY36" s="85">
        <v>1.7000000000000001E-2</v>
      </c>
      <c r="AZ36" s="85">
        <v>2.1999999999999999E-2</v>
      </c>
      <c r="BA36" s="85">
        <v>0.02</v>
      </c>
      <c r="BB36" s="85">
        <v>1.6E-2</v>
      </c>
      <c r="BC36" s="85">
        <v>0.02</v>
      </c>
      <c r="BD36" s="85">
        <v>1.0999999999999999E-2</v>
      </c>
      <c r="BE36" s="85">
        <v>1.9E-2</v>
      </c>
      <c r="BF36" s="85">
        <v>1.7000000000000001E-2</v>
      </c>
      <c r="BG36" s="85">
        <v>1.2999999999999999E-2</v>
      </c>
      <c r="BH36" s="85">
        <v>1.6E-2</v>
      </c>
      <c r="BI36" s="85">
        <v>1.4E-2</v>
      </c>
      <c r="BJ36" s="85">
        <v>1.0999999999999999E-2</v>
      </c>
      <c r="BK36" s="85">
        <v>1.7000000000000001E-2</v>
      </c>
      <c r="BL36" s="85">
        <v>1.0999999999999999E-2</v>
      </c>
      <c r="BM36" s="85">
        <v>1.0999999999999999E-2</v>
      </c>
      <c r="BN36" s="85">
        <v>1.2E-2</v>
      </c>
      <c r="BO36" s="85">
        <v>0.01</v>
      </c>
      <c r="BP36" s="85">
        <v>1.0999999999999999E-2</v>
      </c>
      <c r="BQ36" s="85">
        <v>1.0999999999999999E-2</v>
      </c>
      <c r="BR36" s="85">
        <v>4.0000000000000001E-3</v>
      </c>
      <c r="BS36" s="85">
        <v>8.0000000000000002E-3</v>
      </c>
      <c r="BT36" s="85">
        <v>8.9999999999999993E-3</v>
      </c>
      <c r="BU36" s="85">
        <v>7.0000000000000001E-3</v>
      </c>
      <c r="BV36" s="85">
        <v>8.0000000000000002E-3</v>
      </c>
      <c r="BW36" s="85">
        <v>8.0000000000000002E-3</v>
      </c>
      <c r="BX36" s="85">
        <v>8.0000000000000002E-3</v>
      </c>
      <c r="BY36" s="85">
        <v>5.0000000000000001E-3</v>
      </c>
      <c r="BZ36" s="85">
        <v>3.0000000000000001E-3</v>
      </c>
      <c r="CA36" s="85">
        <v>8.0000000000000002E-3</v>
      </c>
      <c r="CB36" s="85">
        <v>7.0000000000000001E-3</v>
      </c>
      <c r="CC36" s="85">
        <v>7.0000000000000001E-3</v>
      </c>
      <c r="CD36" s="85">
        <v>7.0000000000000001E-3</v>
      </c>
      <c r="CE36" s="85">
        <v>6.0000000000000001E-3</v>
      </c>
      <c r="CF36" s="85">
        <v>6.0000000000000001E-3</v>
      </c>
      <c r="CG36" s="85">
        <v>7.0000000000000001E-3</v>
      </c>
      <c r="CH36" s="85">
        <v>8.0000000000000002E-3</v>
      </c>
      <c r="CI36" s="85">
        <v>8.0000000000000002E-3</v>
      </c>
      <c r="CJ36" s="85">
        <v>1.9E-2</v>
      </c>
      <c r="CK36" s="85">
        <v>1.2999999999999999E-2</v>
      </c>
      <c r="CL36" s="85">
        <v>1.2E-2</v>
      </c>
      <c r="CM36" s="85">
        <v>1.4E-2</v>
      </c>
      <c r="CN36" s="85">
        <v>2.1999999999999999E-2</v>
      </c>
      <c r="CO36" s="85">
        <v>2.1000000000000001E-2</v>
      </c>
      <c r="CP36" s="86">
        <v>2.5000000000000001E-2</v>
      </c>
      <c r="CS36" s="39"/>
      <c r="CT36" s="243" t="s">
        <v>324</v>
      </c>
      <c r="CU36" s="243"/>
      <c r="CV36" s="243"/>
      <c r="CW36" s="38"/>
    </row>
    <row r="37" spans="1:200" ht="15" customHeight="1" x14ac:dyDescent="0.2">
      <c r="A37" s="84" t="s">
        <v>165</v>
      </c>
      <c r="B37" s="84" t="s">
        <v>32</v>
      </c>
      <c r="C37" s="88">
        <v>3.1748978834014112E-2</v>
      </c>
      <c r="D37" s="88">
        <v>5.2999999999999999E-2</v>
      </c>
      <c r="E37" s="88">
        <v>5.2999999999999999E-2</v>
      </c>
      <c r="F37" s="88">
        <v>3.6999999999999998E-2</v>
      </c>
      <c r="G37" s="88">
        <v>3.2000000000000001E-2</v>
      </c>
      <c r="H37" s="88">
        <v>3.1E-2</v>
      </c>
      <c r="I37" s="88">
        <v>2.5999999999999999E-2</v>
      </c>
      <c r="J37" s="88">
        <v>2.1000000000000001E-2</v>
      </c>
      <c r="K37" s="88">
        <v>2.1999999999999999E-2</v>
      </c>
      <c r="L37" s="88">
        <v>1.9E-2</v>
      </c>
      <c r="M37" s="88">
        <v>0.02</v>
      </c>
      <c r="N37" s="88">
        <v>1.9E-2</v>
      </c>
      <c r="O37" s="88">
        <v>1.7000000000000001E-2</v>
      </c>
      <c r="P37" s="88">
        <v>1.4E-2</v>
      </c>
      <c r="Q37" s="88">
        <v>1.7000000000000001E-2</v>
      </c>
      <c r="R37" s="88">
        <v>1.4999999999999999E-2</v>
      </c>
      <c r="S37" s="88">
        <v>1.7999999999999999E-2</v>
      </c>
      <c r="T37" s="88">
        <v>1.2999999999999999E-2</v>
      </c>
      <c r="U37" s="88">
        <v>2.1999999999999999E-2</v>
      </c>
      <c r="V37" s="88">
        <v>0.03</v>
      </c>
      <c r="W37" s="88">
        <v>4.2000000000000003E-2</v>
      </c>
      <c r="X37" s="88">
        <v>4.9000000000000002E-2</v>
      </c>
      <c r="Y37" s="88">
        <v>6.3E-2</v>
      </c>
      <c r="Z37" s="88">
        <v>6.7000000000000004E-2</v>
      </c>
      <c r="AA37" s="88">
        <v>7.0999999999999994E-2</v>
      </c>
      <c r="AB37" s="88">
        <v>6.5000000000000002E-2</v>
      </c>
      <c r="AC37" s="88">
        <v>7.4999999999999997E-2</v>
      </c>
      <c r="AD37" s="88">
        <v>7.2999999999999995E-2</v>
      </c>
      <c r="AE37" s="88">
        <v>7.6999999999999999E-2</v>
      </c>
      <c r="AF37" s="88">
        <v>7.2999999999999995E-2</v>
      </c>
      <c r="AG37" s="88">
        <v>7.0000000000000007E-2</v>
      </c>
      <c r="AH37" s="88">
        <v>6.4000000000000001E-2</v>
      </c>
      <c r="AI37" s="88">
        <v>6.6000000000000003E-2</v>
      </c>
      <c r="AJ37" s="88">
        <v>5.3999999999999999E-2</v>
      </c>
      <c r="AK37" s="88">
        <v>6.0999999999999999E-2</v>
      </c>
      <c r="AL37" s="88">
        <v>5.1999999999999998E-2</v>
      </c>
      <c r="AM37" s="88">
        <v>4.9000000000000002E-2</v>
      </c>
      <c r="AN37" s="88">
        <v>4.9000000000000002E-2</v>
      </c>
      <c r="AO37" s="88">
        <v>4.2999999999999997E-2</v>
      </c>
      <c r="AP37" s="88">
        <v>3.9E-2</v>
      </c>
      <c r="AQ37" s="88">
        <v>3.5999999999999997E-2</v>
      </c>
      <c r="AR37" s="88">
        <v>3.3000000000000002E-2</v>
      </c>
      <c r="AS37" s="88">
        <v>3.2000000000000001E-2</v>
      </c>
      <c r="AT37" s="88">
        <v>2.4E-2</v>
      </c>
      <c r="AU37" s="88">
        <v>2.8000000000000001E-2</v>
      </c>
      <c r="AV37" s="88">
        <v>2.4E-2</v>
      </c>
      <c r="AW37" s="88">
        <v>1.9E-2</v>
      </c>
      <c r="AX37" s="88">
        <v>2.1999999999999999E-2</v>
      </c>
      <c r="AY37" s="88">
        <v>1.9E-2</v>
      </c>
      <c r="AZ37" s="88">
        <v>1.7000000000000001E-2</v>
      </c>
      <c r="BA37" s="88">
        <v>1.9E-2</v>
      </c>
      <c r="BB37" s="88">
        <v>1.7000000000000001E-2</v>
      </c>
      <c r="BC37" s="88">
        <v>1.9E-2</v>
      </c>
      <c r="BD37" s="88">
        <v>1.7999999999999999E-2</v>
      </c>
      <c r="BE37" s="88">
        <v>1.4999999999999999E-2</v>
      </c>
      <c r="BF37" s="88">
        <v>1.7999999999999999E-2</v>
      </c>
      <c r="BG37" s="88">
        <v>1.4999999999999999E-2</v>
      </c>
      <c r="BH37" s="88">
        <v>1.2999999999999999E-2</v>
      </c>
      <c r="BI37" s="88">
        <v>1.4999999999999999E-2</v>
      </c>
      <c r="BJ37" s="88">
        <v>1.2999999999999999E-2</v>
      </c>
      <c r="BK37" s="88">
        <v>1.2E-2</v>
      </c>
      <c r="BL37" s="88">
        <v>1.2999999999999999E-2</v>
      </c>
      <c r="BM37" s="88">
        <v>1.4999999999999999E-2</v>
      </c>
      <c r="BN37" s="88">
        <v>0.01</v>
      </c>
      <c r="BO37" s="88">
        <v>0.01</v>
      </c>
      <c r="BP37" s="88">
        <v>1.2999999999999999E-2</v>
      </c>
      <c r="BQ37" s="88">
        <v>0.01</v>
      </c>
      <c r="BR37" s="88">
        <v>8.9999999999999993E-3</v>
      </c>
      <c r="BS37" s="88">
        <v>0.01</v>
      </c>
      <c r="BT37" s="88">
        <v>1.0999999999999999E-2</v>
      </c>
      <c r="BU37" s="88">
        <v>1.0999999999999999E-2</v>
      </c>
      <c r="BV37" s="88">
        <v>8.0000000000000002E-3</v>
      </c>
      <c r="BW37" s="88">
        <v>7.0000000000000001E-3</v>
      </c>
      <c r="BX37" s="88">
        <v>8.9999999999999993E-3</v>
      </c>
      <c r="BY37" s="88">
        <v>8.9999999999999993E-3</v>
      </c>
      <c r="BZ37" s="88">
        <v>8.0000000000000002E-3</v>
      </c>
      <c r="CA37" s="88">
        <v>6.0000000000000001E-3</v>
      </c>
      <c r="CB37" s="88">
        <v>8.0000000000000002E-3</v>
      </c>
      <c r="CC37" s="88">
        <v>8.9999999999999993E-3</v>
      </c>
      <c r="CD37" s="88">
        <v>5.0000000000000001E-3</v>
      </c>
      <c r="CE37" s="88">
        <v>7.0000000000000001E-3</v>
      </c>
      <c r="CF37" s="88">
        <v>6.0000000000000001E-3</v>
      </c>
      <c r="CG37" s="88">
        <v>8.9999999999999993E-3</v>
      </c>
      <c r="CH37" s="88">
        <v>8.9999999999999993E-3</v>
      </c>
      <c r="CI37" s="88">
        <v>8.0000000000000002E-3</v>
      </c>
      <c r="CJ37" s="88">
        <v>1.0999999999999999E-2</v>
      </c>
      <c r="CK37" s="88">
        <v>1.2E-2</v>
      </c>
      <c r="CL37" s="88">
        <v>1.2E-2</v>
      </c>
      <c r="CM37" s="88">
        <v>1.7000000000000001E-2</v>
      </c>
      <c r="CN37" s="88">
        <v>1.4999999999999999E-2</v>
      </c>
      <c r="CO37" s="88">
        <v>1.9E-2</v>
      </c>
      <c r="CP37" s="86">
        <v>2.9000000000000001E-2</v>
      </c>
      <c r="CS37" s="38"/>
      <c r="CT37" s="38"/>
      <c r="CU37" s="39" t="s">
        <v>87</v>
      </c>
      <c r="CV37" s="38"/>
    </row>
    <row r="38" spans="1:200" s="89" customFormat="1" x14ac:dyDescent="0.2">
      <c r="B38" s="76" t="s">
        <v>94</v>
      </c>
      <c r="C38" s="90">
        <v>2.9917543848085579E-2</v>
      </c>
      <c r="D38" s="90">
        <v>5.1999999999999998E-2</v>
      </c>
      <c r="E38" s="90">
        <v>4.7E-2</v>
      </c>
      <c r="F38" s="90">
        <v>4.2000000000000003E-2</v>
      </c>
      <c r="G38" s="90">
        <v>3.6999999999999998E-2</v>
      </c>
      <c r="H38" s="90">
        <v>3.2000000000000001E-2</v>
      </c>
      <c r="I38" s="90">
        <v>2.8000000000000001E-2</v>
      </c>
      <c r="J38" s="90">
        <v>2.5999999999999999E-2</v>
      </c>
      <c r="K38" s="90">
        <v>2.5000000000000001E-2</v>
      </c>
      <c r="L38" s="90">
        <v>2.4E-2</v>
      </c>
      <c r="M38" s="90">
        <v>2.3E-2</v>
      </c>
      <c r="N38" s="90">
        <v>2.3E-2</v>
      </c>
      <c r="O38" s="90">
        <v>2.1999999999999999E-2</v>
      </c>
      <c r="P38" s="90">
        <v>2.1999999999999999E-2</v>
      </c>
      <c r="Q38" s="90">
        <v>2.1999999999999999E-2</v>
      </c>
      <c r="R38" s="90">
        <v>2.1999999999999999E-2</v>
      </c>
      <c r="S38" s="90">
        <v>2.3E-2</v>
      </c>
      <c r="T38" s="90">
        <v>2.7E-2</v>
      </c>
      <c r="U38" s="90">
        <v>8.5000000000000006E-2</v>
      </c>
      <c r="V38" s="90">
        <v>0.14699999999999999</v>
      </c>
      <c r="W38" s="90">
        <v>0.1</v>
      </c>
      <c r="X38" s="90">
        <v>8.7999999999999995E-2</v>
      </c>
      <c r="Y38" s="90">
        <v>0.10299999999999999</v>
      </c>
      <c r="Z38" s="90">
        <v>0.11600000000000001</v>
      </c>
      <c r="AA38" s="90">
        <v>0.10199999999999999</v>
      </c>
      <c r="AB38" s="90">
        <v>9.1999999999999998E-2</v>
      </c>
      <c r="AC38" s="90">
        <v>8.5000000000000006E-2</v>
      </c>
      <c r="AD38" s="90">
        <v>7.8E-2</v>
      </c>
      <c r="AE38" s="90">
        <v>7.4999999999999997E-2</v>
      </c>
      <c r="AF38" s="90">
        <v>7.0000000000000007E-2</v>
      </c>
      <c r="AG38" s="90">
        <v>6.9000000000000006E-2</v>
      </c>
      <c r="AH38" s="90">
        <v>6.5000000000000002E-2</v>
      </c>
      <c r="AI38" s="90">
        <v>6.3E-2</v>
      </c>
      <c r="AJ38" s="90">
        <v>5.8999999999999997E-2</v>
      </c>
      <c r="AK38" s="90">
        <v>5.6000000000000001E-2</v>
      </c>
      <c r="AL38" s="90">
        <v>5.2999999999999999E-2</v>
      </c>
      <c r="AM38" s="90">
        <v>4.9000000000000002E-2</v>
      </c>
      <c r="AN38" s="90">
        <v>4.5999999999999999E-2</v>
      </c>
      <c r="AO38" s="90">
        <v>4.2000000000000003E-2</v>
      </c>
      <c r="AP38" s="90">
        <v>0.04</v>
      </c>
      <c r="AQ38" s="90">
        <v>3.7999999999999999E-2</v>
      </c>
      <c r="AR38" s="90">
        <v>3.5000000000000003E-2</v>
      </c>
      <c r="AS38" s="90">
        <v>3.3000000000000002E-2</v>
      </c>
      <c r="AT38" s="90">
        <v>3.2000000000000001E-2</v>
      </c>
      <c r="AU38" s="90">
        <v>2.9000000000000001E-2</v>
      </c>
      <c r="AV38" s="90">
        <v>2.8000000000000001E-2</v>
      </c>
      <c r="AW38" s="90">
        <v>2.7E-2</v>
      </c>
      <c r="AX38" s="90">
        <v>2.5000000000000001E-2</v>
      </c>
      <c r="AY38" s="90">
        <v>2.3E-2</v>
      </c>
      <c r="AZ38" s="90">
        <v>2.3E-2</v>
      </c>
      <c r="BA38" s="90">
        <v>2.3E-2</v>
      </c>
      <c r="BB38" s="90">
        <v>2.1000000000000001E-2</v>
      </c>
      <c r="BC38" s="90">
        <v>2.1000000000000001E-2</v>
      </c>
      <c r="BD38" s="90">
        <v>0.02</v>
      </c>
      <c r="BE38" s="90">
        <v>0.02</v>
      </c>
      <c r="BF38" s="90">
        <v>0.02</v>
      </c>
      <c r="BG38" s="90">
        <v>0.02</v>
      </c>
      <c r="BH38" s="90">
        <v>1.9E-2</v>
      </c>
      <c r="BI38" s="90">
        <v>1.9E-2</v>
      </c>
      <c r="BJ38" s="90">
        <v>1.7999999999999999E-2</v>
      </c>
      <c r="BK38" s="90">
        <v>1.7999999999999999E-2</v>
      </c>
      <c r="BL38" s="90">
        <v>1.7000000000000001E-2</v>
      </c>
      <c r="BM38" s="90">
        <v>1.7000000000000001E-2</v>
      </c>
      <c r="BN38" s="90">
        <v>1.6E-2</v>
      </c>
      <c r="BO38" s="90">
        <v>1.6E-2</v>
      </c>
      <c r="BP38" s="90">
        <v>1.6E-2</v>
      </c>
      <c r="BQ38" s="90">
        <v>1.4999999999999999E-2</v>
      </c>
      <c r="BR38" s="90">
        <v>1.4E-2</v>
      </c>
      <c r="BS38" s="90">
        <v>1.2999999999999999E-2</v>
      </c>
      <c r="BT38" s="90">
        <v>1.2E-2</v>
      </c>
      <c r="BU38" s="90">
        <v>1.2E-2</v>
      </c>
      <c r="BV38" s="90">
        <v>1.0999999999999999E-2</v>
      </c>
      <c r="BW38" s="90">
        <v>0.01</v>
      </c>
      <c r="BX38" s="90">
        <v>0.01</v>
      </c>
      <c r="BY38" s="90">
        <v>0.01</v>
      </c>
      <c r="BZ38" s="90">
        <v>8.9999999999999993E-3</v>
      </c>
      <c r="CA38" s="90">
        <v>8.9999999999999993E-3</v>
      </c>
      <c r="CB38" s="90">
        <v>8.9999999999999993E-3</v>
      </c>
      <c r="CC38" s="90">
        <v>8.9999999999999993E-3</v>
      </c>
      <c r="CD38" s="90">
        <v>8.9999999999999993E-3</v>
      </c>
      <c r="CE38" s="90">
        <v>8.9999999999999993E-3</v>
      </c>
      <c r="CF38" s="90">
        <v>8.9999999999999993E-3</v>
      </c>
      <c r="CG38" s="90">
        <v>0.01</v>
      </c>
      <c r="CH38" s="90">
        <v>1.0999999999999999E-2</v>
      </c>
      <c r="CI38" s="90">
        <v>1.0999999999999999E-2</v>
      </c>
      <c r="CJ38" s="90">
        <v>1.2E-2</v>
      </c>
      <c r="CK38" s="90">
        <v>1.4E-2</v>
      </c>
      <c r="CL38" s="90">
        <v>1.4999999999999999E-2</v>
      </c>
      <c r="CM38" s="90">
        <v>1.4999999999999999E-2</v>
      </c>
      <c r="CN38" s="90">
        <v>1.7000000000000001E-2</v>
      </c>
      <c r="CO38" s="90">
        <v>2.1000000000000001E-2</v>
      </c>
      <c r="CP38" s="91">
        <v>3.6999999999999998E-2</v>
      </c>
      <c r="CQ38" s="92"/>
      <c r="CR38" s="92"/>
      <c r="CS38" s="25"/>
      <c r="CT38" s="25"/>
      <c r="CU38" s="25"/>
      <c r="CV38" s="25"/>
      <c r="CW38" s="25"/>
      <c r="CX38" s="92"/>
      <c r="CY38" s="92"/>
      <c r="CZ38" s="92"/>
      <c r="DA38" s="92"/>
      <c r="DB38" s="92"/>
      <c r="DC38" s="92"/>
      <c r="DD38" s="92"/>
      <c r="DE38" s="92"/>
      <c r="DF38" s="92"/>
      <c r="DG38" s="92"/>
      <c r="DH38" s="92"/>
      <c r="DI38" s="92"/>
      <c r="DJ38" s="92"/>
      <c r="DK38" s="92"/>
      <c r="DL38" s="92"/>
      <c r="DM38" s="92"/>
      <c r="DN38" s="92"/>
      <c r="DO38" s="92"/>
      <c r="DP38" s="92"/>
      <c r="DQ38" s="92"/>
      <c r="DR38" s="92"/>
      <c r="DS38" s="92"/>
      <c r="DT38" s="92"/>
      <c r="DU38" s="92"/>
      <c r="DV38" s="92"/>
      <c r="DW38" s="92"/>
      <c r="DX38" s="92"/>
      <c r="DY38" s="92"/>
      <c r="DZ38" s="92"/>
      <c r="EA38" s="92"/>
      <c r="EB38" s="92"/>
      <c r="EC38" s="92"/>
      <c r="ED38" s="92"/>
      <c r="EE38" s="92"/>
      <c r="EF38" s="92"/>
      <c r="EG38" s="92"/>
      <c r="EH38" s="92"/>
      <c r="EI38" s="92"/>
      <c r="EJ38" s="92"/>
      <c r="EK38" s="92"/>
      <c r="EL38" s="92"/>
      <c r="EM38" s="92"/>
      <c r="EN38" s="92"/>
      <c r="EO38" s="92"/>
      <c r="EP38" s="92"/>
      <c r="EQ38" s="92"/>
      <c r="ER38" s="92"/>
      <c r="ES38" s="92"/>
      <c r="ET38" s="92"/>
      <c r="EU38" s="92"/>
      <c r="EV38" s="92"/>
      <c r="EW38" s="92"/>
      <c r="EX38" s="92"/>
      <c r="EY38" s="92"/>
      <c r="EZ38" s="92"/>
      <c r="FA38" s="92"/>
      <c r="FB38" s="92"/>
      <c r="FC38" s="92"/>
      <c r="FD38" s="92"/>
      <c r="FE38" s="92"/>
      <c r="FF38" s="92"/>
      <c r="FG38" s="92"/>
      <c r="FH38" s="92"/>
      <c r="FI38" s="92"/>
      <c r="FJ38" s="92"/>
      <c r="FK38" s="92"/>
      <c r="FL38" s="92"/>
      <c r="FM38" s="92"/>
      <c r="FN38" s="92"/>
      <c r="FO38" s="92"/>
      <c r="FP38" s="92"/>
      <c r="FQ38" s="92"/>
      <c r="FR38" s="92"/>
      <c r="FS38" s="92"/>
      <c r="FT38" s="92"/>
      <c r="FU38" s="92"/>
      <c r="FV38" s="92"/>
      <c r="FW38" s="92"/>
      <c r="FX38" s="92"/>
      <c r="FY38" s="92"/>
      <c r="FZ38" s="92"/>
      <c r="GA38" s="92"/>
      <c r="GB38" s="92"/>
      <c r="GC38" s="92"/>
      <c r="GD38" s="92"/>
      <c r="GE38" s="92"/>
      <c r="GF38" s="92"/>
      <c r="GG38" s="92"/>
      <c r="GH38" s="92"/>
      <c r="GI38" s="92"/>
      <c r="GJ38" s="92"/>
      <c r="GK38" s="92"/>
      <c r="GL38" s="92"/>
      <c r="GM38" s="92"/>
      <c r="GN38" s="92"/>
      <c r="GO38" s="92"/>
      <c r="GP38" s="92"/>
      <c r="GQ38" s="92"/>
      <c r="GR38" s="92"/>
    </row>
    <row r="39" spans="1:200" x14ac:dyDescent="0.2">
      <c r="B39" s="84"/>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3"/>
      <c r="BR39" s="93"/>
      <c r="BS39" s="93"/>
      <c r="BT39" s="93"/>
      <c r="BU39" s="93"/>
      <c r="BV39" s="93"/>
      <c r="BW39" s="93"/>
      <c r="BX39" s="93"/>
      <c r="BY39" s="93"/>
      <c r="BZ39" s="93"/>
      <c r="CA39" s="93"/>
      <c r="CB39" s="93"/>
      <c r="CC39" s="93"/>
      <c r="CD39" s="93"/>
      <c r="CE39" s="93"/>
      <c r="CF39" s="93"/>
      <c r="CG39" s="93"/>
      <c r="CH39" s="93"/>
      <c r="CI39" s="93"/>
      <c r="CJ39" s="93"/>
      <c r="CK39" s="93"/>
      <c r="CL39" s="93"/>
      <c r="CM39" s="93"/>
      <c r="CN39" s="93"/>
      <c r="CO39" s="93"/>
      <c r="CP39" s="94"/>
    </row>
    <row r="40" spans="1:200" x14ac:dyDescent="0.2">
      <c r="B40" s="92"/>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269"/>
      <c r="AY40" s="269"/>
      <c r="AZ40" s="269"/>
      <c r="BA40" s="269"/>
      <c r="BB40" s="269"/>
      <c r="BC40" s="269"/>
      <c r="BD40" s="269"/>
      <c r="BE40" s="269"/>
      <c r="BF40" s="269"/>
      <c r="BG40" s="269"/>
      <c r="BH40" s="269"/>
      <c r="BI40" s="269"/>
      <c r="BJ40" s="269"/>
      <c r="BK40" s="269"/>
      <c r="BL40" s="269"/>
      <c r="BM40" s="269"/>
      <c r="BN40" s="269"/>
      <c r="BO40" s="269"/>
      <c r="BP40" s="269"/>
      <c r="BQ40" s="269"/>
      <c r="BR40" s="269"/>
      <c r="BS40" s="269"/>
      <c r="BT40" s="269"/>
      <c r="BU40" s="269"/>
      <c r="BV40" s="269"/>
      <c r="BW40" s="269"/>
      <c r="BX40" s="269"/>
      <c r="BY40" s="269"/>
      <c r="BZ40" s="269"/>
      <c r="CA40" s="269"/>
      <c r="CB40" s="269"/>
      <c r="CC40" s="269"/>
      <c r="CD40" s="269"/>
      <c r="CE40" s="269"/>
      <c r="CF40" s="269"/>
      <c r="CG40" s="269"/>
      <c r="CH40" s="269"/>
      <c r="CI40" s="269"/>
      <c r="CJ40" s="269"/>
      <c r="CK40" s="269"/>
      <c r="CL40" s="269"/>
      <c r="CM40" s="269"/>
      <c r="CN40" s="269"/>
      <c r="CO40" s="269"/>
      <c r="CP40" s="74"/>
    </row>
    <row r="41" spans="1:200" ht="15" customHeight="1" x14ac:dyDescent="0.2">
      <c r="A41" s="84"/>
      <c r="B41" s="78" t="s">
        <v>89</v>
      </c>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3"/>
      <c r="BR41" s="93"/>
      <c r="BS41" s="93"/>
      <c r="BT41" s="93"/>
      <c r="BU41" s="93"/>
      <c r="BV41" s="93"/>
      <c r="BW41" s="93"/>
      <c r="BX41" s="93"/>
      <c r="BY41" s="93"/>
      <c r="BZ41" s="93"/>
      <c r="CA41" s="93"/>
      <c r="CB41" s="93"/>
      <c r="CC41" s="93"/>
      <c r="CD41" s="93"/>
      <c r="CE41" s="93"/>
      <c r="CF41" s="93"/>
      <c r="CG41" s="93"/>
      <c r="CH41" s="93"/>
      <c r="CI41" s="93"/>
      <c r="CJ41" s="93"/>
      <c r="CK41" s="93"/>
      <c r="CL41" s="93"/>
      <c r="CM41" s="93"/>
      <c r="CN41" s="93"/>
      <c r="CO41" s="93"/>
      <c r="CP41" s="94"/>
    </row>
    <row r="42" spans="1:200" s="83" customFormat="1" ht="15" customHeight="1" x14ac:dyDescent="0.2">
      <c r="A42" s="80" t="s">
        <v>134</v>
      </c>
      <c r="B42" s="80" t="s">
        <v>4</v>
      </c>
      <c r="C42" s="81">
        <v>0.04</v>
      </c>
      <c r="D42" s="81">
        <v>6.8000000000000005E-2</v>
      </c>
      <c r="E42" s="81">
        <v>6.3E-2</v>
      </c>
      <c r="F42" s="81">
        <v>0.05</v>
      </c>
      <c r="G42" s="81">
        <v>0.05</v>
      </c>
      <c r="H42" s="81">
        <v>0.04</v>
      </c>
      <c r="I42" s="81">
        <v>3.5000000000000003E-2</v>
      </c>
      <c r="J42" s="81">
        <v>0.03</v>
      </c>
      <c r="K42" s="81">
        <v>0.03</v>
      </c>
      <c r="L42" s="81">
        <v>3.1E-2</v>
      </c>
      <c r="M42" s="81">
        <v>2.4E-2</v>
      </c>
      <c r="N42" s="81">
        <v>0.03</v>
      </c>
      <c r="O42" s="81">
        <v>2.1999999999999999E-2</v>
      </c>
      <c r="P42" s="81">
        <v>0.02</v>
      </c>
      <c r="Q42" s="81">
        <v>2.1999999999999999E-2</v>
      </c>
      <c r="R42" s="81">
        <v>1.7999999999999999E-2</v>
      </c>
      <c r="S42" s="81">
        <v>1.9E-2</v>
      </c>
      <c r="T42" s="81">
        <v>2.1999999999999999E-2</v>
      </c>
      <c r="U42" s="81">
        <v>7.6999999999999999E-2</v>
      </c>
      <c r="V42" s="81">
        <v>8.7999999999999995E-2</v>
      </c>
      <c r="W42" s="81">
        <v>7.6999999999999999E-2</v>
      </c>
      <c r="X42" s="81">
        <v>0.112</v>
      </c>
      <c r="Y42" s="81">
        <v>0.14399999999999999</v>
      </c>
      <c r="Z42" s="81">
        <v>0.16900000000000001</v>
      </c>
      <c r="AA42" s="81">
        <v>0.14799999999999999</v>
      </c>
      <c r="AB42" s="81">
        <v>0.14099999999999999</v>
      </c>
      <c r="AC42" s="81">
        <v>0.11700000000000001</v>
      </c>
      <c r="AD42" s="81">
        <v>9.5000000000000001E-2</v>
      </c>
      <c r="AE42" s="81">
        <v>8.8999999999999996E-2</v>
      </c>
      <c r="AF42" s="81">
        <v>8.7999999999999995E-2</v>
      </c>
      <c r="AG42" s="81">
        <v>8.1000000000000003E-2</v>
      </c>
      <c r="AH42" s="81">
        <v>7.6999999999999999E-2</v>
      </c>
      <c r="AI42" s="81">
        <v>7.3999999999999996E-2</v>
      </c>
      <c r="AJ42" s="81">
        <v>7.2999999999999995E-2</v>
      </c>
      <c r="AK42" s="81">
        <v>6.3E-2</v>
      </c>
      <c r="AL42" s="81">
        <v>6.0999999999999999E-2</v>
      </c>
      <c r="AM42" s="81">
        <v>0.06</v>
      </c>
      <c r="AN42" s="81">
        <v>0.05</v>
      </c>
      <c r="AO42" s="81">
        <v>4.9000000000000002E-2</v>
      </c>
      <c r="AP42" s="81">
        <v>4.4999999999999998E-2</v>
      </c>
      <c r="AQ42" s="81">
        <v>4.2999999999999997E-2</v>
      </c>
      <c r="AR42" s="81">
        <v>3.9E-2</v>
      </c>
      <c r="AS42" s="81">
        <v>0.04</v>
      </c>
      <c r="AT42" s="81">
        <v>3.5999999999999997E-2</v>
      </c>
      <c r="AU42" s="81">
        <v>3.2000000000000001E-2</v>
      </c>
      <c r="AV42" s="81">
        <v>3.4000000000000002E-2</v>
      </c>
      <c r="AW42" s="81">
        <v>3.1E-2</v>
      </c>
      <c r="AX42" s="81">
        <v>2.8000000000000001E-2</v>
      </c>
      <c r="AY42" s="81">
        <v>2.5999999999999999E-2</v>
      </c>
      <c r="AZ42" s="81">
        <v>2.5999999999999999E-2</v>
      </c>
      <c r="BA42" s="81">
        <v>2.3E-2</v>
      </c>
      <c r="BB42" s="81">
        <v>2.9000000000000001E-2</v>
      </c>
      <c r="BC42" s="81">
        <v>2.7E-2</v>
      </c>
      <c r="BD42" s="81">
        <v>2.1000000000000001E-2</v>
      </c>
      <c r="BE42" s="81">
        <v>2.1999999999999999E-2</v>
      </c>
      <c r="BF42" s="81">
        <v>0.02</v>
      </c>
      <c r="BG42" s="81">
        <v>2.5000000000000001E-2</v>
      </c>
      <c r="BH42" s="81">
        <v>2.1000000000000001E-2</v>
      </c>
      <c r="BI42" s="81">
        <v>2.1999999999999999E-2</v>
      </c>
      <c r="BJ42" s="81">
        <v>2.1000000000000001E-2</v>
      </c>
      <c r="BK42" s="81">
        <v>2.1999999999999999E-2</v>
      </c>
      <c r="BL42" s="81">
        <v>2.1000000000000001E-2</v>
      </c>
      <c r="BM42" s="81">
        <v>1.7999999999999999E-2</v>
      </c>
      <c r="BN42" s="81">
        <v>1.7999999999999999E-2</v>
      </c>
      <c r="BO42" s="81">
        <v>1.7000000000000001E-2</v>
      </c>
      <c r="BP42" s="81">
        <v>1.7999999999999999E-2</v>
      </c>
      <c r="BQ42" s="81">
        <v>1.7999999999999999E-2</v>
      </c>
      <c r="BR42" s="81">
        <v>1.4999999999999999E-2</v>
      </c>
      <c r="BS42" s="81">
        <v>1.2999999999999999E-2</v>
      </c>
      <c r="BT42" s="81">
        <v>0.01</v>
      </c>
      <c r="BU42" s="81">
        <v>1.2999999999999999E-2</v>
      </c>
      <c r="BV42" s="81">
        <v>1.0999999999999999E-2</v>
      </c>
      <c r="BW42" s="81">
        <v>8.9999999999999993E-3</v>
      </c>
      <c r="BX42" s="81">
        <v>6.0000000000000001E-3</v>
      </c>
      <c r="BY42" s="81">
        <v>8.0000000000000002E-3</v>
      </c>
      <c r="BZ42" s="81">
        <v>0.01</v>
      </c>
      <c r="CA42" s="81">
        <v>8.0000000000000002E-3</v>
      </c>
      <c r="CB42" s="81">
        <v>6.0000000000000001E-3</v>
      </c>
      <c r="CC42" s="81">
        <v>8.0000000000000002E-3</v>
      </c>
      <c r="CD42" s="81">
        <v>8.9999999999999993E-3</v>
      </c>
      <c r="CE42" s="81">
        <v>5.0000000000000001E-3</v>
      </c>
      <c r="CF42" s="81">
        <v>6.0000000000000001E-3</v>
      </c>
      <c r="CG42" s="81">
        <v>7.0000000000000001E-3</v>
      </c>
      <c r="CH42" s="81">
        <v>8.0000000000000002E-3</v>
      </c>
      <c r="CI42" s="81">
        <v>8.9999999999999993E-3</v>
      </c>
      <c r="CJ42" s="81">
        <v>8.9999999999999993E-3</v>
      </c>
      <c r="CK42" s="81">
        <v>8.0000000000000002E-3</v>
      </c>
      <c r="CL42" s="81">
        <v>1.0999999999999999E-2</v>
      </c>
      <c r="CM42" s="81">
        <v>1.0999999999999999E-2</v>
      </c>
      <c r="CN42" s="81">
        <v>0.02</v>
      </c>
      <c r="CO42" s="81">
        <v>1.7000000000000001E-2</v>
      </c>
      <c r="CP42" s="82">
        <v>4.9000000000000002E-2</v>
      </c>
      <c r="CQ42" s="74"/>
      <c r="CR42" s="74"/>
      <c r="CS42" s="25"/>
      <c r="CT42" s="25"/>
      <c r="CU42" s="25"/>
      <c r="CV42" s="25"/>
      <c r="CW42" s="25"/>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c r="EO42" s="74"/>
      <c r="EP42" s="74"/>
      <c r="EQ42" s="74"/>
      <c r="ER42" s="74"/>
      <c r="ES42" s="74"/>
      <c r="ET42" s="74"/>
      <c r="EU42" s="74"/>
      <c r="EV42" s="74"/>
      <c r="EW42" s="74"/>
      <c r="EX42" s="74"/>
      <c r="EY42" s="74"/>
      <c r="EZ42" s="74"/>
      <c r="FA42" s="74"/>
      <c r="FB42" s="74"/>
      <c r="FC42" s="74"/>
      <c r="FD42" s="74"/>
      <c r="FE42" s="74"/>
      <c r="FF42" s="74"/>
      <c r="FG42" s="74"/>
      <c r="FH42" s="74"/>
      <c r="FI42" s="74"/>
      <c r="FJ42" s="74"/>
      <c r="FK42" s="74"/>
      <c r="FL42" s="74"/>
      <c r="FM42" s="74"/>
      <c r="FN42" s="74"/>
      <c r="FO42" s="74"/>
      <c r="FP42" s="74"/>
      <c r="FQ42" s="74"/>
      <c r="FR42" s="74"/>
      <c r="FS42" s="74"/>
      <c r="FT42" s="74"/>
      <c r="FU42" s="74"/>
      <c r="FV42" s="74"/>
      <c r="FW42" s="74"/>
      <c r="FX42" s="74"/>
      <c r="FY42" s="74"/>
      <c r="FZ42" s="74"/>
      <c r="GA42" s="74"/>
      <c r="GB42" s="74"/>
      <c r="GC42" s="74"/>
      <c r="GD42" s="74"/>
      <c r="GE42" s="74"/>
      <c r="GF42" s="74"/>
      <c r="GG42" s="74"/>
      <c r="GH42" s="74"/>
      <c r="GI42" s="74"/>
      <c r="GJ42" s="74"/>
      <c r="GK42" s="74"/>
      <c r="GL42" s="74"/>
      <c r="GM42" s="74"/>
      <c r="GN42" s="74"/>
      <c r="GO42" s="74"/>
      <c r="GP42" s="74"/>
      <c r="GQ42" s="74"/>
      <c r="GR42" s="74"/>
    </row>
    <row r="43" spans="1:200" ht="15" customHeight="1" x14ac:dyDescent="0.2">
      <c r="A43" s="84" t="s">
        <v>135</v>
      </c>
      <c r="B43" s="84" t="s">
        <v>5</v>
      </c>
      <c r="C43" s="85">
        <v>2.1000000000000001E-2</v>
      </c>
      <c r="D43" s="85">
        <v>3.1E-2</v>
      </c>
      <c r="E43" s="85">
        <v>3.2000000000000001E-2</v>
      </c>
      <c r="F43" s="85">
        <v>2.5000000000000001E-2</v>
      </c>
      <c r="G43" s="85">
        <v>2.7E-2</v>
      </c>
      <c r="H43" s="85">
        <v>2.5999999999999999E-2</v>
      </c>
      <c r="I43" s="85">
        <v>0.02</v>
      </c>
      <c r="J43" s="85">
        <v>1.7999999999999999E-2</v>
      </c>
      <c r="K43" s="85">
        <v>1.7000000000000001E-2</v>
      </c>
      <c r="L43" s="85">
        <v>1.7000000000000001E-2</v>
      </c>
      <c r="M43" s="85">
        <v>1.7999999999999999E-2</v>
      </c>
      <c r="N43" s="85">
        <v>1.7999999999999999E-2</v>
      </c>
      <c r="O43" s="85">
        <v>1.4999999999999999E-2</v>
      </c>
      <c r="P43" s="85">
        <v>1.9E-2</v>
      </c>
      <c r="Q43" s="85">
        <v>1.4999999999999999E-2</v>
      </c>
      <c r="R43" s="85">
        <v>1.4999999999999999E-2</v>
      </c>
      <c r="S43" s="85">
        <v>2.1000000000000001E-2</v>
      </c>
      <c r="T43" s="85">
        <v>2.5000000000000001E-2</v>
      </c>
      <c r="U43" s="85">
        <v>0.10299999999999999</v>
      </c>
      <c r="V43" s="85">
        <v>0.151</v>
      </c>
      <c r="W43" s="85">
        <v>8.2000000000000003E-2</v>
      </c>
      <c r="X43" s="85">
        <v>7.0999999999999994E-2</v>
      </c>
      <c r="Y43" s="85">
        <v>7.6999999999999999E-2</v>
      </c>
      <c r="Z43" s="85">
        <v>8.1000000000000003E-2</v>
      </c>
      <c r="AA43" s="85">
        <v>8.4000000000000005E-2</v>
      </c>
      <c r="AB43" s="85">
        <v>0.08</v>
      </c>
      <c r="AC43" s="85">
        <v>7.4999999999999997E-2</v>
      </c>
      <c r="AD43" s="85">
        <v>7.4999999999999997E-2</v>
      </c>
      <c r="AE43" s="85">
        <v>6.2E-2</v>
      </c>
      <c r="AF43" s="85">
        <v>5.1999999999999998E-2</v>
      </c>
      <c r="AG43" s="85">
        <v>5.3999999999999999E-2</v>
      </c>
      <c r="AH43" s="85">
        <v>5.2999999999999999E-2</v>
      </c>
      <c r="AI43" s="85">
        <v>4.3999999999999997E-2</v>
      </c>
      <c r="AJ43" s="85">
        <v>4.3999999999999997E-2</v>
      </c>
      <c r="AK43" s="85">
        <v>3.5999999999999997E-2</v>
      </c>
      <c r="AL43" s="85">
        <v>3.9E-2</v>
      </c>
      <c r="AM43" s="85">
        <v>3.4000000000000002E-2</v>
      </c>
      <c r="AN43" s="85">
        <v>2.9000000000000001E-2</v>
      </c>
      <c r="AO43" s="85">
        <v>2.7E-2</v>
      </c>
      <c r="AP43" s="85">
        <v>2.7E-2</v>
      </c>
      <c r="AQ43" s="85">
        <v>2.7E-2</v>
      </c>
      <c r="AR43" s="85">
        <v>2.5999999999999999E-2</v>
      </c>
      <c r="AS43" s="85">
        <v>2.5000000000000001E-2</v>
      </c>
      <c r="AT43" s="85">
        <v>2.3E-2</v>
      </c>
      <c r="AU43" s="85">
        <v>0.02</v>
      </c>
      <c r="AV43" s="85">
        <v>1.7000000000000001E-2</v>
      </c>
      <c r="AW43" s="85">
        <v>0.02</v>
      </c>
      <c r="AX43" s="85">
        <v>2.1000000000000001E-2</v>
      </c>
      <c r="AY43" s="85">
        <v>2.4E-2</v>
      </c>
      <c r="AZ43" s="85">
        <v>2.1999999999999999E-2</v>
      </c>
      <c r="BA43" s="85">
        <v>1.9E-2</v>
      </c>
      <c r="BB43" s="85">
        <v>0.02</v>
      </c>
      <c r="BC43" s="85">
        <v>1.9E-2</v>
      </c>
      <c r="BD43" s="85">
        <v>1.9E-2</v>
      </c>
      <c r="BE43" s="85">
        <v>1.9E-2</v>
      </c>
      <c r="BF43" s="85">
        <v>1.9E-2</v>
      </c>
      <c r="BG43" s="85">
        <v>1.9E-2</v>
      </c>
      <c r="BH43" s="85">
        <v>1.7999999999999999E-2</v>
      </c>
      <c r="BI43" s="85">
        <v>1.9E-2</v>
      </c>
      <c r="BJ43" s="85">
        <v>1.7999999999999999E-2</v>
      </c>
      <c r="BK43" s="85">
        <v>1.7999999999999999E-2</v>
      </c>
      <c r="BL43" s="85">
        <v>1.7000000000000001E-2</v>
      </c>
      <c r="BM43" s="85">
        <v>1.4999999999999999E-2</v>
      </c>
      <c r="BN43" s="85">
        <v>1.6E-2</v>
      </c>
      <c r="BO43" s="85">
        <v>1.4E-2</v>
      </c>
      <c r="BP43" s="85">
        <v>1.7000000000000001E-2</v>
      </c>
      <c r="BQ43" s="85">
        <v>1.4999999999999999E-2</v>
      </c>
      <c r="BR43" s="85">
        <v>1.4E-2</v>
      </c>
      <c r="BS43" s="85">
        <v>1.4E-2</v>
      </c>
      <c r="BT43" s="85">
        <v>1.2999999999999999E-2</v>
      </c>
      <c r="BU43" s="85">
        <v>1.2999999999999999E-2</v>
      </c>
      <c r="BV43" s="85">
        <v>1.0999999999999999E-2</v>
      </c>
      <c r="BW43" s="85">
        <v>0.01</v>
      </c>
      <c r="BX43" s="85">
        <v>7.0000000000000001E-3</v>
      </c>
      <c r="BY43" s="85">
        <v>8.9999999999999993E-3</v>
      </c>
      <c r="BZ43" s="85">
        <v>8.9999999999999993E-3</v>
      </c>
      <c r="CA43" s="85">
        <v>8.0000000000000002E-3</v>
      </c>
      <c r="CB43" s="85">
        <v>8.0000000000000002E-3</v>
      </c>
      <c r="CC43" s="85">
        <v>0.01</v>
      </c>
      <c r="CD43" s="85">
        <v>8.9999999999999993E-3</v>
      </c>
      <c r="CE43" s="85">
        <v>1.0999999999999999E-2</v>
      </c>
      <c r="CF43" s="85">
        <v>0.01</v>
      </c>
      <c r="CG43" s="85">
        <v>8.0000000000000002E-3</v>
      </c>
      <c r="CH43" s="85">
        <v>0.01</v>
      </c>
      <c r="CI43" s="85">
        <v>0.01</v>
      </c>
      <c r="CJ43" s="85">
        <v>1.0999999999999999E-2</v>
      </c>
      <c r="CK43" s="85">
        <v>1.0999999999999999E-2</v>
      </c>
      <c r="CL43" s="85">
        <v>8.9999999999999993E-3</v>
      </c>
      <c r="CM43" s="85">
        <v>1.0999999999999999E-2</v>
      </c>
      <c r="CN43" s="85">
        <v>8.9999999999999993E-3</v>
      </c>
      <c r="CO43" s="85">
        <v>1.4E-2</v>
      </c>
      <c r="CP43" s="86">
        <v>2.8000000000000001E-2</v>
      </c>
    </row>
    <row r="44" spans="1:200" ht="15" customHeight="1" x14ac:dyDescent="0.2">
      <c r="A44" s="84" t="s">
        <v>136</v>
      </c>
      <c r="B44" s="84" t="s">
        <v>6</v>
      </c>
      <c r="C44" s="85">
        <v>2.8000000000000001E-2</v>
      </c>
      <c r="D44" s="85">
        <v>4.1000000000000002E-2</v>
      </c>
      <c r="E44" s="85">
        <v>0.04</v>
      </c>
      <c r="F44" s="85">
        <v>3.6999999999999998E-2</v>
      </c>
      <c r="G44" s="85">
        <v>3.2000000000000001E-2</v>
      </c>
      <c r="H44" s="85">
        <v>3.2000000000000001E-2</v>
      </c>
      <c r="I44" s="85">
        <v>2.5999999999999999E-2</v>
      </c>
      <c r="J44" s="85">
        <v>2.3E-2</v>
      </c>
      <c r="K44" s="85">
        <v>2.3E-2</v>
      </c>
      <c r="L44" s="85">
        <v>1.7999999999999999E-2</v>
      </c>
      <c r="M44" s="85">
        <v>2.1000000000000001E-2</v>
      </c>
      <c r="N44" s="85">
        <v>2.3E-2</v>
      </c>
      <c r="O44" s="85">
        <v>2.5000000000000001E-2</v>
      </c>
      <c r="P44" s="85">
        <v>1.7000000000000001E-2</v>
      </c>
      <c r="Q44" s="85">
        <v>2.5999999999999999E-2</v>
      </c>
      <c r="R44" s="85">
        <v>2.1000000000000001E-2</v>
      </c>
      <c r="S44" s="85">
        <v>2.4E-2</v>
      </c>
      <c r="T44" s="85">
        <v>2.9000000000000001E-2</v>
      </c>
      <c r="U44" s="85">
        <v>7.3999999999999996E-2</v>
      </c>
      <c r="V44" s="85">
        <v>0.112</v>
      </c>
      <c r="W44" s="85">
        <v>7.9000000000000001E-2</v>
      </c>
      <c r="X44" s="85">
        <v>6.3E-2</v>
      </c>
      <c r="Y44" s="85">
        <v>7.1999999999999995E-2</v>
      </c>
      <c r="Z44" s="85">
        <v>7.1999999999999995E-2</v>
      </c>
      <c r="AA44" s="85">
        <v>8.3000000000000004E-2</v>
      </c>
      <c r="AB44" s="85">
        <v>0.08</v>
      </c>
      <c r="AC44" s="85">
        <v>8.7999999999999995E-2</v>
      </c>
      <c r="AD44" s="85">
        <v>7.9000000000000001E-2</v>
      </c>
      <c r="AE44" s="85">
        <v>8.2000000000000003E-2</v>
      </c>
      <c r="AF44" s="85">
        <v>6.3E-2</v>
      </c>
      <c r="AG44" s="85">
        <v>7.0999999999999994E-2</v>
      </c>
      <c r="AH44" s="85">
        <v>5.7000000000000002E-2</v>
      </c>
      <c r="AI44" s="85">
        <v>5.6000000000000001E-2</v>
      </c>
      <c r="AJ44" s="85">
        <v>5.5E-2</v>
      </c>
      <c r="AK44" s="85">
        <v>4.8000000000000001E-2</v>
      </c>
      <c r="AL44" s="85">
        <v>4.2999999999999997E-2</v>
      </c>
      <c r="AM44" s="85">
        <v>3.7999999999999999E-2</v>
      </c>
      <c r="AN44" s="85">
        <v>0.04</v>
      </c>
      <c r="AO44" s="85">
        <v>3.4000000000000002E-2</v>
      </c>
      <c r="AP44" s="85">
        <v>3.5000000000000003E-2</v>
      </c>
      <c r="AQ44" s="85">
        <v>3.3000000000000002E-2</v>
      </c>
      <c r="AR44" s="85">
        <v>3.1E-2</v>
      </c>
      <c r="AS44" s="85">
        <v>3.1E-2</v>
      </c>
      <c r="AT44" s="85">
        <v>3.1E-2</v>
      </c>
      <c r="AU44" s="85">
        <v>2.7E-2</v>
      </c>
      <c r="AV44" s="85">
        <v>2.3E-2</v>
      </c>
      <c r="AW44" s="85">
        <v>2.3E-2</v>
      </c>
      <c r="AX44" s="85">
        <v>0.02</v>
      </c>
      <c r="AY44" s="85">
        <v>2.7E-2</v>
      </c>
      <c r="AZ44" s="85">
        <v>1.9E-2</v>
      </c>
      <c r="BA44" s="85">
        <v>1.7999999999999999E-2</v>
      </c>
      <c r="BB44" s="85">
        <v>2.3E-2</v>
      </c>
      <c r="BC44" s="85">
        <v>2.4E-2</v>
      </c>
      <c r="BD44" s="85">
        <v>0.02</v>
      </c>
      <c r="BE44" s="85">
        <v>1.9E-2</v>
      </c>
      <c r="BF44" s="85">
        <v>0.02</v>
      </c>
      <c r="BG44" s="85">
        <v>1.7999999999999999E-2</v>
      </c>
      <c r="BH44" s="85">
        <v>1.0999999999999999E-2</v>
      </c>
      <c r="BI44" s="85">
        <v>1.7999999999999999E-2</v>
      </c>
      <c r="BJ44" s="85">
        <v>1.6E-2</v>
      </c>
      <c r="BK44" s="85">
        <v>1.7999999999999999E-2</v>
      </c>
      <c r="BL44" s="85">
        <v>1.7999999999999999E-2</v>
      </c>
      <c r="BM44" s="85">
        <v>1.7000000000000001E-2</v>
      </c>
      <c r="BN44" s="85">
        <v>1.7000000000000001E-2</v>
      </c>
      <c r="BO44" s="85">
        <v>1.4E-2</v>
      </c>
      <c r="BP44" s="85">
        <v>1.4E-2</v>
      </c>
      <c r="BQ44" s="85">
        <v>1.2999999999999999E-2</v>
      </c>
      <c r="BR44" s="85">
        <v>1.2999999999999999E-2</v>
      </c>
      <c r="BS44" s="85">
        <v>1.0999999999999999E-2</v>
      </c>
      <c r="BT44" s="85">
        <v>0.01</v>
      </c>
      <c r="BU44" s="85">
        <v>8.9999999999999993E-3</v>
      </c>
      <c r="BV44" s="85">
        <v>8.9999999999999993E-3</v>
      </c>
      <c r="BW44" s="85">
        <v>8.9999999999999993E-3</v>
      </c>
      <c r="BX44" s="85">
        <v>8.0000000000000002E-3</v>
      </c>
      <c r="BY44" s="85">
        <v>6.0000000000000001E-3</v>
      </c>
      <c r="BZ44" s="85">
        <v>8.0000000000000002E-3</v>
      </c>
      <c r="CA44" s="85">
        <v>8.0000000000000002E-3</v>
      </c>
      <c r="CB44" s="85">
        <v>8.0000000000000002E-3</v>
      </c>
      <c r="CC44" s="85">
        <v>8.0000000000000002E-3</v>
      </c>
      <c r="CD44" s="85">
        <v>0.01</v>
      </c>
      <c r="CE44" s="85">
        <v>1.0999999999999999E-2</v>
      </c>
      <c r="CF44" s="85">
        <v>8.9999999999999993E-3</v>
      </c>
      <c r="CG44" s="85">
        <v>8.9999999999999993E-3</v>
      </c>
      <c r="CH44" s="85">
        <v>1.2999999999999999E-2</v>
      </c>
      <c r="CI44" s="85">
        <v>1.4999999999999999E-2</v>
      </c>
      <c r="CJ44" s="85">
        <v>1.0999999999999999E-2</v>
      </c>
      <c r="CK44" s="85">
        <v>1.6E-2</v>
      </c>
      <c r="CL44" s="85">
        <v>1.7999999999999999E-2</v>
      </c>
      <c r="CM44" s="85">
        <v>1.4E-2</v>
      </c>
      <c r="CN44" s="85">
        <v>1.7999999999999999E-2</v>
      </c>
      <c r="CO44" s="85">
        <v>1.4E-2</v>
      </c>
      <c r="CP44" s="86">
        <v>0.03</v>
      </c>
    </row>
    <row r="45" spans="1:200" ht="15" customHeight="1" x14ac:dyDescent="0.2">
      <c r="A45" s="84" t="s">
        <v>137</v>
      </c>
      <c r="B45" s="84" t="s">
        <v>130</v>
      </c>
      <c r="C45" s="85">
        <v>4.5999999999999999E-2</v>
      </c>
      <c r="D45" s="85">
        <v>6.5000000000000002E-2</v>
      </c>
      <c r="E45" s="85">
        <v>6.2E-2</v>
      </c>
      <c r="F45" s="85">
        <v>5.0999999999999997E-2</v>
      </c>
      <c r="G45" s="85">
        <v>5.6000000000000001E-2</v>
      </c>
      <c r="H45" s="85">
        <v>4.9000000000000002E-2</v>
      </c>
      <c r="I45" s="85">
        <v>4.9000000000000002E-2</v>
      </c>
      <c r="J45" s="85">
        <v>3.6999999999999998E-2</v>
      </c>
      <c r="K45" s="85">
        <v>0.04</v>
      </c>
      <c r="L45" s="85">
        <v>3.3000000000000002E-2</v>
      </c>
      <c r="M45" s="85">
        <v>2.7E-2</v>
      </c>
      <c r="N45" s="85">
        <v>2.4E-2</v>
      </c>
      <c r="O45" s="85">
        <v>3.2000000000000001E-2</v>
      </c>
      <c r="P45" s="85">
        <v>2.9000000000000001E-2</v>
      </c>
      <c r="Q45" s="85">
        <v>2.5999999999999999E-2</v>
      </c>
      <c r="R45" s="85">
        <v>2.9000000000000001E-2</v>
      </c>
      <c r="S45" s="85">
        <v>3.4000000000000002E-2</v>
      </c>
      <c r="T45" s="85">
        <v>4.3999999999999997E-2</v>
      </c>
      <c r="U45" s="85">
        <v>0.11899999999999999</v>
      </c>
      <c r="V45" s="85">
        <v>0.14299999999999999</v>
      </c>
      <c r="W45" s="85">
        <v>0.109</v>
      </c>
      <c r="X45" s="85">
        <v>9.9000000000000005E-2</v>
      </c>
      <c r="Y45" s="85">
        <v>9.2999999999999999E-2</v>
      </c>
      <c r="Z45" s="85">
        <v>9.6000000000000002E-2</v>
      </c>
      <c r="AA45" s="85">
        <v>0.11600000000000001</v>
      </c>
      <c r="AB45" s="85">
        <v>0.13</v>
      </c>
      <c r="AC45" s="85">
        <v>0.11799999999999999</v>
      </c>
      <c r="AD45" s="85">
        <v>0.11600000000000001</v>
      </c>
      <c r="AE45" s="85">
        <v>0.127</v>
      </c>
      <c r="AF45" s="85">
        <v>0.109</v>
      </c>
      <c r="AG45" s="85">
        <v>0.1</v>
      </c>
      <c r="AH45" s="85">
        <v>9.4E-2</v>
      </c>
      <c r="AI45" s="85">
        <v>9.5000000000000001E-2</v>
      </c>
      <c r="AJ45" s="85">
        <v>8.5000000000000006E-2</v>
      </c>
      <c r="AK45" s="85">
        <v>6.8000000000000005E-2</v>
      </c>
      <c r="AL45" s="85">
        <v>7.0999999999999994E-2</v>
      </c>
      <c r="AM45" s="85">
        <v>6.5000000000000002E-2</v>
      </c>
      <c r="AN45" s="85">
        <v>5.8999999999999997E-2</v>
      </c>
      <c r="AO45" s="85">
        <v>5.8000000000000003E-2</v>
      </c>
      <c r="AP45" s="85">
        <v>4.3999999999999997E-2</v>
      </c>
      <c r="AQ45" s="85">
        <v>0.05</v>
      </c>
      <c r="AR45" s="85">
        <v>4.2999999999999997E-2</v>
      </c>
      <c r="AS45" s="85">
        <v>3.9E-2</v>
      </c>
      <c r="AT45" s="85">
        <v>4.2999999999999997E-2</v>
      </c>
      <c r="AU45" s="85">
        <v>0.04</v>
      </c>
      <c r="AV45" s="85">
        <v>3.7999999999999999E-2</v>
      </c>
      <c r="AW45" s="85">
        <v>3.3000000000000002E-2</v>
      </c>
      <c r="AX45" s="85">
        <v>3.6999999999999998E-2</v>
      </c>
      <c r="AY45" s="85">
        <v>0.03</v>
      </c>
      <c r="AZ45" s="85">
        <v>3.7999999999999999E-2</v>
      </c>
      <c r="BA45" s="85">
        <v>3.6999999999999998E-2</v>
      </c>
      <c r="BB45" s="85">
        <v>3.1E-2</v>
      </c>
      <c r="BC45" s="85">
        <v>3.1E-2</v>
      </c>
      <c r="BD45" s="85">
        <v>2.8000000000000001E-2</v>
      </c>
      <c r="BE45" s="85">
        <v>3.6999999999999998E-2</v>
      </c>
      <c r="BF45" s="85">
        <v>2.8000000000000001E-2</v>
      </c>
      <c r="BG45" s="85">
        <v>3.1E-2</v>
      </c>
      <c r="BH45" s="85">
        <v>3.2000000000000001E-2</v>
      </c>
      <c r="BI45" s="85">
        <v>2.7E-2</v>
      </c>
      <c r="BJ45" s="85">
        <v>2.7E-2</v>
      </c>
      <c r="BK45" s="85">
        <v>2.9000000000000001E-2</v>
      </c>
      <c r="BL45" s="85">
        <v>3.2000000000000001E-2</v>
      </c>
      <c r="BM45" s="85">
        <v>2.7E-2</v>
      </c>
      <c r="BN45" s="85">
        <v>3.2000000000000001E-2</v>
      </c>
      <c r="BO45" s="85">
        <v>2.8000000000000001E-2</v>
      </c>
      <c r="BP45" s="85">
        <v>0.03</v>
      </c>
      <c r="BQ45" s="85">
        <v>2.5999999999999999E-2</v>
      </c>
      <c r="BR45" s="85">
        <v>2.7E-2</v>
      </c>
      <c r="BS45" s="85">
        <v>2.1999999999999999E-2</v>
      </c>
      <c r="BT45" s="85">
        <v>2.3E-2</v>
      </c>
      <c r="BU45" s="85">
        <v>2.7E-2</v>
      </c>
      <c r="BV45" s="85">
        <v>2.4E-2</v>
      </c>
      <c r="BW45" s="85">
        <v>2.1999999999999999E-2</v>
      </c>
      <c r="BX45" s="85">
        <v>2.5999999999999999E-2</v>
      </c>
      <c r="BY45" s="85">
        <v>1.9E-2</v>
      </c>
      <c r="BZ45" s="85">
        <v>1.9E-2</v>
      </c>
      <c r="CA45" s="85">
        <v>1.7999999999999999E-2</v>
      </c>
      <c r="CB45" s="85">
        <v>1.9E-2</v>
      </c>
      <c r="CC45" s="85">
        <v>1.9E-2</v>
      </c>
      <c r="CD45" s="85">
        <v>0.02</v>
      </c>
      <c r="CE45" s="85">
        <v>2.4E-2</v>
      </c>
      <c r="CF45" s="85">
        <v>2.4E-2</v>
      </c>
      <c r="CG45" s="85">
        <v>0.02</v>
      </c>
      <c r="CH45" s="85">
        <v>0.02</v>
      </c>
      <c r="CI45" s="85">
        <v>1.7999999999999999E-2</v>
      </c>
      <c r="CJ45" s="85">
        <v>1.6E-2</v>
      </c>
      <c r="CK45" s="85">
        <v>2.4E-2</v>
      </c>
      <c r="CL45" s="85">
        <v>2.5999999999999999E-2</v>
      </c>
      <c r="CM45" s="85">
        <v>2.3E-2</v>
      </c>
      <c r="CN45" s="85">
        <v>0.02</v>
      </c>
      <c r="CO45" s="85">
        <v>3.7999999999999999E-2</v>
      </c>
      <c r="CP45" s="86">
        <v>4.5999999999999999E-2</v>
      </c>
    </row>
    <row r="46" spans="1:200" ht="15" customHeight="1" x14ac:dyDescent="0.2">
      <c r="A46" s="84" t="s">
        <v>138</v>
      </c>
      <c r="B46" s="84" t="s">
        <v>84</v>
      </c>
      <c r="C46" s="85">
        <v>0.04</v>
      </c>
      <c r="D46" s="85">
        <v>7.0000000000000007E-2</v>
      </c>
      <c r="E46" s="85">
        <v>6.5000000000000002E-2</v>
      </c>
      <c r="F46" s="85">
        <v>5.1999999999999998E-2</v>
      </c>
      <c r="G46" s="85">
        <v>4.7E-2</v>
      </c>
      <c r="H46" s="85">
        <v>3.7999999999999999E-2</v>
      </c>
      <c r="I46" s="85">
        <v>3.1E-2</v>
      </c>
      <c r="J46" s="85">
        <v>2.8000000000000001E-2</v>
      </c>
      <c r="K46" s="85">
        <v>2.8000000000000001E-2</v>
      </c>
      <c r="L46" s="85">
        <v>2.5000000000000001E-2</v>
      </c>
      <c r="M46" s="85">
        <v>2.4E-2</v>
      </c>
      <c r="N46" s="85">
        <v>2.3E-2</v>
      </c>
      <c r="O46" s="85">
        <v>0.02</v>
      </c>
      <c r="P46" s="85">
        <v>2.1000000000000001E-2</v>
      </c>
      <c r="Q46" s="85">
        <v>2.3E-2</v>
      </c>
      <c r="R46" s="85">
        <v>1.7999999999999999E-2</v>
      </c>
      <c r="S46" s="85">
        <v>1.9E-2</v>
      </c>
      <c r="T46" s="85">
        <v>2.4E-2</v>
      </c>
      <c r="U46" s="85">
        <v>8.5999999999999993E-2</v>
      </c>
      <c r="V46" s="85">
        <v>0.11600000000000001</v>
      </c>
      <c r="W46" s="85">
        <v>9.0999999999999998E-2</v>
      </c>
      <c r="X46" s="85">
        <v>9.7000000000000003E-2</v>
      </c>
      <c r="Y46" s="85">
        <v>0.13600000000000001</v>
      </c>
      <c r="Z46" s="85">
        <v>0.18</v>
      </c>
      <c r="AA46" s="85">
        <v>0.156</v>
      </c>
      <c r="AB46" s="85">
        <v>0.14299999999999999</v>
      </c>
      <c r="AC46" s="85">
        <v>0.107</v>
      </c>
      <c r="AD46" s="85">
        <v>9.2999999999999999E-2</v>
      </c>
      <c r="AE46" s="85">
        <v>8.5999999999999993E-2</v>
      </c>
      <c r="AF46" s="85">
        <v>7.9000000000000001E-2</v>
      </c>
      <c r="AG46" s="85">
        <v>7.6999999999999999E-2</v>
      </c>
      <c r="AH46" s="85">
        <v>7.1999999999999995E-2</v>
      </c>
      <c r="AI46" s="85">
        <v>7.2999999999999995E-2</v>
      </c>
      <c r="AJ46" s="85">
        <v>7.0000000000000007E-2</v>
      </c>
      <c r="AK46" s="85">
        <v>6.7000000000000004E-2</v>
      </c>
      <c r="AL46" s="85">
        <v>6.5000000000000002E-2</v>
      </c>
      <c r="AM46" s="85">
        <v>5.8999999999999997E-2</v>
      </c>
      <c r="AN46" s="85">
        <v>0.06</v>
      </c>
      <c r="AO46" s="85">
        <v>5.3999999999999999E-2</v>
      </c>
      <c r="AP46" s="85">
        <v>0.05</v>
      </c>
      <c r="AQ46" s="85">
        <v>4.5999999999999999E-2</v>
      </c>
      <c r="AR46" s="85">
        <v>4.1000000000000002E-2</v>
      </c>
      <c r="AS46" s="85">
        <v>3.9E-2</v>
      </c>
      <c r="AT46" s="85">
        <v>3.5000000000000003E-2</v>
      </c>
      <c r="AU46" s="85">
        <v>3.4000000000000002E-2</v>
      </c>
      <c r="AV46" s="85">
        <v>3.1E-2</v>
      </c>
      <c r="AW46" s="85">
        <v>2.7E-2</v>
      </c>
      <c r="AX46" s="85">
        <v>2.8000000000000001E-2</v>
      </c>
      <c r="AY46" s="85">
        <v>2.8000000000000001E-2</v>
      </c>
      <c r="AZ46" s="85">
        <v>2.7E-2</v>
      </c>
      <c r="BA46" s="85">
        <v>2.5000000000000001E-2</v>
      </c>
      <c r="BB46" s="85">
        <v>2.1999999999999999E-2</v>
      </c>
      <c r="BC46" s="85">
        <v>2.4E-2</v>
      </c>
      <c r="BD46" s="85">
        <v>2.1999999999999999E-2</v>
      </c>
      <c r="BE46" s="85">
        <v>2.1999999999999999E-2</v>
      </c>
      <c r="BF46" s="85">
        <v>2.3E-2</v>
      </c>
      <c r="BG46" s="85">
        <v>2.1999999999999999E-2</v>
      </c>
      <c r="BH46" s="85">
        <v>2.1999999999999999E-2</v>
      </c>
      <c r="BI46" s="85">
        <v>2.1999999999999999E-2</v>
      </c>
      <c r="BJ46" s="85">
        <v>2.1999999999999999E-2</v>
      </c>
      <c r="BK46" s="85">
        <v>2.1000000000000001E-2</v>
      </c>
      <c r="BL46" s="85">
        <v>0.02</v>
      </c>
      <c r="BM46" s="85">
        <v>1.6E-2</v>
      </c>
      <c r="BN46" s="85">
        <v>1.7999999999999999E-2</v>
      </c>
      <c r="BO46" s="85">
        <v>1.7999999999999999E-2</v>
      </c>
      <c r="BP46" s="85">
        <v>1.7999999999999999E-2</v>
      </c>
      <c r="BQ46" s="85">
        <v>1.7000000000000001E-2</v>
      </c>
      <c r="BR46" s="85">
        <v>1.4999999999999999E-2</v>
      </c>
      <c r="BS46" s="85">
        <v>1.2999999999999999E-2</v>
      </c>
      <c r="BT46" s="85">
        <v>1.4E-2</v>
      </c>
      <c r="BU46" s="85">
        <v>1.2999999999999999E-2</v>
      </c>
      <c r="BV46" s="85">
        <v>1.0999999999999999E-2</v>
      </c>
      <c r="BW46" s="85">
        <v>0.01</v>
      </c>
      <c r="BX46" s="85">
        <v>0.01</v>
      </c>
      <c r="BY46" s="85">
        <v>0.01</v>
      </c>
      <c r="BZ46" s="85">
        <v>8.9999999999999993E-3</v>
      </c>
      <c r="CA46" s="85">
        <v>8.9999999999999993E-3</v>
      </c>
      <c r="CB46" s="85">
        <v>8.0000000000000002E-3</v>
      </c>
      <c r="CC46" s="85">
        <v>7.0000000000000001E-3</v>
      </c>
      <c r="CD46" s="85">
        <v>8.0000000000000002E-3</v>
      </c>
      <c r="CE46" s="85">
        <v>8.0000000000000002E-3</v>
      </c>
      <c r="CF46" s="85">
        <v>7.0000000000000001E-3</v>
      </c>
      <c r="CG46" s="85">
        <v>1.0999999999999999E-2</v>
      </c>
      <c r="CH46" s="85">
        <v>8.9999999999999993E-3</v>
      </c>
      <c r="CI46" s="85">
        <v>1.0999999999999999E-2</v>
      </c>
      <c r="CJ46" s="85">
        <v>8.0000000000000002E-3</v>
      </c>
      <c r="CK46" s="85">
        <v>1.0999999999999999E-2</v>
      </c>
      <c r="CL46" s="85">
        <v>1.4E-2</v>
      </c>
      <c r="CM46" s="85">
        <v>1.0999999999999999E-2</v>
      </c>
      <c r="CN46" s="85">
        <v>1.7000000000000001E-2</v>
      </c>
      <c r="CO46" s="85">
        <v>1.7000000000000001E-2</v>
      </c>
      <c r="CP46" s="86">
        <v>5.0999999999999997E-2</v>
      </c>
    </row>
    <row r="47" spans="1:200" ht="15" customHeight="1" x14ac:dyDescent="0.2">
      <c r="A47" s="84" t="s">
        <v>139</v>
      </c>
      <c r="B47" s="84" t="s">
        <v>9</v>
      </c>
      <c r="C47" s="85">
        <v>2.8000000000000001E-2</v>
      </c>
      <c r="D47" s="85">
        <v>3.7999999999999999E-2</v>
      </c>
      <c r="E47" s="85">
        <v>4.8000000000000001E-2</v>
      </c>
      <c r="F47" s="85">
        <v>3.5999999999999997E-2</v>
      </c>
      <c r="G47" s="85">
        <v>3.1E-2</v>
      </c>
      <c r="H47" s="85">
        <v>2.8000000000000001E-2</v>
      </c>
      <c r="I47" s="85">
        <v>2.1999999999999999E-2</v>
      </c>
      <c r="J47" s="85">
        <v>2.5000000000000001E-2</v>
      </c>
      <c r="K47" s="85">
        <v>0.02</v>
      </c>
      <c r="L47" s="85">
        <v>2.7E-2</v>
      </c>
      <c r="M47" s="85">
        <v>1.9E-2</v>
      </c>
      <c r="N47" s="85">
        <v>2.5000000000000001E-2</v>
      </c>
      <c r="O47" s="85">
        <v>2.1999999999999999E-2</v>
      </c>
      <c r="P47" s="85">
        <v>2.7E-2</v>
      </c>
      <c r="Q47" s="85">
        <v>2.1000000000000001E-2</v>
      </c>
      <c r="R47" s="85">
        <v>3.3000000000000002E-2</v>
      </c>
      <c r="S47" s="85">
        <v>2.1999999999999999E-2</v>
      </c>
      <c r="T47" s="85">
        <v>3.2000000000000001E-2</v>
      </c>
      <c r="U47" s="85">
        <v>9.7000000000000003E-2</v>
      </c>
      <c r="V47" s="85">
        <v>0.121</v>
      </c>
      <c r="W47" s="85">
        <v>6.5000000000000002E-2</v>
      </c>
      <c r="X47" s="85">
        <v>6.4000000000000001E-2</v>
      </c>
      <c r="Y47" s="85">
        <v>5.5E-2</v>
      </c>
      <c r="Z47" s="85">
        <v>6.7000000000000004E-2</v>
      </c>
      <c r="AA47" s="85">
        <v>7.0000000000000007E-2</v>
      </c>
      <c r="AB47" s="85">
        <v>7.3999999999999996E-2</v>
      </c>
      <c r="AC47" s="85">
        <v>6.9000000000000006E-2</v>
      </c>
      <c r="AD47" s="85">
        <v>6.3E-2</v>
      </c>
      <c r="AE47" s="85">
        <v>6.7000000000000004E-2</v>
      </c>
      <c r="AF47" s="85">
        <v>6.7000000000000004E-2</v>
      </c>
      <c r="AG47" s="85">
        <v>0.06</v>
      </c>
      <c r="AH47" s="85">
        <v>5.2999999999999999E-2</v>
      </c>
      <c r="AI47" s="85">
        <v>6.3E-2</v>
      </c>
      <c r="AJ47" s="85">
        <v>5.3999999999999999E-2</v>
      </c>
      <c r="AK47" s="85">
        <v>5.6000000000000001E-2</v>
      </c>
      <c r="AL47" s="85">
        <v>4.5999999999999999E-2</v>
      </c>
      <c r="AM47" s="85">
        <v>4.8000000000000001E-2</v>
      </c>
      <c r="AN47" s="85">
        <v>3.7999999999999999E-2</v>
      </c>
      <c r="AO47" s="85">
        <v>3.5999999999999997E-2</v>
      </c>
      <c r="AP47" s="85">
        <v>3.9E-2</v>
      </c>
      <c r="AQ47" s="85">
        <v>3.5000000000000003E-2</v>
      </c>
      <c r="AR47" s="85">
        <v>3.4000000000000002E-2</v>
      </c>
      <c r="AS47" s="85">
        <v>3.2000000000000001E-2</v>
      </c>
      <c r="AT47" s="85">
        <v>0.03</v>
      </c>
      <c r="AU47" s="85">
        <v>2.1000000000000001E-2</v>
      </c>
      <c r="AV47" s="85">
        <v>2.9000000000000001E-2</v>
      </c>
      <c r="AW47" s="85">
        <v>2.5999999999999999E-2</v>
      </c>
      <c r="AX47" s="85">
        <v>2.1999999999999999E-2</v>
      </c>
      <c r="AY47" s="85">
        <v>2.1000000000000001E-2</v>
      </c>
      <c r="AZ47" s="85">
        <v>1.7999999999999999E-2</v>
      </c>
      <c r="BA47" s="85">
        <v>1.7999999999999999E-2</v>
      </c>
      <c r="BB47" s="85">
        <v>2.8000000000000001E-2</v>
      </c>
      <c r="BC47" s="85">
        <v>0.02</v>
      </c>
      <c r="BD47" s="85">
        <v>2.1999999999999999E-2</v>
      </c>
      <c r="BE47" s="85">
        <v>2.4E-2</v>
      </c>
      <c r="BF47" s="85">
        <v>2.1999999999999999E-2</v>
      </c>
      <c r="BG47" s="85">
        <v>2.7E-2</v>
      </c>
      <c r="BH47" s="85">
        <v>1.9E-2</v>
      </c>
      <c r="BI47" s="85">
        <v>1.6E-2</v>
      </c>
      <c r="BJ47" s="85">
        <v>2.1000000000000001E-2</v>
      </c>
      <c r="BK47" s="85">
        <v>1.4E-2</v>
      </c>
      <c r="BL47" s="85">
        <v>0.02</v>
      </c>
      <c r="BM47" s="85">
        <v>1.7999999999999999E-2</v>
      </c>
      <c r="BN47" s="85">
        <v>8.0000000000000002E-3</v>
      </c>
      <c r="BO47" s="85">
        <v>1.6E-2</v>
      </c>
      <c r="BP47" s="85">
        <v>1.6E-2</v>
      </c>
      <c r="BQ47" s="85">
        <v>1.6E-2</v>
      </c>
      <c r="BR47" s="85">
        <v>1.4999999999999999E-2</v>
      </c>
      <c r="BS47" s="85">
        <v>1.0999999999999999E-2</v>
      </c>
      <c r="BT47" s="85">
        <v>1.0999999999999999E-2</v>
      </c>
      <c r="BU47" s="85">
        <v>8.9999999999999993E-3</v>
      </c>
      <c r="BV47" s="85">
        <v>1.2E-2</v>
      </c>
      <c r="BW47" s="85">
        <v>5.0000000000000001E-3</v>
      </c>
      <c r="BX47" s="85">
        <v>1.4E-2</v>
      </c>
      <c r="BY47" s="85">
        <v>0.01</v>
      </c>
      <c r="BZ47" s="85">
        <v>6.0000000000000001E-3</v>
      </c>
      <c r="CA47" s="85">
        <v>1.0999999999999999E-2</v>
      </c>
      <c r="CB47" s="85">
        <v>0.01</v>
      </c>
      <c r="CC47" s="85">
        <v>8.9999999999999993E-3</v>
      </c>
      <c r="CD47" s="85">
        <v>1.2999999999999999E-2</v>
      </c>
      <c r="CE47" s="85">
        <v>0.01</v>
      </c>
      <c r="CF47" s="85">
        <v>0.01</v>
      </c>
      <c r="CG47" s="85">
        <v>1.0999999999999999E-2</v>
      </c>
      <c r="CH47" s="85">
        <v>1.2E-2</v>
      </c>
      <c r="CI47" s="85">
        <v>0.01</v>
      </c>
      <c r="CJ47" s="85">
        <v>1.2999999999999999E-2</v>
      </c>
      <c r="CK47" s="85">
        <v>7.0000000000000001E-3</v>
      </c>
      <c r="CL47" s="85">
        <v>1.6E-2</v>
      </c>
      <c r="CM47" s="85">
        <v>8.0000000000000002E-3</v>
      </c>
      <c r="CN47" s="85">
        <v>8.9999999999999993E-3</v>
      </c>
      <c r="CO47" s="85">
        <v>0.02</v>
      </c>
      <c r="CP47" s="86">
        <v>3.1E-2</v>
      </c>
    </row>
    <row r="48" spans="1:200" ht="15" customHeight="1" x14ac:dyDescent="0.2">
      <c r="A48" s="84" t="s">
        <v>140</v>
      </c>
      <c r="B48" s="84" t="s">
        <v>72</v>
      </c>
      <c r="C48" s="85">
        <v>1.4E-2</v>
      </c>
      <c r="D48" s="85">
        <v>2.8000000000000001E-2</v>
      </c>
      <c r="E48" s="85">
        <v>2.3E-2</v>
      </c>
      <c r="F48" s="85">
        <v>2.4E-2</v>
      </c>
      <c r="G48" s="85">
        <v>2.1000000000000001E-2</v>
      </c>
      <c r="H48" s="85">
        <v>1.6E-2</v>
      </c>
      <c r="I48" s="85">
        <v>1.6E-2</v>
      </c>
      <c r="J48" s="85">
        <v>1.7000000000000001E-2</v>
      </c>
      <c r="K48" s="85">
        <v>1.4E-2</v>
      </c>
      <c r="L48" s="85">
        <v>1.4E-2</v>
      </c>
      <c r="M48" s="85">
        <v>1.4E-2</v>
      </c>
      <c r="N48" s="85">
        <v>1.4999999999999999E-2</v>
      </c>
      <c r="O48" s="85">
        <v>1.6E-2</v>
      </c>
      <c r="P48" s="85">
        <v>1.2E-2</v>
      </c>
      <c r="Q48" s="85">
        <v>1.9E-2</v>
      </c>
      <c r="R48" s="85">
        <v>0.02</v>
      </c>
      <c r="S48" s="85">
        <v>1.7999999999999999E-2</v>
      </c>
      <c r="T48" s="85">
        <v>2.3E-2</v>
      </c>
      <c r="U48" s="85">
        <v>9.1999999999999998E-2</v>
      </c>
      <c r="V48" s="85">
        <v>0.109</v>
      </c>
      <c r="W48" s="85">
        <v>7.1999999999999995E-2</v>
      </c>
      <c r="X48" s="85">
        <v>6.2E-2</v>
      </c>
      <c r="Y48" s="85">
        <v>6.6000000000000003E-2</v>
      </c>
      <c r="Z48" s="85">
        <v>0.06</v>
      </c>
      <c r="AA48" s="85">
        <v>6.6000000000000003E-2</v>
      </c>
      <c r="AB48" s="85">
        <v>6.5000000000000002E-2</v>
      </c>
      <c r="AC48" s="85">
        <v>6.9000000000000006E-2</v>
      </c>
      <c r="AD48" s="85">
        <v>6.4000000000000001E-2</v>
      </c>
      <c r="AE48" s="85">
        <v>5.3999999999999999E-2</v>
      </c>
      <c r="AF48" s="85">
        <v>4.9000000000000002E-2</v>
      </c>
      <c r="AG48" s="85">
        <v>4.4999999999999998E-2</v>
      </c>
      <c r="AH48" s="85">
        <v>0.04</v>
      </c>
      <c r="AI48" s="85">
        <v>0.04</v>
      </c>
      <c r="AJ48" s="85">
        <v>3.5000000000000003E-2</v>
      </c>
      <c r="AK48" s="85">
        <v>0.03</v>
      </c>
      <c r="AL48" s="85">
        <v>3.1E-2</v>
      </c>
      <c r="AM48" s="85">
        <v>2.5999999999999999E-2</v>
      </c>
      <c r="AN48" s="85">
        <v>2.4E-2</v>
      </c>
      <c r="AO48" s="85">
        <v>2.7E-2</v>
      </c>
      <c r="AP48" s="85">
        <v>2.8000000000000001E-2</v>
      </c>
      <c r="AQ48" s="85">
        <v>2.1999999999999999E-2</v>
      </c>
      <c r="AR48" s="85">
        <v>2.1999999999999999E-2</v>
      </c>
      <c r="AS48" s="85">
        <v>2.1999999999999999E-2</v>
      </c>
      <c r="AT48" s="85">
        <v>0.02</v>
      </c>
      <c r="AU48" s="85">
        <v>1.6E-2</v>
      </c>
      <c r="AV48" s="85">
        <v>0.02</v>
      </c>
      <c r="AW48" s="85">
        <v>0.02</v>
      </c>
      <c r="AX48" s="85">
        <v>1.6E-2</v>
      </c>
      <c r="AY48" s="85">
        <v>1.7000000000000001E-2</v>
      </c>
      <c r="AZ48" s="85">
        <v>1.7000000000000001E-2</v>
      </c>
      <c r="BA48" s="85">
        <v>1.2999999999999999E-2</v>
      </c>
      <c r="BB48" s="85">
        <v>1.4999999999999999E-2</v>
      </c>
      <c r="BC48" s="85">
        <v>1.7000000000000001E-2</v>
      </c>
      <c r="BD48" s="85">
        <v>1.6E-2</v>
      </c>
      <c r="BE48" s="85">
        <v>1.2E-2</v>
      </c>
      <c r="BF48" s="85">
        <v>1.2E-2</v>
      </c>
      <c r="BG48" s="85">
        <v>1.2E-2</v>
      </c>
      <c r="BH48" s="85">
        <v>1.4999999999999999E-2</v>
      </c>
      <c r="BI48" s="85">
        <v>1.4E-2</v>
      </c>
      <c r="BJ48" s="85">
        <v>1.7000000000000001E-2</v>
      </c>
      <c r="BK48" s="85">
        <v>1.4999999999999999E-2</v>
      </c>
      <c r="BL48" s="85">
        <v>1.4E-2</v>
      </c>
      <c r="BM48" s="85">
        <v>1.7000000000000001E-2</v>
      </c>
      <c r="BN48" s="85">
        <v>1.4999999999999999E-2</v>
      </c>
      <c r="BO48" s="85">
        <v>1.6E-2</v>
      </c>
      <c r="BP48" s="85">
        <v>1.7000000000000001E-2</v>
      </c>
      <c r="BQ48" s="85">
        <v>1.2999999999999999E-2</v>
      </c>
      <c r="BR48" s="85">
        <v>1.2999999999999999E-2</v>
      </c>
      <c r="BS48" s="85">
        <v>1.4999999999999999E-2</v>
      </c>
      <c r="BT48" s="85">
        <v>1.0999999999999999E-2</v>
      </c>
      <c r="BU48" s="85">
        <v>1.6E-2</v>
      </c>
      <c r="BV48" s="85">
        <v>1.2E-2</v>
      </c>
      <c r="BW48" s="85">
        <v>1.0999999999999999E-2</v>
      </c>
      <c r="BX48" s="85">
        <v>1.2999999999999999E-2</v>
      </c>
      <c r="BY48" s="85">
        <v>1.0999999999999999E-2</v>
      </c>
      <c r="BZ48" s="85">
        <v>1.0999999999999999E-2</v>
      </c>
      <c r="CA48" s="85">
        <v>1.2E-2</v>
      </c>
      <c r="CB48" s="85">
        <v>7.0000000000000001E-3</v>
      </c>
      <c r="CC48" s="85">
        <v>1.0999999999999999E-2</v>
      </c>
      <c r="CD48" s="85">
        <v>0.01</v>
      </c>
      <c r="CE48" s="85">
        <v>1.4E-2</v>
      </c>
      <c r="CF48" s="85">
        <v>1.0999999999999999E-2</v>
      </c>
      <c r="CG48" s="85">
        <v>0.01</v>
      </c>
      <c r="CH48" s="85">
        <v>1.4E-2</v>
      </c>
      <c r="CI48" s="85">
        <v>8.9999999999999993E-3</v>
      </c>
      <c r="CJ48" s="85">
        <v>0.01</v>
      </c>
      <c r="CK48" s="85">
        <v>1.0999999999999999E-2</v>
      </c>
      <c r="CL48" s="85">
        <v>8.0000000000000002E-3</v>
      </c>
      <c r="CM48" s="85">
        <v>1.4999999999999999E-2</v>
      </c>
      <c r="CN48" s="85">
        <v>1.0999999999999999E-2</v>
      </c>
      <c r="CO48" s="85">
        <v>1.2999999999999999E-2</v>
      </c>
      <c r="CP48" s="86">
        <v>2.3E-2</v>
      </c>
    </row>
    <row r="49" spans="1:94" ht="15" customHeight="1" x14ac:dyDescent="0.2">
      <c r="A49" s="84" t="s">
        <v>141</v>
      </c>
      <c r="B49" s="84" t="s">
        <v>11</v>
      </c>
      <c r="C49" s="85">
        <v>0.03</v>
      </c>
      <c r="D49" s="85">
        <v>0.05</v>
      </c>
      <c r="E49" s="85">
        <v>0.05</v>
      </c>
      <c r="F49" s="85">
        <v>3.7999999999999999E-2</v>
      </c>
      <c r="G49" s="85">
        <v>3.6999999999999998E-2</v>
      </c>
      <c r="H49" s="85">
        <v>3.2000000000000001E-2</v>
      </c>
      <c r="I49" s="85">
        <v>2.8000000000000001E-2</v>
      </c>
      <c r="J49" s="85">
        <v>2.5999999999999999E-2</v>
      </c>
      <c r="K49" s="85">
        <v>2.4E-2</v>
      </c>
      <c r="L49" s="85">
        <v>2.4E-2</v>
      </c>
      <c r="M49" s="85">
        <v>2.1000000000000001E-2</v>
      </c>
      <c r="N49" s="85">
        <v>1.9E-2</v>
      </c>
      <c r="O49" s="85">
        <v>0.02</v>
      </c>
      <c r="P49" s="85">
        <v>2.1000000000000001E-2</v>
      </c>
      <c r="Q49" s="85">
        <v>1.7999999999999999E-2</v>
      </c>
      <c r="R49" s="85">
        <v>2.4E-2</v>
      </c>
      <c r="S49" s="85">
        <v>2.4E-2</v>
      </c>
      <c r="T49" s="85">
        <v>1.9E-2</v>
      </c>
      <c r="U49" s="85">
        <v>3.9E-2</v>
      </c>
      <c r="V49" s="85">
        <v>5.0999999999999997E-2</v>
      </c>
      <c r="W49" s="85">
        <v>7.0000000000000007E-2</v>
      </c>
      <c r="X49" s="85">
        <v>9.0999999999999998E-2</v>
      </c>
      <c r="Y49" s="85">
        <v>0.14199999999999999</v>
      </c>
      <c r="Z49" s="85">
        <v>0.156</v>
      </c>
      <c r="AA49" s="85">
        <v>0.153</v>
      </c>
      <c r="AB49" s="85">
        <v>0.13500000000000001</v>
      </c>
      <c r="AC49" s="85">
        <v>0.107</v>
      </c>
      <c r="AD49" s="85">
        <v>9.4E-2</v>
      </c>
      <c r="AE49" s="85">
        <v>8.4000000000000005E-2</v>
      </c>
      <c r="AF49" s="85">
        <v>7.1999999999999995E-2</v>
      </c>
      <c r="AG49" s="85">
        <v>7.1999999999999995E-2</v>
      </c>
      <c r="AH49" s="85">
        <v>6.5000000000000002E-2</v>
      </c>
      <c r="AI49" s="85">
        <v>6.4000000000000001E-2</v>
      </c>
      <c r="AJ49" s="85">
        <v>6.5000000000000002E-2</v>
      </c>
      <c r="AK49" s="85">
        <v>5.8000000000000003E-2</v>
      </c>
      <c r="AL49" s="85">
        <v>5.5E-2</v>
      </c>
      <c r="AM49" s="85">
        <v>5.3999999999999999E-2</v>
      </c>
      <c r="AN49" s="85">
        <v>5.0999999999999997E-2</v>
      </c>
      <c r="AO49" s="85">
        <v>5.0999999999999997E-2</v>
      </c>
      <c r="AP49" s="85">
        <v>4.8000000000000001E-2</v>
      </c>
      <c r="AQ49" s="85">
        <v>4.1000000000000002E-2</v>
      </c>
      <c r="AR49" s="85">
        <v>4.2000000000000003E-2</v>
      </c>
      <c r="AS49" s="85">
        <v>3.6999999999999998E-2</v>
      </c>
      <c r="AT49" s="85">
        <v>3.5000000000000003E-2</v>
      </c>
      <c r="AU49" s="85">
        <v>3.5000000000000003E-2</v>
      </c>
      <c r="AV49" s="85">
        <v>2.8000000000000001E-2</v>
      </c>
      <c r="AW49" s="85">
        <v>3.2000000000000001E-2</v>
      </c>
      <c r="AX49" s="85">
        <v>2.9000000000000001E-2</v>
      </c>
      <c r="AY49" s="85">
        <v>2.3E-2</v>
      </c>
      <c r="AZ49" s="85">
        <v>2.4E-2</v>
      </c>
      <c r="BA49" s="85">
        <v>2.3E-2</v>
      </c>
      <c r="BB49" s="85">
        <v>0.02</v>
      </c>
      <c r="BC49" s="85">
        <v>2.1000000000000001E-2</v>
      </c>
      <c r="BD49" s="85">
        <v>0.02</v>
      </c>
      <c r="BE49" s="85">
        <v>2.1000000000000001E-2</v>
      </c>
      <c r="BF49" s="85">
        <v>2.3E-2</v>
      </c>
      <c r="BG49" s="85">
        <v>1.4E-2</v>
      </c>
      <c r="BH49" s="85">
        <v>2.1999999999999999E-2</v>
      </c>
      <c r="BI49" s="85">
        <v>1.7999999999999999E-2</v>
      </c>
      <c r="BJ49" s="85">
        <v>1.7000000000000001E-2</v>
      </c>
      <c r="BK49" s="85">
        <v>1.4E-2</v>
      </c>
      <c r="BL49" s="85">
        <v>1.2999999999999999E-2</v>
      </c>
      <c r="BM49" s="85">
        <v>1.4999999999999999E-2</v>
      </c>
      <c r="BN49" s="85">
        <v>1.7000000000000001E-2</v>
      </c>
      <c r="BO49" s="85">
        <v>1.2999999999999999E-2</v>
      </c>
      <c r="BP49" s="85">
        <v>1.6E-2</v>
      </c>
      <c r="BQ49" s="85">
        <v>1.0999999999999999E-2</v>
      </c>
      <c r="BR49" s="85">
        <v>8.9999999999999993E-3</v>
      </c>
      <c r="BS49" s="85">
        <v>1.4E-2</v>
      </c>
      <c r="BT49" s="85">
        <v>1.4999999999999999E-2</v>
      </c>
      <c r="BU49" s="85">
        <v>8.0000000000000002E-3</v>
      </c>
      <c r="BV49" s="85">
        <v>8.0000000000000002E-3</v>
      </c>
      <c r="BW49" s="85">
        <v>8.0000000000000002E-3</v>
      </c>
      <c r="BX49" s="85">
        <v>8.0000000000000002E-3</v>
      </c>
      <c r="BY49" s="85">
        <v>0.01</v>
      </c>
      <c r="BZ49" s="85">
        <v>0.01</v>
      </c>
      <c r="CA49" s="85">
        <v>8.0000000000000002E-3</v>
      </c>
      <c r="CB49" s="85">
        <v>6.0000000000000001E-3</v>
      </c>
      <c r="CC49" s="85">
        <v>4.0000000000000001E-3</v>
      </c>
      <c r="CD49" s="85">
        <v>7.0000000000000001E-3</v>
      </c>
      <c r="CE49" s="85">
        <v>6.0000000000000001E-3</v>
      </c>
      <c r="CF49" s="85">
        <v>7.0000000000000001E-3</v>
      </c>
      <c r="CG49" s="85">
        <v>8.0000000000000002E-3</v>
      </c>
      <c r="CH49" s="85">
        <v>1.2999999999999999E-2</v>
      </c>
      <c r="CI49" s="85">
        <v>8.9999999999999993E-3</v>
      </c>
      <c r="CJ49" s="85">
        <v>1.2E-2</v>
      </c>
      <c r="CK49" s="85">
        <v>1.0999999999999999E-2</v>
      </c>
      <c r="CL49" s="85">
        <v>2.1999999999999999E-2</v>
      </c>
      <c r="CM49" s="85">
        <v>2.1999999999999999E-2</v>
      </c>
      <c r="CN49" s="85">
        <v>2.1999999999999999E-2</v>
      </c>
      <c r="CO49" s="85">
        <v>2.3E-2</v>
      </c>
      <c r="CP49" s="86">
        <v>4.3999999999999997E-2</v>
      </c>
    </row>
    <row r="50" spans="1:94" ht="15" customHeight="1" x14ac:dyDescent="0.2">
      <c r="A50" s="84" t="s">
        <v>142</v>
      </c>
      <c r="B50" s="84" t="s">
        <v>12</v>
      </c>
      <c r="C50" s="85">
        <v>2.5000000000000001E-2</v>
      </c>
      <c r="D50" s="85">
        <v>4.2999999999999997E-2</v>
      </c>
      <c r="E50" s="85">
        <v>3.7999999999999999E-2</v>
      </c>
      <c r="F50" s="85">
        <v>3.9E-2</v>
      </c>
      <c r="G50" s="85">
        <v>3.1E-2</v>
      </c>
      <c r="H50" s="85">
        <v>0.03</v>
      </c>
      <c r="I50" s="85">
        <v>2.5999999999999999E-2</v>
      </c>
      <c r="J50" s="85">
        <v>2.3E-2</v>
      </c>
      <c r="K50" s="85">
        <v>2.3E-2</v>
      </c>
      <c r="L50" s="85">
        <v>2.1999999999999999E-2</v>
      </c>
      <c r="M50" s="85">
        <v>2.1000000000000001E-2</v>
      </c>
      <c r="N50" s="85">
        <v>0.02</v>
      </c>
      <c r="O50" s="85">
        <v>0.02</v>
      </c>
      <c r="P50" s="85">
        <v>2.3E-2</v>
      </c>
      <c r="Q50" s="85">
        <v>1.9E-2</v>
      </c>
      <c r="R50" s="85">
        <v>2.3E-2</v>
      </c>
      <c r="S50" s="85">
        <v>2.3E-2</v>
      </c>
      <c r="T50" s="85">
        <v>2.4E-2</v>
      </c>
      <c r="U50" s="85">
        <v>5.8000000000000003E-2</v>
      </c>
      <c r="V50" s="85">
        <v>5.2999999999999999E-2</v>
      </c>
      <c r="W50" s="85">
        <v>0.05</v>
      </c>
      <c r="X50" s="85">
        <v>4.5999999999999999E-2</v>
      </c>
      <c r="Y50" s="85">
        <v>0.05</v>
      </c>
      <c r="Z50" s="85">
        <v>5.1999999999999998E-2</v>
      </c>
      <c r="AA50" s="85">
        <v>5.0999999999999997E-2</v>
      </c>
      <c r="AB50" s="85">
        <v>5.2999999999999999E-2</v>
      </c>
      <c r="AC50" s="85">
        <v>5.3999999999999999E-2</v>
      </c>
      <c r="AD50" s="85">
        <v>5.3999999999999999E-2</v>
      </c>
      <c r="AE50" s="85">
        <v>4.5999999999999999E-2</v>
      </c>
      <c r="AF50" s="85">
        <v>4.9000000000000002E-2</v>
      </c>
      <c r="AG50" s="85">
        <v>4.7E-2</v>
      </c>
      <c r="AH50" s="85">
        <v>4.4999999999999998E-2</v>
      </c>
      <c r="AI50" s="85">
        <v>4.2999999999999997E-2</v>
      </c>
      <c r="AJ50" s="85">
        <v>4.2000000000000003E-2</v>
      </c>
      <c r="AK50" s="85">
        <v>3.6999999999999998E-2</v>
      </c>
      <c r="AL50" s="85">
        <v>4.2000000000000003E-2</v>
      </c>
      <c r="AM50" s="85">
        <v>3.1E-2</v>
      </c>
      <c r="AN50" s="85">
        <v>3.4000000000000002E-2</v>
      </c>
      <c r="AO50" s="85">
        <v>2.5999999999999999E-2</v>
      </c>
      <c r="AP50" s="85">
        <v>2.5000000000000001E-2</v>
      </c>
      <c r="AQ50" s="85">
        <v>2.9000000000000001E-2</v>
      </c>
      <c r="AR50" s="85">
        <v>2.9000000000000001E-2</v>
      </c>
      <c r="AS50" s="85">
        <v>2.1000000000000001E-2</v>
      </c>
      <c r="AT50" s="85">
        <v>2.1000000000000001E-2</v>
      </c>
      <c r="AU50" s="85">
        <v>2.1999999999999999E-2</v>
      </c>
      <c r="AV50" s="85">
        <v>2.1999999999999999E-2</v>
      </c>
      <c r="AW50" s="85">
        <v>0.02</v>
      </c>
      <c r="AX50" s="85">
        <v>2.1999999999999999E-2</v>
      </c>
      <c r="AY50" s="85">
        <v>0.02</v>
      </c>
      <c r="AZ50" s="85">
        <v>2.3E-2</v>
      </c>
      <c r="BA50" s="85">
        <v>0.02</v>
      </c>
      <c r="BB50" s="85">
        <v>1.9E-2</v>
      </c>
      <c r="BC50" s="85">
        <v>0.02</v>
      </c>
      <c r="BD50" s="85">
        <v>1.6E-2</v>
      </c>
      <c r="BE50" s="85">
        <v>1.4999999999999999E-2</v>
      </c>
      <c r="BF50" s="85">
        <v>1.7000000000000001E-2</v>
      </c>
      <c r="BG50" s="85">
        <v>1.7000000000000001E-2</v>
      </c>
      <c r="BH50" s="85">
        <v>1.4999999999999999E-2</v>
      </c>
      <c r="BI50" s="85">
        <v>1.2E-2</v>
      </c>
      <c r="BJ50" s="85">
        <v>1.4999999999999999E-2</v>
      </c>
      <c r="BK50" s="85">
        <v>1.2E-2</v>
      </c>
      <c r="BL50" s="85">
        <v>8.9999999999999993E-3</v>
      </c>
      <c r="BM50" s="85">
        <v>1.2E-2</v>
      </c>
      <c r="BN50" s="85">
        <v>1.2999999999999999E-2</v>
      </c>
      <c r="BO50" s="85">
        <v>1.2E-2</v>
      </c>
      <c r="BP50" s="85">
        <v>1.0999999999999999E-2</v>
      </c>
      <c r="BQ50" s="85">
        <v>1.2999999999999999E-2</v>
      </c>
      <c r="BR50" s="85">
        <v>1.2E-2</v>
      </c>
      <c r="BS50" s="85">
        <v>1.2999999999999999E-2</v>
      </c>
      <c r="BT50" s="85">
        <v>0.01</v>
      </c>
      <c r="BU50" s="85">
        <v>0.01</v>
      </c>
      <c r="BV50" s="85">
        <v>8.0000000000000002E-3</v>
      </c>
      <c r="BW50" s="85">
        <v>8.0000000000000002E-3</v>
      </c>
      <c r="BX50" s="85">
        <v>0.01</v>
      </c>
      <c r="BY50" s="85">
        <v>0.01</v>
      </c>
      <c r="BZ50" s="85">
        <v>8.0000000000000002E-3</v>
      </c>
      <c r="CA50" s="85">
        <v>8.0000000000000002E-3</v>
      </c>
      <c r="CB50" s="85">
        <v>4.0000000000000001E-3</v>
      </c>
      <c r="CC50" s="85">
        <v>8.0000000000000002E-3</v>
      </c>
      <c r="CD50" s="85">
        <v>8.9999999999999993E-3</v>
      </c>
      <c r="CE50" s="85">
        <v>8.0000000000000002E-3</v>
      </c>
      <c r="CF50" s="85">
        <v>5.0000000000000001E-3</v>
      </c>
      <c r="CG50" s="85">
        <v>8.9999999999999993E-3</v>
      </c>
      <c r="CH50" s="85">
        <v>7.0000000000000001E-3</v>
      </c>
      <c r="CI50" s="85">
        <v>8.0000000000000002E-3</v>
      </c>
      <c r="CJ50" s="85">
        <v>6.0000000000000001E-3</v>
      </c>
      <c r="CK50" s="85">
        <v>7.0000000000000001E-3</v>
      </c>
      <c r="CL50" s="85">
        <v>6.0000000000000001E-3</v>
      </c>
      <c r="CM50" s="85">
        <v>0.01</v>
      </c>
      <c r="CN50" s="85">
        <v>8.0000000000000002E-3</v>
      </c>
      <c r="CO50" s="85">
        <v>1.2E-2</v>
      </c>
      <c r="CP50" s="86">
        <v>2.5000000000000001E-2</v>
      </c>
    </row>
    <row r="51" spans="1:94" ht="15" customHeight="1" x14ac:dyDescent="0.2">
      <c r="A51" s="84" t="s">
        <v>143</v>
      </c>
      <c r="B51" s="84" t="s">
        <v>13</v>
      </c>
      <c r="C51" s="85">
        <v>3.4000000000000002E-2</v>
      </c>
      <c r="D51" s="85">
        <v>3.7999999999999999E-2</v>
      </c>
      <c r="E51" s="85">
        <v>3.5999999999999997E-2</v>
      </c>
      <c r="F51" s="85">
        <v>3.3000000000000002E-2</v>
      </c>
      <c r="G51" s="85">
        <v>2.5000000000000001E-2</v>
      </c>
      <c r="H51" s="85">
        <v>2.5999999999999999E-2</v>
      </c>
      <c r="I51" s="85">
        <v>1.9E-2</v>
      </c>
      <c r="J51" s="85">
        <v>0.02</v>
      </c>
      <c r="K51" s="85">
        <v>1.4999999999999999E-2</v>
      </c>
      <c r="L51" s="85">
        <v>1.7000000000000001E-2</v>
      </c>
      <c r="M51" s="85">
        <v>0.02</v>
      </c>
      <c r="N51" s="85">
        <v>1.4E-2</v>
      </c>
      <c r="O51" s="85">
        <v>1.4999999999999999E-2</v>
      </c>
      <c r="P51" s="85">
        <v>1.4999999999999999E-2</v>
      </c>
      <c r="Q51" s="85">
        <v>1.7999999999999999E-2</v>
      </c>
      <c r="R51" s="85">
        <v>1.7999999999999999E-2</v>
      </c>
      <c r="S51" s="85">
        <v>1.7000000000000001E-2</v>
      </c>
      <c r="T51" s="85">
        <v>2.4E-2</v>
      </c>
      <c r="U51" s="85">
        <v>8.1000000000000003E-2</v>
      </c>
      <c r="V51" s="85">
        <v>0.10199999999999999</v>
      </c>
      <c r="W51" s="85">
        <v>5.7000000000000002E-2</v>
      </c>
      <c r="X51" s="85">
        <v>5.0999999999999997E-2</v>
      </c>
      <c r="Y51" s="85">
        <v>5.8000000000000003E-2</v>
      </c>
      <c r="Z51" s="85">
        <v>7.2999999999999995E-2</v>
      </c>
      <c r="AA51" s="85">
        <v>7.4999999999999997E-2</v>
      </c>
      <c r="AB51" s="85">
        <v>7.8E-2</v>
      </c>
      <c r="AC51" s="85">
        <v>8.7999999999999995E-2</v>
      </c>
      <c r="AD51" s="85">
        <v>9.4E-2</v>
      </c>
      <c r="AE51" s="85">
        <v>8.5999999999999993E-2</v>
      </c>
      <c r="AF51" s="85">
        <v>8.3000000000000004E-2</v>
      </c>
      <c r="AG51" s="85">
        <v>9.6000000000000002E-2</v>
      </c>
      <c r="AH51" s="85">
        <v>0.08</v>
      </c>
      <c r="AI51" s="85">
        <v>7.5999999999999998E-2</v>
      </c>
      <c r="AJ51" s="85">
        <v>6.7000000000000004E-2</v>
      </c>
      <c r="AK51" s="85">
        <v>0.06</v>
      </c>
      <c r="AL51" s="85">
        <v>6.0999999999999999E-2</v>
      </c>
      <c r="AM51" s="85">
        <v>5.1999999999999998E-2</v>
      </c>
      <c r="AN51" s="85">
        <v>4.7E-2</v>
      </c>
      <c r="AO51" s="85">
        <v>3.9E-2</v>
      </c>
      <c r="AP51" s="85">
        <v>3.1E-2</v>
      </c>
      <c r="AQ51" s="85">
        <v>3.3000000000000002E-2</v>
      </c>
      <c r="AR51" s="85">
        <v>2.8000000000000001E-2</v>
      </c>
      <c r="AS51" s="85">
        <v>2.5000000000000001E-2</v>
      </c>
      <c r="AT51" s="85">
        <v>2.8000000000000001E-2</v>
      </c>
      <c r="AU51" s="85">
        <v>2.7E-2</v>
      </c>
      <c r="AV51" s="85">
        <v>2.4E-2</v>
      </c>
      <c r="AW51" s="85">
        <v>0.02</v>
      </c>
      <c r="AX51" s="85">
        <v>0.02</v>
      </c>
      <c r="AY51" s="85">
        <v>1.7999999999999999E-2</v>
      </c>
      <c r="AZ51" s="85">
        <v>2.1000000000000001E-2</v>
      </c>
      <c r="BA51" s="85">
        <v>2.4E-2</v>
      </c>
      <c r="BB51" s="85">
        <v>1.9E-2</v>
      </c>
      <c r="BC51" s="85">
        <v>2.1000000000000001E-2</v>
      </c>
      <c r="BD51" s="85">
        <v>1.7999999999999999E-2</v>
      </c>
      <c r="BE51" s="85">
        <v>2.1000000000000001E-2</v>
      </c>
      <c r="BF51" s="85">
        <v>1.9E-2</v>
      </c>
      <c r="BG51" s="85">
        <v>1.6E-2</v>
      </c>
      <c r="BH51" s="85">
        <v>1.7000000000000001E-2</v>
      </c>
      <c r="BI51" s="85">
        <v>1.7000000000000001E-2</v>
      </c>
      <c r="BJ51" s="85">
        <v>1.6E-2</v>
      </c>
      <c r="BK51" s="85">
        <v>1.9E-2</v>
      </c>
      <c r="BL51" s="85">
        <v>1.7999999999999999E-2</v>
      </c>
      <c r="BM51" s="85">
        <v>1.7000000000000001E-2</v>
      </c>
      <c r="BN51" s="85">
        <v>1.7000000000000001E-2</v>
      </c>
      <c r="BO51" s="85">
        <v>1.4999999999999999E-2</v>
      </c>
      <c r="BP51" s="85">
        <v>1.9E-2</v>
      </c>
      <c r="BQ51" s="85">
        <v>1.4E-2</v>
      </c>
      <c r="BR51" s="85">
        <v>1.2999999999999999E-2</v>
      </c>
      <c r="BS51" s="85">
        <v>1.0999999999999999E-2</v>
      </c>
      <c r="BT51" s="85">
        <v>8.0000000000000002E-3</v>
      </c>
      <c r="BU51" s="85">
        <v>0.01</v>
      </c>
      <c r="BV51" s="85">
        <v>0.01</v>
      </c>
      <c r="BW51" s="85">
        <v>1.0999999999999999E-2</v>
      </c>
      <c r="BX51" s="85">
        <v>8.0000000000000002E-3</v>
      </c>
      <c r="BY51" s="85">
        <v>0.01</v>
      </c>
      <c r="BZ51" s="85">
        <v>8.9999999999999993E-3</v>
      </c>
      <c r="CA51" s="85">
        <v>1.2E-2</v>
      </c>
      <c r="CB51" s="85">
        <v>1.4999999999999999E-2</v>
      </c>
      <c r="CC51" s="85">
        <v>8.0000000000000002E-3</v>
      </c>
      <c r="CD51" s="85">
        <v>1.2E-2</v>
      </c>
      <c r="CE51" s="85">
        <v>1.2999999999999999E-2</v>
      </c>
      <c r="CF51" s="85">
        <v>1.0999999999999999E-2</v>
      </c>
      <c r="CG51" s="85">
        <v>1.2E-2</v>
      </c>
      <c r="CH51" s="85">
        <v>1.2999999999999999E-2</v>
      </c>
      <c r="CI51" s="85">
        <v>1.7999999999999999E-2</v>
      </c>
      <c r="CJ51" s="85">
        <v>1.6E-2</v>
      </c>
      <c r="CK51" s="85">
        <v>2.4E-2</v>
      </c>
      <c r="CL51" s="85">
        <v>2.5999999999999999E-2</v>
      </c>
      <c r="CM51" s="85">
        <v>1.7999999999999999E-2</v>
      </c>
      <c r="CN51" s="85">
        <v>1.9E-2</v>
      </c>
      <c r="CO51" s="85">
        <v>3.6999999999999998E-2</v>
      </c>
      <c r="CP51" s="86">
        <v>0.03</v>
      </c>
    </row>
    <row r="52" spans="1:94" ht="15" customHeight="1" x14ac:dyDescent="0.2">
      <c r="A52" s="84" t="s">
        <v>144</v>
      </c>
      <c r="B52" s="84" t="s">
        <v>14</v>
      </c>
      <c r="C52" s="85">
        <v>1.9E-2</v>
      </c>
      <c r="D52" s="85">
        <v>3.6999999999999998E-2</v>
      </c>
      <c r="E52" s="85">
        <v>3.3000000000000002E-2</v>
      </c>
      <c r="F52" s="85">
        <v>3.1E-2</v>
      </c>
      <c r="G52" s="85">
        <v>2.1000000000000001E-2</v>
      </c>
      <c r="H52" s="85">
        <v>1.6E-2</v>
      </c>
      <c r="I52" s="85">
        <v>1.7999999999999999E-2</v>
      </c>
      <c r="J52" s="85">
        <v>1.7999999999999999E-2</v>
      </c>
      <c r="K52" s="85">
        <v>1.7000000000000001E-2</v>
      </c>
      <c r="L52" s="85">
        <v>1.4E-2</v>
      </c>
      <c r="M52" s="85">
        <v>1.4E-2</v>
      </c>
      <c r="N52" s="85">
        <v>1.4999999999999999E-2</v>
      </c>
      <c r="O52" s="85">
        <v>1.7999999999999999E-2</v>
      </c>
      <c r="P52" s="85">
        <v>1.7999999999999999E-2</v>
      </c>
      <c r="Q52" s="85">
        <v>3.5999999999999997E-2</v>
      </c>
      <c r="R52" s="85">
        <v>1.9E-2</v>
      </c>
      <c r="S52" s="85">
        <v>1.7999999999999999E-2</v>
      </c>
      <c r="T52" s="85">
        <v>2.3E-2</v>
      </c>
      <c r="U52" s="85">
        <v>0.106</v>
      </c>
      <c r="V52" s="85">
        <v>0.17100000000000001</v>
      </c>
      <c r="W52" s="85">
        <v>0.113</v>
      </c>
      <c r="X52" s="85">
        <v>9.4E-2</v>
      </c>
      <c r="Y52" s="85">
        <v>9.5000000000000001E-2</v>
      </c>
      <c r="Z52" s="85">
        <v>0.11</v>
      </c>
      <c r="AA52" s="85">
        <v>9.5000000000000001E-2</v>
      </c>
      <c r="AB52" s="85">
        <v>8.5999999999999993E-2</v>
      </c>
      <c r="AC52" s="85">
        <v>8.2000000000000003E-2</v>
      </c>
      <c r="AD52" s="85">
        <v>0.08</v>
      </c>
      <c r="AE52" s="85">
        <v>7.5999999999999998E-2</v>
      </c>
      <c r="AF52" s="85">
        <v>7.0000000000000007E-2</v>
      </c>
      <c r="AG52" s="85">
        <v>6.0999999999999999E-2</v>
      </c>
      <c r="AH52" s="85">
        <v>0.05</v>
      </c>
      <c r="AI52" s="85">
        <v>5.0999999999999997E-2</v>
      </c>
      <c r="AJ52" s="85">
        <v>4.7E-2</v>
      </c>
      <c r="AK52" s="85">
        <v>4.7E-2</v>
      </c>
      <c r="AL52" s="85">
        <v>4.3999999999999997E-2</v>
      </c>
      <c r="AM52" s="85">
        <v>3.5000000000000003E-2</v>
      </c>
      <c r="AN52" s="85">
        <v>3.5999999999999997E-2</v>
      </c>
      <c r="AO52" s="85">
        <v>2.7E-2</v>
      </c>
      <c r="AP52" s="85">
        <v>3.1E-2</v>
      </c>
      <c r="AQ52" s="85">
        <v>2.7E-2</v>
      </c>
      <c r="AR52" s="85">
        <v>2.7E-2</v>
      </c>
      <c r="AS52" s="85">
        <v>2.4E-2</v>
      </c>
      <c r="AT52" s="85">
        <v>2.7E-2</v>
      </c>
      <c r="AU52" s="85">
        <v>2.1999999999999999E-2</v>
      </c>
      <c r="AV52" s="85">
        <v>2.5999999999999999E-2</v>
      </c>
      <c r="AW52" s="85">
        <v>2.1999999999999999E-2</v>
      </c>
      <c r="AX52" s="85">
        <v>0.02</v>
      </c>
      <c r="AY52" s="85">
        <v>1.9E-2</v>
      </c>
      <c r="AZ52" s="85">
        <v>2.3E-2</v>
      </c>
      <c r="BA52" s="85">
        <v>2.5000000000000001E-2</v>
      </c>
      <c r="BB52" s="85">
        <v>1.9E-2</v>
      </c>
      <c r="BC52" s="85">
        <v>1.7999999999999999E-2</v>
      </c>
      <c r="BD52" s="85">
        <v>2.1000000000000001E-2</v>
      </c>
      <c r="BE52" s="85">
        <v>1.6E-2</v>
      </c>
      <c r="BF52" s="85">
        <v>0.02</v>
      </c>
      <c r="BG52" s="85">
        <v>1.4E-2</v>
      </c>
      <c r="BH52" s="85">
        <v>1.7000000000000001E-2</v>
      </c>
      <c r="BI52" s="85">
        <v>1.6E-2</v>
      </c>
      <c r="BJ52" s="85">
        <v>1.6E-2</v>
      </c>
      <c r="BK52" s="85">
        <v>1.7999999999999999E-2</v>
      </c>
      <c r="BL52" s="85">
        <v>1.4E-2</v>
      </c>
      <c r="BM52" s="85">
        <v>2.1000000000000001E-2</v>
      </c>
      <c r="BN52" s="85">
        <v>1.4E-2</v>
      </c>
      <c r="BO52" s="85">
        <v>1.7000000000000001E-2</v>
      </c>
      <c r="BP52" s="85">
        <v>1.4999999999999999E-2</v>
      </c>
      <c r="BQ52" s="85">
        <v>1.6E-2</v>
      </c>
      <c r="BR52" s="85">
        <v>1.4E-2</v>
      </c>
      <c r="BS52" s="85">
        <v>1.4999999999999999E-2</v>
      </c>
      <c r="BT52" s="85">
        <v>1.0999999999999999E-2</v>
      </c>
      <c r="BU52" s="85">
        <v>1.2999999999999999E-2</v>
      </c>
      <c r="BV52" s="85">
        <v>8.9999999999999993E-3</v>
      </c>
      <c r="BW52" s="85">
        <v>7.0000000000000001E-3</v>
      </c>
      <c r="BX52" s="85">
        <v>8.9999999999999993E-3</v>
      </c>
      <c r="BY52" s="85">
        <v>8.9999999999999993E-3</v>
      </c>
      <c r="BZ52" s="85">
        <v>8.0000000000000002E-3</v>
      </c>
      <c r="CA52" s="85">
        <v>8.0000000000000002E-3</v>
      </c>
      <c r="CB52" s="85">
        <v>7.0000000000000001E-3</v>
      </c>
      <c r="CC52" s="85">
        <v>0.01</v>
      </c>
      <c r="CD52" s="85">
        <v>1.0999999999999999E-2</v>
      </c>
      <c r="CE52" s="85">
        <v>7.0000000000000001E-3</v>
      </c>
      <c r="CF52" s="85">
        <v>8.0000000000000002E-3</v>
      </c>
      <c r="CG52" s="85">
        <v>1.2E-2</v>
      </c>
      <c r="CH52" s="85">
        <v>1.0999999999999999E-2</v>
      </c>
      <c r="CI52" s="85">
        <v>6.0000000000000001E-3</v>
      </c>
      <c r="CJ52" s="85">
        <v>1.0999999999999999E-2</v>
      </c>
      <c r="CK52" s="85">
        <v>2.4E-2</v>
      </c>
      <c r="CL52" s="85">
        <v>1.4E-2</v>
      </c>
      <c r="CM52" s="85">
        <v>1.6E-2</v>
      </c>
      <c r="CN52" s="85">
        <v>1.9E-2</v>
      </c>
      <c r="CO52" s="85">
        <v>2.3E-2</v>
      </c>
      <c r="CP52" s="86">
        <v>3.1E-2</v>
      </c>
    </row>
    <row r="53" spans="1:94" ht="15" customHeight="1" x14ac:dyDescent="0.2">
      <c r="A53" s="84" t="s">
        <v>145</v>
      </c>
      <c r="B53" s="84" t="s">
        <v>15</v>
      </c>
      <c r="C53" s="85">
        <v>2.1999999999999999E-2</v>
      </c>
      <c r="D53" s="85">
        <v>4.1000000000000002E-2</v>
      </c>
      <c r="E53" s="85">
        <v>2.9000000000000001E-2</v>
      </c>
      <c r="F53" s="85">
        <v>2.5999999999999999E-2</v>
      </c>
      <c r="G53" s="85">
        <v>2.1999999999999999E-2</v>
      </c>
      <c r="H53" s="85">
        <v>2.5000000000000001E-2</v>
      </c>
      <c r="I53" s="85">
        <v>1.4999999999999999E-2</v>
      </c>
      <c r="J53" s="85">
        <v>1.2999999999999999E-2</v>
      </c>
      <c r="K53" s="85">
        <v>1.6E-2</v>
      </c>
      <c r="L53" s="85">
        <v>1.6E-2</v>
      </c>
      <c r="M53" s="85">
        <v>1.4E-2</v>
      </c>
      <c r="N53" s="85">
        <v>1.0999999999999999E-2</v>
      </c>
      <c r="O53" s="85">
        <v>1.4E-2</v>
      </c>
      <c r="P53" s="85">
        <v>1.6E-2</v>
      </c>
      <c r="Q53" s="85">
        <v>1.7999999999999999E-2</v>
      </c>
      <c r="R53" s="85">
        <v>1.7000000000000001E-2</v>
      </c>
      <c r="S53" s="85">
        <v>0.02</v>
      </c>
      <c r="T53" s="85">
        <v>2.5999999999999999E-2</v>
      </c>
      <c r="U53" s="85">
        <v>8.7999999999999995E-2</v>
      </c>
      <c r="V53" s="85">
        <v>0.111</v>
      </c>
      <c r="W53" s="85">
        <v>5.5E-2</v>
      </c>
      <c r="X53" s="85">
        <v>5.2999999999999999E-2</v>
      </c>
      <c r="Y53" s="85">
        <v>6.7000000000000004E-2</v>
      </c>
      <c r="Z53" s="85">
        <v>7.3999999999999996E-2</v>
      </c>
      <c r="AA53" s="85">
        <v>7.8E-2</v>
      </c>
      <c r="AB53" s="85">
        <v>8.8999999999999996E-2</v>
      </c>
      <c r="AC53" s="85">
        <v>9.8000000000000004E-2</v>
      </c>
      <c r="AD53" s="85">
        <v>0.10299999999999999</v>
      </c>
      <c r="AE53" s="85">
        <v>9.5000000000000001E-2</v>
      </c>
      <c r="AF53" s="85">
        <v>9.9000000000000005E-2</v>
      </c>
      <c r="AG53" s="85">
        <v>8.2000000000000003E-2</v>
      </c>
      <c r="AH53" s="85">
        <v>8.4000000000000005E-2</v>
      </c>
      <c r="AI53" s="85">
        <v>8.5999999999999993E-2</v>
      </c>
      <c r="AJ53" s="85">
        <v>7.1999999999999995E-2</v>
      </c>
      <c r="AK53" s="85">
        <v>6.5000000000000002E-2</v>
      </c>
      <c r="AL53" s="85">
        <v>5.8999999999999997E-2</v>
      </c>
      <c r="AM53" s="85">
        <v>4.8000000000000001E-2</v>
      </c>
      <c r="AN53" s="85">
        <v>4.3999999999999997E-2</v>
      </c>
      <c r="AO53" s="85">
        <v>3.5999999999999997E-2</v>
      </c>
      <c r="AP53" s="85">
        <v>3.3000000000000002E-2</v>
      </c>
      <c r="AQ53" s="85">
        <v>0.03</v>
      </c>
      <c r="AR53" s="85">
        <v>2.9000000000000001E-2</v>
      </c>
      <c r="AS53" s="85">
        <v>2.7E-2</v>
      </c>
      <c r="AT53" s="85">
        <v>2.1999999999999999E-2</v>
      </c>
      <c r="AU53" s="85">
        <v>2.4E-2</v>
      </c>
      <c r="AV53" s="85">
        <v>2.1999999999999999E-2</v>
      </c>
      <c r="AW53" s="85">
        <v>2.3E-2</v>
      </c>
      <c r="AX53" s="85">
        <v>2.1000000000000001E-2</v>
      </c>
      <c r="AY53" s="85">
        <v>2.1000000000000001E-2</v>
      </c>
      <c r="AZ53" s="85">
        <v>1.9E-2</v>
      </c>
      <c r="BA53" s="85">
        <v>2.4E-2</v>
      </c>
      <c r="BB53" s="85">
        <v>2.4E-2</v>
      </c>
      <c r="BC53" s="85">
        <v>1.9E-2</v>
      </c>
      <c r="BD53" s="85">
        <v>2.4E-2</v>
      </c>
      <c r="BE53" s="85">
        <v>2.1999999999999999E-2</v>
      </c>
      <c r="BF53" s="85">
        <v>2.1999999999999999E-2</v>
      </c>
      <c r="BG53" s="85">
        <v>2.4E-2</v>
      </c>
      <c r="BH53" s="85">
        <v>2.3E-2</v>
      </c>
      <c r="BI53" s="85">
        <v>2.7E-2</v>
      </c>
      <c r="BJ53" s="85">
        <v>2.1999999999999999E-2</v>
      </c>
      <c r="BK53" s="85">
        <v>0.02</v>
      </c>
      <c r="BL53" s="85">
        <v>1.7999999999999999E-2</v>
      </c>
      <c r="BM53" s="85">
        <v>2.1999999999999999E-2</v>
      </c>
      <c r="BN53" s="85">
        <v>1.7000000000000001E-2</v>
      </c>
      <c r="BO53" s="85">
        <v>2.3E-2</v>
      </c>
      <c r="BP53" s="85">
        <v>1.7000000000000001E-2</v>
      </c>
      <c r="BQ53" s="85">
        <v>1.7999999999999999E-2</v>
      </c>
      <c r="BR53" s="85">
        <v>1.6E-2</v>
      </c>
      <c r="BS53" s="85">
        <v>1.0999999999999999E-2</v>
      </c>
      <c r="BT53" s="85">
        <v>1.6E-2</v>
      </c>
      <c r="BU53" s="85">
        <v>1.2E-2</v>
      </c>
      <c r="BV53" s="85">
        <v>1.2999999999999999E-2</v>
      </c>
      <c r="BW53" s="85">
        <v>1.4999999999999999E-2</v>
      </c>
      <c r="BX53" s="85">
        <v>1.2999999999999999E-2</v>
      </c>
      <c r="BY53" s="85">
        <v>1.7000000000000001E-2</v>
      </c>
      <c r="BZ53" s="85">
        <v>0.01</v>
      </c>
      <c r="CA53" s="85">
        <v>1.2999999999999999E-2</v>
      </c>
      <c r="CB53" s="85">
        <v>7.0000000000000001E-3</v>
      </c>
      <c r="CC53" s="85">
        <v>1.7999999999999999E-2</v>
      </c>
      <c r="CD53" s="85">
        <v>1.2999999999999999E-2</v>
      </c>
      <c r="CE53" s="85">
        <v>1.4999999999999999E-2</v>
      </c>
      <c r="CF53" s="85">
        <v>1.7000000000000001E-2</v>
      </c>
      <c r="CG53" s="85">
        <v>1.2E-2</v>
      </c>
      <c r="CH53" s="85">
        <v>1.9E-2</v>
      </c>
      <c r="CI53" s="85">
        <v>0.02</v>
      </c>
      <c r="CJ53" s="85">
        <v>0.02</v>
      </c>
      <c r="CK53" s="85">
        <v>3.4000000000000002E-2</v>
      </c>
      <c r="CL53" s="85">
        <v>0.04</v>
      </c>
      <c r="CM53" s="85">
        <v>2.9000000000000001E-2</v>
      </c>
      <c r="CN53" s="85">
        <v>2.7E-2</v>
      </c>
      <c r="CO53" s="85">
        <v>4.8000000000000001E-2</v>
      </c>
      <c r="CP53" s="86">
        <v>3.2000000000000001E-2</v>
      </c>
    </row>
    <row r="54" spans="1:94" ht="15" customHeight="1" x14ac:dyDescent="0.2">
      <c r="A54" s="84" t="s">
        <v>146</v>
      </c>
      <c r="B54" s="84" t="s">
        <v>16</v>
      </c>
      <c r="C54" s="85">
        <v>2.1999999999999999E-2</v>
      </c>
      <c r="D54" s="85">
        <v>3.5999999999999997E-2</v>
      </c>
      <c r="E54" s="85">
        <v>3.3000000000000002E-2</v>
      </c>
      <c r="F54" s="85">
        <v>3.4000000000000002E-2</v>
      </c>
      <c r="G54" s="85">
        <v>2.5999999999999999E-2</v>
      </c>
      <c r="H54" s="85">
        <v>2.3E-2</v>
      </c>
      <c r="I54" s="85">
        <v>0.02</v>
      </c>
      <c r="J54" s="85">
        <v>1.7999999999999999E-2</v>
      </c>
      <c r="K54" s="85">
        <v>1.4E-2</v>
      </c>
      <c r="L54" s="85">
        <v>1.7000000000000001E-2</v>
      </c>
      <c r="M54" s="85">
        <v>1.4E-2</v>
      </c>
      <c r="N54" s="85">
        <v>1.4E-2</v>
      </c>
      <c r="O54" s="85">
        <v>1.4999999999999999E-2</v>
      </c>
      <c r="P54" s="85">
        <v>1.4999999999999999E-2</v>
      </c>
      <c r="Q54" s="85">
        <v>1.4E-2</v>
      </c>
      <c r="R54" s="85">
        <v>1.6E-2</v>
      </c>
      <c r="S54" s="85">
        <v>1.4E-2</v>
      </c>
      <c r="T54" s="85">
        <v>1.7000000000000001E-2</v>
      </c>
      <c r="U54" s="85">
        <v>4.9000000000000002E-2</v>
      </c>
      <c r="V54" s="85">
        <v>5.2999999999999999E-2</v>
      </c>
      <c r="W54" s="85">
        <v>4.7E-2</v>
      </c>
      <c r="X54" s="85">
        <v>3.9E-2</v>
      </c>
      <c r="Y54" s="85">
        <v>4.2000000000000003E-2</v>
      </c>
      <c r="Z54" s="85">
        <v>5.6000000000000001E-2</v>
      </c>
      <c r="AA54" s="85">
        <v>5.8999999999999997E-2</v>
      </c>
      <c r="AB54" s="85">
        <v>5.8999999999999997E-2</v>
      </c>
      <c r="AC54" s="85">
        <v>5.1999999999999998E-2</v>
      </c>
      <c r="AD54" s="85">
        <v>5.7000000000000002E-2</v>
      </c>
      <c r="AE54" s="85">
        <v>5.6000000000000001E-2</v>
      </c>
      <c r="AF54" s="85">
        <v>0.05</v>
      </c>
      <c r="AG54" s="85">
        <v>4.7E-2</v>
      </c>
      <c r="AH54" s="85">
        <v>4.4999999999999998E-2</v>
      </c>
      <c r="AI54" s="85">
        <v>4.2000000000000003E-2</v>
      </c>
      <c r="AJ54" s="85">
        <v>3.7999999999999999E-2</v>
      </c>
      <c r="AK54" s="85">
        <v>0.04</v>
      </c>
      <c r="AL54" s="85">
        <v>3.2000000000000001E-2</v>
      </c>
      <c r="AM54" s="85">
        <v>3.6999999999999998E-2</v>
      </c>
      <c r="AN54" s="85">
        <v>3.4000000000000002E-2</v>
      </c>
      <c r="AO54" s="85">
        <v>2.7E-2</v>
      </c>
      <c r="AP54" s="85">
        <v>2.8000000000000001E-2</v>
      </c>
      <c r="AQ54" s="85">
        <v>2.5999999999999999E-2</v>
      </c>
      <c r="AR54" s="85">
        <v>2.3E-2</v>
      </c>
      <c r="AS54" s="85">
        <v>2.1000000000000001E-2</v>
      </c>
      <c r="AT54" s="85">
        <v>2.5999999999999999E-2</v>
      </c>
      <c r="AU54" s="85">
        <v>1.9E-2</v>
      </c>
      <c r="AV54" s="85">
        <v>1.7999999999999999E-2</v>
      </c>
      <c r="AW54" s="85">
        <v>1.7000000000000001E-2</v>
      </c>
      <c r="AX54" s="85">
        <v>1.7999999999999999E-2</v>
      </c>
      <c r="AY54" s="85">
        <v>1.6E-2</v>
      </c>
      <c r="AZ54" s="85">
        <v>1.7999999999999999E-2</v>
      </c>
      <c r="BA54" s="85">
        <v>1.4999999999999999E-2</v>
      </c>
      <c r="BB54" s="85">
        <v>1.4E-2</v>
      </c>
      <c r="BC54" s="85">
        <v>1.6E-2</v>
      </c>
      <c r="BD54" s="85">
        <v>1.7000000000000001E-2</v>
      </c>
      <c r="BE54" s="85">
        <v>1.6E-2</v>
      </c>
      <c r="BF54" s="85">
        <v>1.4E-2</v>
      </c>
      <c r="BG54" s="85">
        <v>1.4999999999999999E-2</v>
      </c>
      <c r="BH54" s="85">
        <v>1.4E-2</v>
      </c>
      <c r="BI54" s="85">
        <v>1.6E-2</v>
      </c>
      <c r="BJ54" s="85">
        <v>1.4E-2</v>
      </c>
      <c r="BK54" s="85">
        <v>1.2E-2</v>
      </c>
      <c r="BL54" s="85">
        <v>8.9999999999999993E-3</v>
      </c>
      <c r="BM54" s="85">
        <v>1.2999999999999999E-2</v>
      </c>
      <c r="BN54" s="85">
        <v>1.0999999999999999E-2</v>
      </c>
      <c r="BO54" s="85">
        <v>8.9999999999999993E-3</v>
      </c>
      <c r="BP54" s="85">
        <v>0.01</v>
      </c>
      <c r="BQ54" s="85">
        <v>1.2999999999999999E-2</v>
      </c>
      <c r="BR54" s="85">
        <v>0.01</v>
      </c>
      <c r="BS54" s="85">
        <v>0.01</v>
      </c>
      <c r="BT54" s="85">
        <v>8.9999999999999993E-3</v>
      </c>
      <c r="BU54" s="85">
        <v>8.9999999999999993E-3</v>
      </c>
      <c r="BV54" s="85">
        <v>5.0000000000000001E-3</v>
      </c>
      <c r="BW54" s="85">
        <v>6.0000000000000001E-3</v>
      </c>
      <c r="BX54" s="85">
        <v>8.9999999999999993E-3</v>
      </c>
      <c r="BY54" s="85">
        <v>7.0000000000000001E-3</v>
      </c>
      <c r="BZ54" s="85">
        <v>8.0000000000000002E-3</v>
      </c>
      <c r="CA54" s="85">
        <v>7.0000000000000001E-3</v>
      </c>
      <c r="CB54" s="85">
        <v>5.0000000000000001E-3</v>
      </c>
      <c r="CC54" s="85">
        <v>6.0000000000000001E-3</v>
      </c>
      <c r="CD54" s="85">
        <v>6.0000000000000001E-3</v>
      </c>
      <c r="CE54" s="85">
        <v>6.0000000000000001E-3</v>
      </c>
      <c r="CF54" s="85">
        <v>4.0000000000000001E-3</v>
      </c>
      <c r="CG54" s="85">
        <v>7.0000000000000001E-3</v>
      </c>
      <c r="CH54" s="85">
        <v>5.0000000000000001E-3</v>
      </c>
      <c r="CI54" s="85">
        <v>0.01</v>
      </c>
      <c r="CJ54" s="85">
        <v>7.0000000000000001E-3</v>
      </c>
      <c r="CK54" s="85">
        <v>1.4E-2</v>
      </c>
      <c r="CL54" s="85">
        <v>8.9999999999999993E-3</v>
      </c>
      <c r="CM54" s="85">
        <v>1.0999999999999999E-2</v>
      </c>
      <c r="CN54" s="85">
        <v>1.2E-2</v>
      </c>
      <c r="CO54" s="85">
        <v>1.2999999999999999E-2</v>
      </c>
      <c r="CP54" s="86">
        <v>2.3E-2</v>
      </c>
    </row>
    <row r="55" spans="1:94" ht="15" customHeight="1" x14ac:dyDescent="0.2">
      <c r="A55" s="84" t="s">
        <v>166</v>
      </c>
      <c r="B55" s="84" t="s">
        <v>17</v>
      </c>
      <c r="C55" s="85">
        <v>1.2E-2</v>
      </c>
      <c r="D55" s="85">
        <v>2.9000000000000001E-2</v>
      </c>
      <c r="E55" s="85">
        <v>2.5999999999999999E-2</v>
      </c>
      <c r="F55" s="85">
        <v>2.1999999999999999E-2</v>
      </c>
      <c r="G55" s="85">
        <v>2.1000000000000001E-2</v>
      </c>
      <c r="H55" s="85">
        <v>1.7000000000000001E-2</v>
      </c>
      <c r="I55" s="85">
        <v>1.4999999999999999E-2</v>
      </c>
      <c r="J55" s="85">
        <v>1.4999999999999999E-2</v>
      </c>
      <c r="K55" s="85">
        <v>1.2999999999999999E-2</v>
      </c>
      <c r="L55" s="85">
        <v>1.4999999999999999E-2</v>
      </c>
      <c r="M55" s="85">
        <v>1.2E-2</v>
      </c>
      <c r="N55" s="85">
        <v>1.2999999999999999E-2</v>
      </c>
      <c r="O55" s="85">
        <v>1.2E-2</v>
      </c>
      <c r="P55" s="85">
        <v>1.2E-2</v>
      </c>
      <c r="Q55" s="85">
        <v>1.4E-2</v>
      </c>
      <c r="R55" s="85">
        <v>1.4E-2</v>
      </c>
      <c r="S55" s="85">
        <v>1.4999999999999999E-2</v>
      </c>
      <c r="T55" s="85">
        <v>1.7999999999999999E-2</v>
      </c>
      <c r="U55" s="85">
        <v>6.2E-2</v>
      </c>
      <c r="V55" s="85">
        <v>7.9000000000000001E-2</v>
      </c>
      <c r="W55" s="85">
        <v>6.9000000000000006E-2</v>
      </c>
      <c r="X55" s="85">
        <v>8.7999999999999995E-2</v>
      </c>
      <c r="Y55" s="85">
        <v>0.113</v>
      </c>
      <c r="Z55" s="85">
        <v>0.13800000000000001</v>
      </c>
      <c r="AA55" s="85">
        <v>0.105</v>
      </c>
      <c r="AB55" s="85">
        <v>7.8E-2</v>
      </c>
      <c r="AC55" s="85">
        <v>7.0000000000000007E-2</v>
      </c>
      <c r="AD55" s="85">
        <v>5.8000000000000003E-2</v>
      </c>
      <c r="AE55" s="85">
        <v>5.3999999999999999E-2</v>
      </c>
      <c r="AF55" s="85">
        <v>4.9000000000000002E-2</v>
      </c>
      <c r="AG55" s="85">
        <v>4.3999999999999997E-2</v>
      </c>
      <c r="AH55" s="85">
        <v>4.3999999999999997E-2</v>
      </c>
      <c r="AI55" s="85">
        <v>0.04</v>
      </c>
      <c r="AJ55" s="85">
        <v>3.9E-2</v>
      </c>
      <c r="AK55" s="85">
        <v>3.2000000000000001E-2</v>
      </c>
      <c r="AL55" s="85">
        <v>3.2000000000000001E-2</v>
      </c>
      <c r="AM55" s="85">
        <v>3.2000000000000001E-2</v>
      </c>
      <c r="AN55" s="85">
        <v>2.9000000000000001E-2</v>
      </c>
      <c r="AO55" s="85">
        <v>2.4E-2</v>
      </c>
      <c r="AP55" s="85">
        <v>2.4E-2</v>
      </c>
      <c r="AQ55" s="85">
        <v>2.1999999999999999E-2</v>
      </c>
      <c r="AR55" s="85">
        <v>2.1000000000000001E-2</v>
      </c>
      <c r="AS55" s="85">
        <v>1.9E-2</v>
      </c>
      <c r="AT55" s="85">
        <v>2.1999999999999999E-2</v>
      </c>
      <c r="AU55" s="85">
        <v>1.7999999999999999E-2</v>
      </c>
      <c r="AV55" s="85">
        <v>1.7999999999999999E-2</v>
      </c>
      <c r="AW55" s="85">
        <v>1.7000000000000001E-2</v>
      </c>
      <c r="AX55" s="85">
        <v>1.4999999999999999E-2</v>
      </c>
      <c r="AY55" s="85">
        <v>1.4E-2</v>
      </c>
      <c r="AZ55" s="85">
        <v>1.2999999999999999E-2</v>
      </c>
      <c r="BA55" s="85">
        <v>1.6E-2</v>
      </c>
      <c r="BB55" s="85">
        <v>1.2999999999999999E-2</v>
      </c>
      <c r="BC55" s="85">
        <v>1.2E-2</v>
      </c>
      <c r="BD55" s="85">
        <v>1.0999999999999999E-2</v>
      </c>
      <c r="BE55" s="85">
        <v>1.2999999999999999E-2</v>
      </c>
      <c r="BF55" s="85">
        <v>1.4E-2</v>
      </c>
      <c r="BG55" s="85">
        <v>1.2E-2</v>
      </c>
      <c r="BH55" s="85">
        <v>1.2E-2</v>
      </c>
      <c r="BI55" s="85">
        <v>1.2E-2</v>
      </c>
      <c r="BJ55" s="85">
        <v>1.2E-2</v>
      </c>
      <c r="BK55" s="85">
        <v>1.0999999999999999E-2</v>
      </c>
      <c r="BL55" s="85">
        <v>0.01</v>
      </c>
      <c r="BM55" s="85">
        <v>0.01</v>
      </c>
      <c r="BN55" s="85">
        <v>1.0999999999999999E-2</v>
      </c>
      <c r="BO55" s="85">
        <v>1.0999999999999999E-2</v>
      </c>
      <c r="BP55" s="85">
        <v>0.01</v>
      </c>
      <c r="BQ55" s="85">
        <v>0.01</v>
      </c>
      <c r="BR55" s="85">
        <v>8.0000000000000002E-3</v>
      </c>
      <c r="BS55" s="85">
        <v>0.01</v>
      </c>
      <c r="BT55" s="85">
        <v>8.0000000000000002E-3</v>
      </c>
      <c r="BU55" s="85">
        <v>8.0000000000000002E-3</v>
      </c>
      <c r="BV55" s="85">
        <v>8.0000000000000002E-3</v>
      </c>
      <c r="BW55" s="85">
        <v>8.0000000000000002E-3</v>
      </c>
      <c r="BX55" s="85">
        <v>6.0000000000000001E-3</v>
      </c>
      <c r="BY55" s="85">
        <v>8.0000000000000002E-3</v>
      </c>
      <c r="BZ55" s="85">
        <v>7.0000000000000001E-3</v>
      </c>
      <c r="CA55" s="85">
        <v>5.0000000000000001E-3</v>
      </c>
      <c r="CB55" s="85">
        <v>6.0000000000000001E-3</v>
      </c>
      <c r="CC55" s="85">
        <v>7.0000000000000001E-3</v>
      </c>
      <c r="CD55" s="85">
        <v>7.0000000000000001E-3</v>
      </c>
      <c r="CE55" s="85">
        <v>6.0000000000000001E-3</v>
      </c>
      <c r="CF55" s="85">
        <v>8.0000000000000002E-3</v>
      </c>
      <c r="CG55" s="85">
        <v>8.0000000000000002E-3</v>
      </c>
      <c r="CH55" s="85">
        <v>8.0000000000000002E-3</v>
      </c>
      <c r="CI55" s="85">
        <v>8.0000000000000002E-3</v>
      </c>
      <c r="CJ55" s="85">
        <v>7.0000000000000001E-3</v>
      </c>
      <c r="CK55" s="85">
        <v>1.0999999999999999E-2</v>
      </c>
      <c r="CL55" s="85">
        <v>7.0000000000000001E-3</v>
      </c>
      <c r="CM55" s="85">
        <v>0.01</v>
      </c>
      <c r="CN55" s="85">
        <v>1.2E-2</v>
      </c>
      <c r="CO55" s="85">
        <v>1.2E-2</v>
      </c>
      <c r="CP55" s="86">
        <v>2.5000000000000001E-2</v>
      </c>
    </row>
    <row r="56" spans="1:94" ht="15" customHeight="1" x14ac:dyDescent="0.2">
      <c r="A56" s="84" t="s">
        <v>211</v>
      </c>
      <c r="B56" s="84" t="s">
        <v>18</v>
      </c>
      <c r="C56" s="85">
        <v>3.6999999999999998E-2</v>
      </c>
      <c r="D56" s="85">
        <v>7.2999999999999995E-2</v>
      </c>
      <c r="E56" s="85">
        <v>6.9000000000000006E-2</v>
      </c>
      <c r="F56" s="85">
        <v>6.0999999999999999E-2</v>
      </c>
      <c r="G56" s="85">
        <v>5.5E-2</v>
      </c>
      <c r="H56" s="85">
        <v>4.3999999999999997E-2</v>
      </c>
      <c r="I56" s="85">
        <v>3.5999999999999997E-2</v>
      </c>
      <c r="J56" s="85">
        <v>3.5999999999999997E-2</v>
      </c>
      <c r="K56" s="85">
        <v>3.6999999999999998E-2</v>
      </c>
      <c r="L56" s="85">
        <v>3.5999999999999997E-2</v>
      </c>
      <c r="M56" s="85">
        <v>3.5000000000000003E-2</v>
      </c>
      <c r="N56" s="85">
        <v>3.3000000000000002E-2</v>
      </c>
      <c r="O56" s="85">
        <v>3.1E-2</v>
      </c>
      <c r="P56" s="85">
        <v>2.9000000000000001E-2</v>
      </c>
      <c r="Q56" s="85">
        <v>2.4E-2</v>
      </c>
      <c r="R56" s="85">
        <v>2.1000000000000001E-2</v>
      </c>
      <c r="S56" s="85">
        <v>1.9E-2</v>
      </c>
      <c r="T56" s="85">
        <v>2.1999999999999999E-2</v>
      </c>
      <c r="U56" s="85">
        <v>4.8000000000000001E-2</v>
      </c>
      <c r="V56" s="85">
        <v>5.2999999999999999E-2</v>
      </c>
      <c r="W56" s="85">
        <v>0.06</v>
      </c>
      <c r="X56" s="85">
        <v>7.2999999999999995E-2</v>
      </c>
      <c r="Y56" s="85">
        <v>8.7999999999999995E-2</v>
      </c>
      <c r="Z56" s="85">
        <v>0.107</v>
      </c>
      <c r="AA56" s="85">
        <v>0.108</v>
      </c>
      <c r="AB56" s="85">
        <v>0.108</v>
      </c>
      <c r="AC56" s="85">
        <v>8.7999999999999995E-2</v>
      </c>
      <c r="AD56" s="85">
        <v>7.5999999999999998E-2</v>
      </c>
      <c r="AE56" s="85">
        <v>7.2999999999999995E-2</v>
      </c>
      <c r="AF56" s="85">
        <v>6.7000000000000004E-2</v>
      </c>
      <c r="AG56" s="85">
        <v>6.9000000000000006E-2</v>
      </c>
      <c r="AH56" s="85">
        <v>7.0999999999999994E-2</v>
      </c>
      <c r="AI56" s="85">
        <v>7.1999999999999995E-2</v>
      </c>
      <c r="AJ56" s="85">
        <v>6.6000000000000003E-2</v>
      </c>
      <c r="AK56" s="85">
        <v>6.8000000000000005E-2</v>
      </c>
      <c r="AL56" s="85">
        <v>6.5000000000000002E-2</v>
      </c>
      <c r="AM56" s="85">
        <v>6.3E-2</v>
      </c>
      <c r="AN56" s="85">
        <v>6.3E-2</v>
      </c>
      <c r="AO56" s="85">
        <v>5.2999999999999999E-2</v>
      </c>
      <c r="AP56" s="85">
        <v>5.2999999999999999E-2</v>
      </c>
      <c r="AQ56" s="85">
        <v>5.2999999999999999E-2</v>
      </c>
      <c r="AR56" s="85">
        <v>4.7E-2</v>
      </c>
      <c r="AS56" s="85">
        <v>4.4999999999999998E-2</v>
      </c>
      <c r="AT56" s="85">
        <v>4.2000000000000003E-2</v>
      </c>
      <c r="AU56" s="85">
        <v>4.1000000000000002E-2</v>
      </c>
      <c r="AV56" s="85">
        <v>3.6999999999999998E-2</v>
      </c>
      <c r="AW56" s="85">
        <v>3.4000000000000002E-2</v>
      </c>
      <c r="AX56" s="85">
        <v>3.3000000000000002E-2</v>
      </c>
      <c r="AY56" s="85">
        <v>0.03</v>
      </c>
      <c r="AZ56" s="85">
        <v>2.7E-2</v>
      </c>
      <c r="BA56" s="85">
        <v>2.5999999999999999E-2</v>
      </c>
      <c r="BB56" s="85">
        <v>2.3E-2</v>
      </c>
      <c r="BC56" s="85">
        <v>2.1999999999999999E-2</v>
      </c>
      <c r="BD56" s="85">
        <v>2.1999999999999999E-2</v>
      </c>
      <c r="BE56" s="85">
        <v>2.1000000000000001E-2</v>
      </c>
      <c r="BF56" s="85">
        <v>2.1000000000000001E-2</v>
      </c>
      <c r="BG56" s="85">
        <v>1.9E-2</v>
      </c>
      <c r="BH56" s="85">
        <v>1.7000000000000001E-2</v>
      </c>
      <c r="BI56" s="85">
        <v>1.9E-2</v>
      </c>
      <c r="BJ56" s="85">
        <v>1.9E-2</v>
      </c>
      <c r="BK56" s="85">
        <v>1.7000000000000001E-2</v>
      </c>
      <c r="BL56" s="85">
        <v>1.7000000000000001E-2</v>
      </c>
      <c r="BM56" s="85">
        <v>1.7000000000000001E-2</v>
      </c>
      <c r="BN56" s="85">
        <v>1.7000000000000001E-2</v>
      </c>
      <c r="BO56" s="85">
        <v>1.6E-2</v>
      </c>
      <c r="BP56" s="85">
        <v>1.4999999999999999E-2</v>
      </c>
      <c r="BQ56" s="85">
        <v>1.2999999999999999E-2</v>
      </c>
      <c r="BR56" s="85">
        <v>1.4999999999999999E-2</v>
      </c>
      <c r="BS56" s="85">
        <v>1.2E-2</v>
      </c>
      <c r="BT56" s="85">
        <v>1.4E-2</v>
      </c>
      <c r="BU56" s="85">
        <v>1.0999999999999999E-2</v>
      </c>
      <c r="BV56" s="85">
        <v>1.0999999999999999E-2</v>
      </c>
      <c r="BW56" s="85">
        <v>0.01</v>
      </c>
      <c r="BX56" s="85">
        <v>0.01</v>
      </c>
      <c r="BY56" s="85">
        <v>8.9999999999999993E-3</v>
      </c>
      <c r="BZ56" s="85">
        <v>8.9999999999999993E-3</v>
      </c>
      <c r="CA56" s="85">
        <v>1.0999999999999999E-2</v>
      </c>
      <c r="CB56" s="85">
        <v>1.0999999999999999E-2</v>
      </c>
      <c r="CC56" s="85">
        <v>1.2E-2</v>
      </c>
      <c r="CD56" s="85">
        <v>8.9999999999999993E-3</v>
      </c>
      <c r="CE56" s="85">
        <v>8.9999999999999993E-3</v>
      </c>
      <c r="CF56" s="85">
        <v>0.01</v>
      </c>
      <c r="CG56" s="85">
        <v>1.2E-2</v>
      </c>
      <c r="CH56" s="85">
        <v>0.01</v>
      </c>
      <c r="CI56" s="85">
        <v>1.2999999999999999E-2</v>
      </c>
      <c r="CJ56" s="85">
        <v>1.2E-2</v>
      </c>
      <c r="CK56" s="85">
        <v>1.4999999999999999E-2</v>
      </c>
      <c r="CL56" s="85">
        <v>1.7999999999999999E-2</v>
      </c>
      <c r="CM56" s="85">
        <v>1.4999999999999999E-2</v>
      </c>
      <c r="CN56" s="85">
        <v>2.1999999999999999E-2</v>
      </c>
      <c r="CO56" s="85">
        <v>2.5999999999999999E-2</v>
      </c>
      <c r="CP56" s="86">
        <v>4.5999999999999999E-2</v>
      </c>
    </row>
    <row r="57" spans="1:94" ht="15" customHeight="1" x14ac:dyDescent="0.2">
      <c r="A57" s="84" t="s">
        <v>149</v>
      </c>
      <c r="B57" s="84" t="s">
        <v>19</v>
      </c>
      <c r="C57" s="85">
        <v>1.7000000000000001E-2</v>
      </c>
      <c r="D57" s="85">
        <v>2.5000000000000001E-2</v>
      </c>
      <c r="E57" s="85">
        <v>2.3E-2</v>
      </c>
      <c r="F57" s="85">
        <v>2.4E-2</v>
      </c>
      <c r="G57" s="85">
        <v>0.02</v>
      </c>
      <c r="H57" s="85">
        <v>2.1999999999999999E-2</v>
      </c>
      <c r="I57" s="85">
        <v>1.7000000000000001E-2</v>
      </c>
      <c r="J57" s="85">
        <v>1.7000000000000001E-2</v>
      </c>
      <c r="K57" s="85">
        <v>0.02</v>
      </c>
      <c r="L57" s="85">
        <v>1.7000000000000001E-2</v>
      </c>
      <c r="M57" s="85">
        <v>1.9E-2</v>
      </c>
      <c r="N57" s="85">
        <v>1.2E-2</v>
      </c>
      <c r="O57" s="85">
        <v>1.2E-2</v>
      </c>
      <c r="P57" s="85">
        <v>0.01</v>
      </c>
      <c r="Q57" s="85">
        <v>1.4E-2</v>
      </c>
      <c r="R57" s="85">
        <v>1.2999999999999999E-2</v>
      </c>
      <c r="S57" s="85">
        <v>1.4E-2</v>
      </c>
      <c r="T57" s="85">
        <v>0.02</v>
      </c>
      <c r="U57" s="85">
        <v>9.1999999999999998E-2</v>
      </c>
      <c r="V57" s="85">
        <v>0.13800000000000001</v>
      </c>
      <c r="W57" s="85">
        <v>9.0999999999999998E-2</v>
      </c>
      <c r="X57" s="85">
        <v>7.2999999999999995E-2</v>
      </c>
      <c r="Y57" s="85">
        <v>7.0000000000000007E-2</v>
      </c>
      <c r="Z57" s="85">
        <v>7.3999999999999996E-2</v>
      </c>
      <c r="AA57" s="85">
        <v>6.9000000000000006E-2</v>
      </c>
      <c r="AB57" s="85">
        <v>7.2999999999999995E-2</v>
      </c>
      <c r="AC57" s="85">
        <v>7.0999999999999994E-2</v>
      </c>
      <c r="AD57" s="85">
        <v>7.1999999999999995E-2</v>
      </c>
      <c r="AE57" s="85">
        <v>6.6000000000000003E-2</v>
      </c>
      <c r="AF57" s="85">
        <v>6.0999999999999999E-2</v>
      </c>
      <c r="AG57" s="85">
        <v>5.1999999999999998E-2</v>
      </c>
      <c r="AH57" s="85">
        <v>5.3999999999999999E-2</v>
      </c>
      <c r="AI57" s="85">
        <v>4.2999999999999997E-2</v>
      </c>
      <c r="AJ57" s="85">
        <v>0.04</v>
      </c>
      <c r="AK57" s="85">
        <v>3.6999999999999998E-2</v>
      </c>
      <c r="AL57" s="85">
        <v>3.2000000000000001E-2</v>
      </c>
      <c r="AM57" s="85">
        <v>3.1E-2</v>
      </c>
      <c r="AN57" s="85">
        <v>2.5999999999999999E-2</v>
      </c>
      <c r="AO57" s="85">
        <v>2.5999999999999999E-2</v>
      </c>
      <c r="AP57" s="85">
        <v>2.5000000000000001E-2</v>
      </c>
      <c r="AQ57" s="85">
        <v>2.7E-2</v>
      </c>
      <c r="AR57" s="85">
        <v>2.5000000000000001E-2</v>
      </c>
      <c r="AS57" s="85">
        <v>2.4E-2</v>
      </c>
      <c r="AT57" s="85">
        <v>2.8000000000000001E-2</v>
      </c>
      <c r="AU57" s="85">
        <v>2.1999999999999999E-2</v>
      </c>
      <c r="AV57" s="85">
        <v>2.1000000000000001E-2</v>
      </c>
      <c r="AW57" s="85">
        <v>1.7999999999999999E-2</v>
      </c>
      <c r="AX57" s="85">
        <v>1.9E-2</v>
      </c>
      <c r="AY57" s="85">
        <v>1.4999999999999999E-2</v>
      </c>
      <c r="AZ57" s="85">
        <v>1.7000000000000001E-2</v>
      </c>
      <c r="BA57" s="85">
        <v>0.02</v>
      </c>
      <c r="BB57" s="85">
        <v>1.7999999999999999E-2</v>
      </c>
      <c r="BC57" s="85">
        <v>0.02</v>
      </c>
      <c r="BD57" s="85">
        <v>1.7000000000000001E-2</v>
      </c>
      <c r="BE57" s="85">
        <v>1.7000000000000001E-2</v>
      </c>
      <c r="BF57" s="85">
        <v>1.7000000000000001E-2</v>
      </c>
      <c r="BG57" s="85">
        <v>1.7000000000000001E-2</v>
      </c>
      <c r="BH57" s="85">
        <v>1.7000000000000001E-2</v>
      </c>
      <c r="BI57" s="85">
        <v>1.7000000000000001E-2</v>
      </c>
      <c r="BJ57" s="85">
        <v>1.7999999999999999E-2</v>
      </c>
      <c r="BK57" s="85">
        <v>1.9E-2</v>
      </c>
      <c r="BL57" s="85">
        <v>1.9E-2</v>
      </c>
      <c r="BM57" s="85">
        <v>1.7000000000000001E-2</v>
      </c>
      <c r="BN57" s="85">
        <v>1.6E-2</v>
      </c>
      <c r="BO57" s="85">
        <v>1.6E-2</v>
      </c>
      <c r="BP57" s="85">
        <v>1.9E-2</v>
      </c>
      <c r="BQ57" s="85">
        <v>1.7999999999999999E-2</v>
      </c>
      <c r="BR57" s="85">
        <v>1.4E-2</v>
      </c>
      <c r="BS57" s="85">
        <v>1.4E-2</v>
      </c>
      <c r="BT57" s="85">
        <v>1.2E-2</v>
      </c>
      <c r="BU57" s="85">
        <v>1.4E-2</v>
      </c>
      <c r="BV57" s="85">
        <v>1.0999999999999999E-2</v>
      </c>
      <c r="BW57" s="85">
        <v>0.01</v>
      </c>
      <c r="BX57" s="85">
        <v>1.2999999999999999E-2</v>
      </c>
      <c r="BY57" s="85">
        <v>1.4E-2</v>
      </c>
      <c r="BZ57" s="85">
        <v>1.0999999999999999E-2</v>
      </c>
      <c r="CA57" s="85">
        <v>1.4E-2</v>
      </c>
      <c r="CB57" s="85">
        <v>1.2E-2</v>
      </c>
      <c r="CC57" s="85">
        <v>1.0999999999999999E-2</v>
      </c>
      <c r="CD57" s="85">
        <v>8.9999999999999993E-3</v>
      </c>
      <c r="CE57" s="85">
        <v>8.0000000000000002E-3</v>
      </c>
      <c r="CF57" s="85">
        <v>8.0000000000000002E-3</v>
      </c>
      <c r="CG57" s="85">
        <v>1.0999999999999999E-2</v>
      </c>
      <c r="CH57" s="85">
        <v>8.9999999999999993E-3</v>
      </c>
      <c r="CI57" s="85">
        <v>0.01</v>
      </c>
      <c r="CJ57" s="85">
        <v>0.01</v>
      </c>
      <c r="CK57" s="85">
        <v>1.6E-2</v>
      </c>
      <c r="CL57" s="85">
        <v>1.0999999999999999E-2</v>
      </c>
      <c r="CM57" s="85">
        <v>1.2999999999999999E-2</v>
      </c>
      <c r="CN57" s="85">
        <v>1.2E-2</v>
      </c>
      <c r="CO57" s="85">
        <v>1.4999999999999999E-2</v>
      </c>
      <c r="CP57" s="86">
        <v>2.7E-2</v>
      </c>
    </row>
    <row r="58" spans="1:94" ht="15" customHeight="1" x14ac:dyDescent="0.2">
      <c r="A58" s="84" t="s">
        <v>150</v>
      </c>
      <c r="B58" s="84" t="s">
        <v>20</v>
      </c>
      <c r="C58" s="85">
        <v>1.4E-2</v>
      </c>
      <c r="D58" s="85">
        <v>2.4E-2</v>
      </c>
      <c r="E58" s="85">
        <v>0.02</v>
      </c>
      <c r="F58" s="85">
        <v>1.9E-2</v>
      </c>
      <c r="G58" s="85">
        <v>1.7000000000000001E-2</v>
      </c>
      <c r="H58" s="85">
        <v>1.2999999999999999E-2</v>
      </c>
      <c r="I58" s="85">
        <v>1.7999999999999999E-2</v>
      </c>
      <c r="J58" s="85">
        <v>1.0999999999999999E-2</v>
      </c>
      <c r="K58" s="85">
        <v>8.0000000000000002E-3</v>
      </c>
      <c r="L58" s="85">
        <v>1.0999999999999999E-2</v>
      </c>
      <c r="M58" s="85">
        <v>1.0999999999999999E-2</v>
      </c>
      <c r="N58" s="85">
        <v>8.0000000000000002E-3</v>
      </c>
      <c r="O58" s="85">
        <v>1.0999999999999999E-2</v>
      </c>
      <c r="P58" s="85">
        <v>1.0999999999999999E-2</v>
      </c>
      <c r="Q58" s="85">
        <v>1.2E-2</v>
      </c>
      <c r="R58" s="85">
        <v>1.2999999999999999E-2</v>
      </c>
      <c r="S58" s="85">
        <v>8.0000000000000002E-3</v>
      </c>
      <c r="T58" s="85">
        <v>1.0999999999999999E-2</v>
      </c>
      <c r="U58" s="85">
        <v>3.9E-2</v>
      </c>
      <c r="V58" s="85">
        <v>4.7E-2</v>
      </c>
      <c r="W58" s="85">
        <v>3.6999999999999998E-2</v>
      </c>
      <c r="X58" s="85">
        <v>0.03</v>
      </c>
      <c r="Y58" s="85">
        <v>4.3999999999999997E-2</v>
      </c>
      <c r="Z58" s="85">
        <v>4.7E-2</v>
      </c>
      <c r="AA58" s="85">
        <v>0.05</v>
      </c>
      <c r="AB58" s="85">
        <v>4.4999999999999998E-2</v>
      </c>
      <c r="AC58" s="85">
        <v>5.0999999999999997E-2</v>
      </c>
      <c r="AD58" s="85">
        <v>4.8000000000000001E-2</v>
      </c>
      <c r="AE58" s="85">
        <v>4.2999999999999997E-2</v>
      </c>
      <c r="AF58" s="85">
        <v>4.7E-2</v>
      </c>
      <c r="AG58" s="85">
        <v>4.7E-2</v>
      </c>
      <c r="AH58" s="85">
        <v>4.4999999999999998E-2</v>
      </c>
      <c r="AI58" s="85">
        <v>3.6999999999999998E-2</v>
      </c>
      <c r="AJ58" s="85">
        <v>3.6999999999999998E-2</v>
      </c>
      <c r="AK58" s="85">
        <v>3.5000000000000003E-2</v>
      </c>
      <c r="AL58" s="85">
        <v>3.2000000000000001E-2</v>
      </c>
      <c r="AM58" s="85">
        <v>2.5999999999999999E-2</v>
      </c>
      <c r="AN58" s="85">
        <v>3.3000000000000002E-2</v>
      </c>
      <c r="AO58" s="85">
        <v>0.02</v>
      </c>
      <c r="AP58" s="85">
        <v>2.1999999999999999E-2</v>
      </c>
      <c r="AQ58" s="85">
        <v>2.1999999999999999E-2</v>
      </c>
      <c r="AR58" s="85">
        <v>2.7E-2</v>
      </c>
      <c r="AS58" s="85">
        <v>1.6E-2</v>
      </c>
      <c r="AT58" s="85">
        <v>1.7999999999999999E-2</v>
      </c>
      <c r="AU58" s="85">
        <v>1.7000000000000001E-2</v>
      </c>
      <c r="AV58" s="85">
        <v>2.4E-2</v>
      </c>
      <c r="AW58" s="85">
        <v>1.7999999999999999E-2</v>
      </c>
      <c r="AX58" s="85">
        <v>2.1000000000000001E-2</v>
      </c>
      <c r="AY58" s="85">
        <v>1.7999999999999999E-2</v>
      </c>
      <c r="AZ58" s="85">
        <v>1.7000000000000001E-2</v>
      </c>
      <c r="BA58" s="85">
        <v>1.7000000000000001E-2</v>
      </c>
      <c r="BB58" s="85">
        <v>1.2999999999999999E-2</v>
      </c>
      <c r="BC58" s="85">
        <v>1.2999999999999999E-2</v>
      </c>
      <c r="BD58" s="85">
        <v>1.2E-2</v>
      </c>
      <c r="BE58" s="85">
        <v>8.0000000000000002E-3</v>
      </c>
      <c r="BF58" s="85">
        <v>1.4999999999999999E-2</v>
      </c>
      <c r="BG58" s="85">
        <v>1.0999999999999999E-2</v>
      </c>
      <c r="BH58" s="85">
        <v>0.01</v>
      </c>
      <c r="BI58" s="85">
        <v>1.0999999999999999E-2</v>
      </c>
      <c r="BJ58" s="85">
        <v>8.9999999999999993E-3</v>
      </c>
      <c r="BK58" s="85">
        <v>0.01</v>
      </c>
      <c r="BL58" s="85">
        <v>1.4E-2</v>
      </c>
      <c r="BM58" s="85">
        <v>8.9999999999999993E-3</v>
      </c>
      <c r="BN58" s="85">
        <v>1.2999999999999999E-2</v>
      </c>
      <c r="BO58" s="85">
        <v>8.9999999999999993E-3</v>
      </c>
      <c r="BP58" s="85">
        <v>1.0999999999999999E-2</v>
      </c>
      <c r="BQ58" s="85">
        <v>1.0999999999999999E-2</v>
      </c>
      <c r="BR58" s="85">
        <v>8.9999999999999993E-3</v>
      </c>
      <c r="BS58" s="85">
        <v>1.4999999999999999E-2</v>
      </c>
      <c r="BT58" s="85">
        <v>7.0000000000000001E-3</v>
      </c>
      <c r="BU58" s="85">
        <v>8.9999999999999993E-3</v>
      </c>
      <c r="BV58" s="85">
        <v>6.0000000000000001E-3</v>
      </c>
      <c r="BW58" s="85">
        <v>1.0999999999999999E-2</v>
      </c>
      <c r="BX58" s="85">
        <v>7.0000000000000001E-3</v>
      </c>
      <c r="BY58" s="85">
        <v>8.9999999999999993E-3</v>
      </c>
      <c r="BZ58" s="85">
        <v>4.0000000000000001E-3</v>
      </c>
      <c r="CA58" s="85">
        <v>0.01</v>
      </c>
      <c r="CB58" s="85">
        <v>6.0000000000000001E-3</v>
      </c>
      <c r="CC58" s="85">
        <v>4.0000000000000001E-3</v>
      </c>
      <c r="CD58" s="85">
        <v>6.0000000000000001E-3</v>
      </c>
      <c r="CE58" s="85">
        <v>4.0000000000000001E-3</v>
      </c>
      <c r="CF58" s="85">
        <v>0.01</v>
      </c>
      <c r="CG58" s="85">
        <v>6.0000000000000001E-3</v>
      </c>
      <c r="CH58" s="85">
        <v>0.01</v>
      </c>
      <c r="CI58" s="85">
        <v>1.4E-2</v>
      </c>
      <c r="CJ58" s="85">
        <v>2.1999999999999999E-2</v>
      </c>
      <c r="CK58" s="85">
        <v>0.01</v>
      </c>
      <c r="CL58" s="85">
        <v>1.0999999999999999E-2</v>
      </c>
      <c r="CM58" s="85">
        <v>1.2E-2</v>
      </c>
      <c r="CN58" s="85">
        <v>1.4999999999999999E-2</v>
      </c>
      <c r="CO58" s="85">
        <v>2.1000000000000001E-2</v>
      </c>
      <c r="CP58" s="86">
        <v>1.9E-2</v>
      </c>
    </row>
    <row r="59" spans="1:94" ht="15" customHeight="1" x14ac:dyDescent="0.2">
      <c r="A59" s="84" t="s">
        <v>151</v>
      </c>
      <c r="B59" s="84" t="s">
        <v>21</v>
      </c>
      <c r="C59" s="85">
        <v>3.3000000000000002E-2</v>
      </c>
      <c r="D59" s="85">
        <v>4.2000000000000003E-2</v>
      </c>
      <c r="E59" s="85">
        <v>0.04</v>
      </c>
      <c r="F59" s="85">
        <v>3.7999999999999999E-2</v>
      </c>
      <c r="G59" s="85">
        <v>3.1E-2</v>
      </c>
      <c r="H59" s="85">
        <v>2.5000000000000001E-2</v>
      </c>
      <c r="I59" s="85">
        <v>2.9000000000000001E-2</v>
      </c>
      <c r="J59" s="85">
        <v>2.5000000000000001E-2</v>
      </c>
      <c r="K59" s="85">
        <v>2.3E-2</v>
      </c>
      <c r="L59" s="85">
        <v>2.1000000000000001E-2</v>
      </c>
      <c r="M59" s="85">
        <v>2.1999999999999999E-2</v>
      </c>
      <c r="N59" s="85">
        <v>2.8000000000000001E-2</v>
      </c>
      <c r="O59" s="85">
        <v>1.7999999999999999E-2</v>
      </c>
      <c r="P59" s="85">
        <v>1.9E-2</v>
      </c>
      <c r="Q59" s="85">
        <v>1.7000000000000001E-2</v>
      </c>
      <c r="R59" s="85">
        <v>1.9E-2</v>
      </c>
      <c r="S59" s="85">
        <v>1.9E-2</v>
      </c>
      <c r="T59" s="85">
        <v>2.1999999999999999E-2</v>
      </c>
      <c r="U59" s="85">
        <v>5.6000000000000001E-2</v>
      </c>
      <c r="V59" s="85">
        <v>8.5999999999999993E-2</v>
      </c>
      <c r="W59" s="85">
        <v>4.7E-2</v>
      </c>
      <c r="X59" s="85">
        <v>5.6000000000000001E-2</v>
      </c>
      <c r="Y59" s="85">
        <v>5.6000000000000001E-2</v>
      </c>
      <c r="Z59" s="85">
        <v>5.8000000000000003E-2</v>
      </c>
      <c r="AA59" s="85">
        <v>6.4000000000000001E-2</v>
      </c>
      <c r="AB59" s="85">
        <v>6.3E-2</v>
      </c>
      <c r="AC59" s="85">
        <v>6.3E-2</v>
      </c>
      <c r="AD59" s="85">
        <v>6.5000000000000002E-2</v>
      </c>
      <c r="AE59" s="85">
        <v>6.2E-2</v>
      </c>
      <c r="AF59" s="85">
        <v>5.8999999999999997E-2</v>
      </c>
      <c r="AG59" s="85">
        <v>5.3999999999999999E-2</v>
      </c>
      <c r="AH59" s="85">
        <v>5.3999999999999999E-2</v>
      </c>
      <c r="AI59" s="85">
        <v>5.5E-2</v>
      </c>
      <c r="AJ59" s="85">
        <v>4.7E-2</v>
      </c>
      <c r="AK59" s="85">
        <v>5.2999999999999999E-2</v>
      </c>
      <c r="AL59" s="85">
        <v>4.3999999999999997E-2</v>
      </c>
      <c r="AM59" s="85">
        <v>3.9E-2</v>
      </c>
      <c r="AN59" s="85">
        <v>3.9E-2</v>
      </c>
      <c r="AO59" s="85">
        <v>3.7999999999999999E-2</v>
      </c>
      <c r="AP59" s="85">
        <v>3.2000000000000001E-2</v>
      </c>
      <c r="AQ59" s="85">
        <v>3.7999999999999999E-2</v>
      </c>
      <c r="AR59" s="85">
        <v>3.6999999999999998E-2</v>
      </c>
      <c r="AS59" s="85">
        <v>3.2000000000000001E-2</v>
      </c>
      <c r="AT59" s="85">
        <v>2.7E-2</v>
      </c>
      <c r="AU59" s="85">
        <v>2.7E-2</v>
      </c>
      <c r="AV59" s="85">
        <v>2.1999999999999999E-2</v>
      </c>
      <c r="AW59" s="85">
        <v>2.5000000000000001E-2</v>
      </c>
      <c r="AX59" s="85">
        <v>2.3E-2</v>
      </c>
      <c r="AY59" s="85">
        <v>2.1000000000000001E-2</v>
      </c>
      <c r="AZ59" s="85">
        <v>2.3E-2</v>
      </c>
      <c r="BA59" s="85">
        <v>0.02</v>
      </c>
      <c r="BB59" s="85">
        <v>1.7000000000000001E-2</v>
      </c>
      <c r="BC59" s="85">
        <v>1.9E-2</v>
      </c>
      <c r="BD59" s="85">
        <v>2.3E-2</v>
      </c>
      <c r="BE59" s="85">
        <v>2.4E-2</v>
      </c>
      <c r="BF59" s="85">
        <v>1.7999999999999999E-2</v>
      </c>
      <c r="BG59" s="85">
        <v>1.7999999999999999E-2</v>
      </c>
      <c r="BH59" s="85">
        <v>1.4999999999999999E-2</v>
      </c>
      <c r="BI59" s="85">
        <v>1.7000000000000001E-2</v>
      </c>
      <c r="BJ59" s="85">
        <v>1.7000000000000001E-2</v>
      </c>
      <c r="BK59" s="85">
        <v>1.7000000000000001E-2</v>
      </c>
      <c r="BL59" s="85">
        <v>1.7999999999999999E-2</v>
      </c>
      <c r="BM59" s="85">
        <v>1.7000000000000001E-2</v>
      </c>
      <c r="BN59" s="85">
        <v>1.4999999999999999E-2</v>
      </c>
      <c r="BO59" s="85">
        <v>1.2999999999999999E-2</v>
      </c>
      <c r="BP59" s="85">
        <v>1.2E-2</v>
      </c>
      <c r="BQ59" s="85">
        <v>1.6E-2</v>
      </c>
      <c r="BR59" s="85">
        <v>1.4999999999999999E-2</v>
      </c>
      <c r="BS59" s="85">
        <v>1.4999999999999999E-2</v>
      </c>
      <c r="BT59" s="85">
        <v>1.4E-2</v>
      </c>
      <c r="BU59" s="85">
        <v>1.4999999999999999E-2</v>
      </c>
      <c r="BV59" s="85">
        <v>1.0999999999999999E-2</v>
      </c>
      <c r="BW59" s="85">
        <v>8.9999999999999993E-3</v>
      </c>
      <c r="BX59" s="85">
        <v>6.0000000000000001E-3</v>
      </c>
      <c r="BY59" s="85">
        <v>7.0000000000000001E-3</v>
      </c>
      <c r="BZ59" s="85">
        <v>8.0000000000000002E-3</v>
      </c>
      <c r="CA59" s="85">
        <v>0.01</v>
      </c>
      <c r="CB59" s="85">
        <v>8.9999999999999993E-3</v>
      </c>
      <c r="CC59" s="85">
        <v>7.0000000000000001E-3</v>
      </c>
      <c r="CD59" s="85">
        <v>1.2999999999999999E-2</v>
      </c>
      <c r="CE59" s="85">
        <v>0.01</v>
      </c>
      <c r="CF59" s="85">
        <v>1.2E-2</v>
      </c>
      <c r="CG59" s="85">
        <v>1.2999999999999999E-2</v>
      </c>
      <c r="CH59" s="85">
        <v>1.2E-2</v>
      </c>
      <c r="CI59" s="85">
        <v>1.0999999999999999E-2</v>
      </c>
      <c r="CJ59" s="85">
        <v>2.1999999999999999E-2</v>
      </c>
      <c r="CK59" s="85">
        <v>1.4999999999999999E-2</v>
      </c>
      <c r="CL59" s="85">
        <v>2.9000000000000001E-2</v>
      </c>
      <c r="CM59" s="85">
        <v>2.3E-2</v>
      </c>
      <c r="CN59" s="85">
        <v>2.1999999999999999E-2</v>
      </c>
      <c r="CO59" s="85">
        <v>2.9000000000000001E-2</v>
      </c>
      <c r="CP59" s="86">
        <v>2.9000000000000001E-2</v>
      </c>
    </row>
    <row r="60" spans="1:94" ht="15" customHeight="1" x14ac:dyDescent="0.2">
      <c r="A60" s="84" t="s">
        <v>152</v>
      </c>
      <c r="B60" s="87" t="s">
        <v>22</v>
      </c>
      <c r="C60" s="85">
        <v>0.03</v>
      </c>
      <c r="D60" s="85">
        <v>5.1999999999999998E-2</v>
      </c>
      <c r="E60" s="85">
        <v>4.5999999999999999E-2</v>
      </c>
      <c r="F60" s="85">
        <v>4.2999999999999997E-2</v>
      </c>
      <c r="G60" s="85">
        <v>0.04</v>
      </c>
      <c r="H60" s="85">
        <v>0.04</v>
      </c>
      <c r="I60" s="85">
        <v>3.5000000000000003E-2</v>
      </c>
      <c r="J60" s="85">
        <v>2.4E-2</v>
      </c>
      <c r="K60" s="85">
        <v>3.4000000000000002E-2</v>
      </c>
      <c r="L60" s="85">
        <v>2.1999999999999999E-2</v>
      </c>
      <c r="M60" s="85">
        <v>2.7E-2</v>
      </c>
      <c r="N60" s="85">
        <v>2.5000000000000001E-2</v>
      </c>
      <c r="O60" s="85">
        <v>2.5999999999999999E-2</v>
      </c>
      <c r="P60" s="85">
        <v>2.1999999999999999E-2</v>
      </c>
      <c r="Q60" s="85">
        <v>2.3E-2</v>
      </c>
      <c r="R60" s="85">
        <v>1.7999999999999999E-2</v>
      </c>
      <c r="S60" s="85">
        <v>2.1999999999999999E-2</v>
      </c>
      <c r="T60" s="85">
        <v>0.03</v>
      </c>
      <c r="U60" s="85">
        <v>0.125</v>
      </c>
      <c r="V60" s="85">
        <v>0.16800000000000001</v>
      </c>
      <c r="W60" s="85">
        <v>0.09</v>
      </c>
      <c r="X60" s="85">
        <v>7.4999999999999997E-2</v>
      </c>
      <c r="Y60" s="85">
        <v>5.8000000000000003E-2</v>
      </c>
      <c r="Z60" s="85">
        <v>6.4000000000000001E-2</v>
      </c>
      <c r="AA60" s="85">
        <v>7.1999999999999995E-2</v>
      </c>
      <c r="AB60" s="85">
        <v>7.0000000000000007E-2</v>
      </c>
      <c r="AC60" s="85">
        <v>6.0999999999999999E-2</v>
      </c>
      <c r="AD60" s="85">
        <v>6.6000000000000003E-2</v>
      </c>
      <c r="AE60" s="85">
        <v>6.9000000000000006E-2</v>
      </c>
      <c r="AF60" s="85">
        <v>0.06</v>
      </c>
      <c r="AG60" s="85">
        <v>4.8000000000000001E-2</v>
      </c>
      <c r="AH60" s="85">
        <v>3.7999999999999999E-2</v>
      </c>
      <c r="AI60" s="85">
        <v>4.2000000000000003E-2</v>
      </c>
      <c r="AJ60" s="85">
        <v>4.3999999999999997E-2</v>
      </c>
      <c r="AK60" s="85">
        <v>3.5999999999999997E-2</v>
      </c>
      <c r="AL60" s="85">
        <v>3.3000000000000002E-2</v>
      </c>
      <c r="AM60" s="85">
        <v>3.2000000000000001E-2</v>
      </c>
      <c r="AN60" s="85">
        <v>3.3000000000000002E-2</v>
      </c>
      <c r="AO60" s="85">
        <v>2.8000000000000001E-2</v>
      </c>
      <c r="AP60" s="85">
        <v>3.1E-2</v>
      </c>
      <c r="AQ60" s="85">
        <v>3.5000000000000003E-2</v>
      </c>
      <c r="AR60" s="85">
        <v>2.7E-2</v>
      </c>
      <c r="AS60" s="85">
        <v>2.3E-2</v>
      </c>
      <c r="AT60" s="85">
        <v>2.4E-2</v>
      </c>
      <c r="AU60" s="85">
        <v>2.1000000000000001E-2</v>
      </c>
      <c r="AV60" s="85">
        <v>2.1000000000000001E-2</v>
      </c>
      <c r="AW60" s="85">
        <v>2.3E-2</v>
      </c>
      <c r="AX60" s="85">
        <v>1.7999999999999999E-2</v>
      </c>
      <c r="AY60" s="85">
        <v>2.4E-2</v>
      </c>
      <c r="AZ60" s="85">
        <v>1.9E-2</v>
      </c>
      <c r="BA60" s="85">
        <v>2.1000000000000001E-2</v>
      </c>
      <c r="BB60" s="85">
        <v>1.7000000000000001E-2</v>
      </c>
      <c r="BC60" s="85">
        <v>2.1000000000000001E-2</v>
      </c>
      <c r="BD60" s="85">
        <v>1.6E-2</v>
      </c>
      <c r="BE60" s="85">
        <v>1.7000000000000001E-2</v>
      </c>
      <c r="BF60" s="85">
        <v>1.7999999999999999E-2</v>
      </c>
      <c r="BG60" s="85">
        <v>1.9E-2</v>
      </c>
      <c r="BH60" s="85">
        <v>1.6E-2</v>
      </c>
      <c r="BI60" s="85">
        <v>1.7000000000000001E-2</v>
      </c>
      <c r="BJ60" s="85">
        <v>1.9E-2</v>
      </c>
      <c r="BK60" s="85">
        <v>1.4999999999999999E-2</v>
      </c>
      <c r="BL60" s="85">
        <v>1.7999999999999999E-2</v>
      </c>
      <c r="BM60" s="85">
        <v>1.4999999999999999E-2</v>
      </c>
      <c r="BN60" s="85">
        <v>1.4E-2</v>
      </c>
      <c r="BO60" s="85">
        <v>1.6E-2</v>
      </c>
      <c r="BP60" s="85">
        <v>1.6E-2</v>
      </c>
      <c r="BQ60" s="85">
        <v>1.4999999999999999E-2</v>
      </c>
      <c r="BR60" s="85">
        <v>1.2E-2</v>
      </c>
      <c r="BS60" s="85">
        <v>1.2999999999999999E-2</v>
      </c>
      <c r="BT60" s="85">
        <v>1.0999999999999999E-2</v>
      </c>
      <c r="BU60" s="85">
        <v>1.0999999999999999E-2</v>
      </c>
      <c r="BV60" s="85">
        <v>1.2999999999999999E-2</v>
      </c>
      <c r="BW60" s="85">
        <v>1.6E-2</v>
      </c>
      <c r="BX60" s="85">
        <v>1.2999999999999999E-2</v>
      </c>
      <c r="BY60" s="85">
        <v>0.01</v>
      </c>
      <c r="BZ60" s="85">
        <v>1.2E-2</v>
      </c>
      <c r="CA60" s="85">
        <v>0.01</v>
      </c>
      <c r="CB60" s="85">
        <v>6.0000000000000001E-3</v>
      </c>
      <c r="CC60" s="85">
        <v>7.0000000000000001E-3</v>
      </c>
      <c r="CD60" s="85">
        <v>7.0000000000000001E-3</v>
      </c>
      <c r="CE60" s="85">
        <v>1.0999999999999999E-2</v>
      </c>
      <c r="CF60" s="85">
        <v>1.6E-2</v>
      </c>
      <c r="CG60" s="85">
        <v>1.4E-2</v>
      </c>
      <c r="CH60" s="85">
        <v>1.4999999999999999E-2</v>
      </c>
      <c r="CI60" s="85">
        <v>1.4999999999999999E-2</v>
      </c>
      <c r="CJ60" s="85">
        <v>1.2999999999999999E-2</v>
      </c>
      <c r="CK60" s="85">
        <v>1.2999999999999999E-2</v>
      </c>
      <c r="CL60" s="85">
        <v>1.4E-2</v>
      </c>
      <c r="CM60" s="85">
        <v>0.01</v>
      </c>
      <c r="CN60" s="85">
        <v>1.6E-2</v>
      </c>
      <c r="CO60" s="85">
        <v>1.4999999999999999E-2</v>
      </c>
      <c r="CP60" s="86">
        <v>0.03</v>
      </c>
    </row>
    <row r="61" spans="1:94" ht="15" customHeight="1" x14ac:dyDescent="0.2">
      <c r="A61" s="84" t="s">
        <v>153</v>
      </c>
      <c r="B61" s="84" t="s">
        <v>85</v>
      </c>
      <c r="C61" s="85">
        <v>0.01</v>
      </c>
      <c r="D61" s="85">
        <v>4.5999999999999999E-2</v>
      </c>
      <c r="E61" s="85">
        <v>2.9000000000000001E-2</v>
      </c>
      <c r="F61" s="85">
        <v>2.9000000000000001E-2</v>
      </c>
      <c r="G61" s="85">
        <v>4.1000000000000002E-2</v>
      </c>
      <c r="H61" s="85">
        <v>3.5999999999999997E-2</v>
      </c>
      <c r="I61" s="85">
        <v>1.4999999999999999E-2</v>
      </c>
      <c r="J61" s="85">
        <v>1.4999999999999999E-2</v>
      </c>
      <c r="K61" s="85">
        <v>1.7999999999999999E-2</v>
      </c>
      <c r="L61" s="85">
        <v>1.4999999999999999E-2</v>
      </c>
      <c r="M61" s="85">
        <v>1.7000000000000001E-2</v>
      </c>
      <c r="N61" s="85">
        <v>1.2999999999999999E-2</v>
      </c>
      <c r="O61" s="85">
        <v>2.5999999999999999E-2</v>
      </c>
      <c r="P61" s="85">
        <v>1.7000000000000001E-2</v>
      </c>
      <c r="Q61" s="85">
        <v>1.4E-2</v>
      </c>
      <c r="R61" s="85">
        <v>2.4E-2</v>
      </c>
      <c r="S61" s="85">
        <v>1.4E-2</v>
      </c>
      <c r="T61" s="85">
        <v>5.7000000000000002E-2</v>
      </c>
      <c r="U61" s="85">
        <v>0.14099999999999999</v>
      </c>
      <c r="V61" s="85">
        <v>0.22800000000000001</v>
      </c>
      <c r="W61" s="85">
        <v>0.14599999999999999</v>
      </c>
      <c r="X61" s="85">
        <v>8.7999999999999995E-2</v>
      </c>
      <c r="Y61" s="85">
        <v>0.104</v>
      </c>
      <c r="Z61" s="85">
        <v>0.108</v>
      </c>
      <c r="AA61" s="85">
        <v>8.7999999999999995E-2</v>
      </c>
      <c r="AB61" s="85">
        <v>9.4E-2</v>
      </c>
      <c r="AC61" s="85">
        <v>9.0999999999999998E-2</v>
      </c>
      <c r="AD61" s="85">
        <v>7.0999999999999994E-2</v>
      </c>
      <c r="AE61" s="85">
        <v>8.7999999999999995E-2</v>
      </c>
      <c r="AF61" s="85">
        <v>6.7000000000000004E-2</v>
      </c>
      <c r="AG61" s="85">
        <v>5.5E-2</v>
      </c>
      <c r="AH61" s="85">
        <v>4.2999999999999997E-2</v>
      </c>
      <c r="AI61" s="85">
        <v>5.1999999999999998E-2</v>
      </c>
      <c r="AJ61" s="85">
        <v>5.0999999999999997E-2</v>
      </c>
      <c r="AK61" s="85">
        <v>4.4999999999999998E-2</v>
      </c>
      <c r="AL61" s="85">
        <v>2.8000000000000001E-2</v>
      </c>
      <c r="AM61" s="85">
        <v>0.04</v>
      </c>
      <c r="AN61" s="85">
        <v>4.2999999999999997E-2</v>
      </c>
      <c r="AO61" s="85">
        <v>3.2000000000000001E-2</v>
      </c>
      <c r="AP61" s="85">
        <v>3.1E-2</v>
      </c>
      <c r="AQ61" s="85">
        <v>3.1E-2</v>
      </c>
      <c r="AR61" s="85">
        <v>1.9E-2</v>
      </c>
      <c r="AS61" s="85">
        <v>2.3E-2</v>
      </c>
      <c r="AT61" s="85">
        <v>2.5000000000000001E-2</v>
      </c>
      <c r="AU61" s="85">
        <v>1.9E-2</v>
      </c>
      <c r="AV61" s="85">
        <v>1.7999999999999999E-2</v>
      </c>
      <c r="AW61" s="85">
        <v>2.9000000000000001E-2</v>
      </c>
      <c r="AX61" s="85">
        <v>2.1000000000000001E-2</v>
      </c>
      <c r="AY61" s="85">
        <v>2.5999999999999999E-2</v>
      </c>
      <c r="AZ61" s="85">
        <v>0.02</v>
      </c>
      <c r="BA61" s="85">
        <v>2.9000000000000001E-2</v>
      </c>
      <c r="BB61" s="85">
        <v>2.5999999999999999E-2</v>
      </c>
      <c r="BC61" s="85">
        <v>1.4E-2</v>
      </c>
      <c r="BD61" s="85">
        <v>2.1000000000000001E-2</v>
      </c>
      <c r="BE61" s="85">
        <v>2.1999999999999999E-2</v>
      </c>
      <c r="BF61" s="85">
        <v>2.1000000000000001E-2</v>
      </c>
      <c r="BG61" s="85">
        <v>2.1000000000000001E-2</v>
      </c>
      <c r="BH61" s="85">
        <v>2.1000000000000001E-2</v>
      </c>
      <c r="BI61" s="85">
        <v>3.3000000000000002E-2</v>
      </c>
      <c r="BJ61" s="85">
        <v>1.9E-2</v>
      </c>
      <c r="BK61" s="85">
        <v>2.1999999999999999E-2</v>
      </c>
      <c r="BL61" s="85">
        <v>1.2E-2</v>
      </c>
      <c r="BM61" s="85">
        <v>1.6E-2</v>
      </c>
      <c r="BN61" s="85">
        <v>0.02</v>
      </c>
      <c r="BO61" s="85">
        <v>8.0000000000000002E-3</v>
      </c>
      <c r="BP61" s="85">
        <v>1.7999999999999999E-2</v>
      </c>
      <c r="BQ61" s="85">
        <v>1.6E-2</v>
      </c>
      <c r="BR61" s="85">
        <v>1.0999999999999999E-2</v>
      </c>
      <c r="BS61" s="85">
        <v>1.2999999999999999E-2</v>
      </c>
      <c r="BT61" s="85">
        <v>1.6E-2</v>
      </c>
      <c r="BU61" s="85">
        <v>0.01</v>
      </c>
      <c r="BV61" s="85">
        <v>1.7999999999999999E-2</v>
      </c>
      <c r="BW61" s="85">
        <v>1.2999999999999999E-2</v>
      </c>
      <c r="BX61" s="85">
        <v>1.2E-2</v>
      </c>
      <c r="BY61" s="85">
        <v>0.01</v>
      </c>
      <c r="BZ61" s="85">
        <v>7.0000000000000001E-3</v>
      </c>
      <c r="CA61" s="85">
        <v>1.0999999999999999E-2</v>
      </c>
      <c r="CB61" s="85">
        <v>4.0000000000000001E-3</v>
      </c>
      <c r="CC61" s="85">
        <v>4.0000000000000001E-3</v>
      </c>
      <c r="CD61" s="85">
        <v>1.2E-2</v>
      </c>
      <c r="CE61" s="85">
        <v>4.0000000000000001E-3</v>
      </c>
      <c r="CF61" s="85">
        <v>8.9999999999999993E-3</v>
      </c>
      <c r="CG61" s="85">
        <v>2.1000000000000001E-2</v>
      </c>
      <c r="CH61" s="85">
        <v>6.0000000000000001E-3</v>
      </c>
      <c r="CI61" s="85">
        <v>0</v>
      </c>
      <c r="CJ61" s="85">
        <v>7.0000000000000001E-3</v>
      </c>
      <c r="CK61" s="85">
        <v>8.0000000000000002E-3</v>
      </c>
      <c r="CL61" s="85">
        <v>8.9999999999999993E-3</v>
      </c>
      <c r="CM61" s="85">
        <v>1.0999999999999999E-2</v>
      </c>
      <c r="CN61" s="85">
        <v>1.0999999999999999E-2</v>
      </c>
      <c r="CO61" s="85">
        <v>8.9999999999999993E-3</v>
      </c>
      <c r="CP61" s="86">
        <v>0.03</v>
      </c>
    </row>
    <row r="62" spans="1:94" ht="15" customHeight="1" x14ac:dyDescent="0.2">
      <c r="A62" s="84" t="s">
        <v>154</v>
      </c>
      <c r="B62" s="84" t="s">
        <v>23</v>
      </c>
      <c r="C62" s="85">
        <v>2.1000000000000001E-2</v>
      </c>
      <c r="D62" s="85">
        <v>3.3000000000000002E-2</v>
      </c>
      <c r="E62" s="85">
        <v>3.4000000000000002E-2</v>
      </c>
      <c r="F62" s="85">
        <v>3.2000000000000001E-2</v>
      </c>
      <c r="G62" s="85">
        <v>0.03</v>
      </c>
      <c r="H62" s="85">
        <v>2.5000000000000001E-2</v>
      </c>
      <c r="I62" s="85">
        <v>2.3E-2</v>
      </c>
      <c r="J62" s="85">
        <v>1.7999999999999999E-2</v>
      </c>
      <c r="K62" s="85">
        <v>2.1000000000000001E-2</v>
      </c>
      <c r="L62" s="85">
        <v>1.7999999999999999E-2</v>
      </c>
      <c r="M62" s="85">
        <v>1.4999999999999999E-2</v>
      </c>
      <c r="N62" s="85">
        <v>1.7000000000000001E-2</v>
      </c>
      <c r="O62" s="85">
        <v>1.6E-2</v>
      </c>
      <c r="P62" s="85">
        <v>1.7999999999999999E-2</v>
      </c>
      <c r="Q62" s="85">
        <v>1.7999999999999999E-2</v>
      </c>
      <c r="R62" s="85">
        <v>1.6E-2</v>
      </c>
      <c r="S62" s="85">
        <v>0.02</v>
      </c>
      <c r="T62" s="85">
        <v>2.1000000000000001E-2</v>
      </c>
      <c r="U62" s="85">
        <v>5.0999999999999997E-2</v>
      </c>
      <c r="V62" s="85">
        <v>0.06</v>
      </c>
      <c r="W62" s="85">
        <v>4.7E-2</v>
      </c>
      <c r="X62" s="85">
        <v>5.3999999999999999E-2</v>
      </c>
      <c r="Y62" s="85">
        <v>5.2999999999999999E-2</v>
      </c>
      <c r="Z62" s="85">
        <v>5.8999999999999997E-2</v>
      </c>
      <c r="AA62" s="85">
        <v>5.8999999999999997E-2</v>
      </c>
      <c r="AB62" s="85">
        <v>6.4000000000000001E-2</v>
      </c>
      <c r="AC62" s="85">
        <v>6.4000000000000001E-2</v>
      </c>
      <c r="AD62" s="85">
        <v>6.5000000000000002E-2</v>
      </c>
      <c r="AE62" s="85">
        <v>6.2E-2</v>
      </c>
      <c r="AF62" s="85">
        <v>5.3999999999999999E-2</v>
      </c>
      <c r="AG62" s="85">
        <v>4.7E-2</v>
      </c>
      <c r="AH62" s="85">
        <v>5.2999999999999999E-2</v>
      </c>
      <c r="AI62" s="85">
        <v>4.7E-2</v>
      </c>
      <c r="AJ62" s="85">
        <v>0.04</v>
      </c>
      <c r="AK62" s="85">
        <v>4.2000000000000003E-2</v>
      </c>
      <c r="AL62" s="85">
        <v>3.9E-2</v>
      </c>
      <c r="AM62" s="85">
        <v>0.04</v>
      </c>
      <c r="AN62" s="85">
        <v>3.2000000000000001E-2</v>
      </c>
      <c r="AO62" s="85">
        <v>2.9000000000000001E-2</v>
      </c>
      <c r="AP62" s="85">
        <v>3.3000000000000002E-2</v>
      </c>
      <c r="AQ62" s="85">
        <v>2.9000000000000001E-2</v>
      </c>
      <c r="AR62" s="85">
        <v>2.9000000000000001E-2</v>
      </c>
      <c r="AS62" s="85">
        <v>2.5999999999999999E-2</v>
      </c>
      <c r="AT62" s="85">
        <v>2.5000000000000001E-2</v>
      </c>
      <c r="AU62" s="85">
        <v>2.3E-2</v>
      </c>
      <c r="AV62" s="85">
        <v>2.1000000000000001E-2</v>
      </c>
      <c r="AW62" s="85">
        <v>2.4E-2</v>
      </c>
      <c r="AX62" s="85">
        <v>2.1000000000000001E-2</v>
      </c>
      <c r="AY62" s="85">
        <v>1.7999999999999999E-2</v>
      </c>
      <c r="AZ62" s="85">
        <v>1.7999999999999999E-2</v>
      </c>
      <c r="BA62" s="85">
        <v>1.7000000000000001E-2</v>
      </c>
      <c r="BB62" s="85">
        <v>1.7000000000000001E-2</v>
      </c>
      <c r="BC62" s="85">
        <v>1.6E-2</v>
      </c>
      <c r="BD62" s="85">
        <v>1.7000000000000001E-2</v>
      </c>
      <c r="BE62" s="85">
        <v>1.4999999999999999E-2</v>
      </c>
      <c r="BF62" s="85">
        <v>1.6E-2</v>
      </c>
      <c r="BG62" s="85">
        <v>1.6E-2</v>
      </c>
      <c r="BH62" s="85">
        <v>1.4999999999999999E-2</v>
      </c>
      <c r="BI62" s="85">
        <v>1.6E-2</v>
      </c>
      <c r="BJ62" s="85">
        <v>1.6E-2</v>
      </c>
      <c r="BK62" s="85">
        <v>1.4999999999999999E-2</v>
      </c>
      <c r="BL62" s="85">
        <v>1.2999999999999999E-2</v>
      </c>
      <c r="BM62" s="85">
        <v>1.4E-2</v>
      </c>
      <c r="BN62" s="85">
        <v>1.2E-2</v>
      </c>
      <c r="BO62" s="85">
        <v>1.2E-2</v>
      </c>
      <c r="BP62" s="85">
        <v>1.2999999999999999E-2</v>
      </c>
      <c r="BQ62" s="85">
        <v>1.2999999999999999E-2</v>
      </c>
      <c r="BR62" s="85">
        <v>1.2999999999999999E-2</v>
      </c>
      <c r="BS62" s="85">
        <v>1.2E-2</v>
      </c>
      <c r="BT62" s="85">
        <v>1.2999999999999999E-2</v>
      </c>
      <c r="BU62" s="85">
        <v>8.0000000000000002E-3</v>
      </c>
      <c r="BV62" s="85">
        <v>0.01</v>
      </c>
      <c r="BW62" s="85">
        <v>0.01</v>
      </c>
      <c r="BX62" s="85">
        <v>8.9999999999999993E-3</v>
      </c>
      <c r="BY62" s="85">
        <v>1.2999999999999999E-2</v>
      </c>
      <c r="BZ62" s="85">
        <v>0.01</v>
      </c>
      <c r="CA62" s="85">
        <v>0.01</v>
      </c>
      <c r="CB62" s="85">
        <v>8.9999999999999993E-3</v>
      </c>
      <c r="CC62" s="85">
        <v>7.0000000000000001E-3</v>
      </c>
      <c r="CD62" s="85">
        <v>8.9999999999999993E-3</v>
      </c>
      <c r="CE62" s="85">
        <v>1.2999999999999999E-2</v>
      </c>
      <c r="CF62" s="85">
        <v>1.7999999999999999E-2</v>
      </c>
      <c r="CG62" s="85">
        <v>1.2E-2</v>
      </c>
      <c r="CH62" s="85">
        <v>1.4E-2</v>
      </c>
      <c r="CI62" s="85">
        <v>1.6E-2</v>
      </c>
      <c r="CJ62" s="85">
        <v>0.01</v>
      </c>
      <c r="CK62" s="85">
        <v>1.9E-2</v>
      </c>
      <c r="CL62" s="85">
        <v>0.02</v>
      </c>
      <c r="CM62" s="85">
        <v>1.6E-2</v>
      </c>
      <c r="CN62" s="85">
        <v>2.7E-2</v>
      </c>
      <c r="CO62" s="85">
        <v>2.3E-2</v>
      </c>
      <c r="CP62" s="86">
        <v>2.5000000000000001E-2</v>
      </c>
    </row>
    <row r="63" spans="1:94" ht="15" customHeight="1" x14ac:dyDescent="0.2">
      <c r="A63" s="84" t="s">
        <v>210</v>
      </c>
      <c r="B63" s="84" t="s">
        <v>24</v>
      </c>
      <c r="C63" s="85">
        <v>1.7000000000000001E-2</v>
      </c>
      <c r="D63" s="85">
        <v>0.03</v>
      </c>
      <c r="E63" s="85">
        <v>3.1E-2</v>
      </c>
      <c r="F63" s="85">
        <v>2.9000000000000001E-2</v>
      </c>
      <c r="G63" s="85">
        <v>2.4E-2</v>
      </c>
      <c r="H63" s="85">
        <v>2.1999999999999999E-2</v>
      </c>
      <c r="I63" s="85">
        <v>1.9E-2</v>
      </c>
      <c r="J63" s="85">
        <v>1.4E-2</v>
      </c>
      <c r="K63" s="85">
        <v>1.4E-2</v>
      </c>
      <c r="L63" s="85">
        <v>1.4999999999999999E-2</v>
      </c>
      <c r="M63" s="85">
        <v>1.4E-2</v>
      </c>
      <c r="N63" s="85">
        <v>1.6E-2</v>
      </c>
      <c r="O63" s="85">
        <v>1.2999999999999999E-2</v>
      </c>
      <c r="P63" s="85">
        <v>1.2E-2</v>
      </c>
      <c r="Q63" s="85">
        <v>1.2999999999999999E-2</v>
      </c>
      <c r="R63" s="85">
        <v>1.2E-2</v>
      </c>
      <c r="S63" s="85">
        <v>1.2E-2</v>
      </c>
      <c r="T63" s="85">
        <v>1.2999999999999999E-2</v>
      </c>
      <c r="U63" s="85">
        <v>2.7E-2</v>
      </c>
      <c r="V63" s="85">
        <v>3.1E-2</v>
      </c>
      <c r="W63" s="85">
        <v>3.2000000000000001E-2</v>
      </c>
      <c r="X63" s="85">
        <v>2.7E-2</v>
      </c>
      <c r="Y63" s="85">
        <v>3.5000000000000003E-2</v>
      </c>
      <c r="Z63" s="85">
        <v>4.1000000000000002E-2</v>
      </c>
      <c r="AA63" s="85">
        <v>0.04</v>
      </c>
      <c r="AB63" s="85">
        <v>0.05</v>
      </c>
      <c r="AC63" s="85">
        <v>4.3999999999999997E-2</v>
      </c>
      <c r="AD63" s="85">
        <v>4.7E-2</v>
      </c>
      <c r="AE63" s="85">
        <v>4.5999999999999999E-2</v>
      </c>
      <c r="AF63" s="85">
        <v>4.5999999999999999E-2</v>
      </c>
      <c r="AG63" s="85">
        <v>4.7E-2</v>
      </c>
      <c r="AH63" s="85">
        <v>3.9E-2</v>
      </c>
      <c r="AI63" s="85">
        <v>3.9E-2</v>
      </c>
      <c r="AJ63" s="85">
        <v>0.04</v>
      </c>
      <c r="AK63" s="85">
        <v>3.5999999999999997E-2</v>
      </c>
      <c r="AL63" s="85">
        <v>3.4000000000000002E-2</v>
      </c>
      <c r="AM63" s="85">
        <v>3.1E-2</v>
      </c>
      <c r="AN63" s="85">
        <v>2.8000000000000001E-2</v>
      </c>
      <c r="AO63" s="85">
        <v>2.4E-2</v>
      </c>
      <c r="AP63" s="85">
        <v>2.4E-2</v>
      </c>
      <c r="AQ63" s="85">
        <v>2.4E-2</v>
      </c>
      <c r="AR63" s="85">
        <v>2.1000000000000001E-2</v>
      </c>
      <c r="AS63" s="85">
        <v>2.1000000000000001E-2</v>
      </c>
      <c r="AT63" s="85">
        <v>1.9E-2</v>
      </c>
      <c r="AU63" s="85">
        <v>2.1999999999999999E-2</v>
      </c>
      <c r="AV63" s="85">
        <v>1.9E-2</v>
      </c>
      <c r="AW63" s="85">
        <v>1.7999999999999999E-2</v>
      </c>
      <c r="AX63" s="85">
        <v>1.7999999999999999E-2</v>
      </c>
      <c r="AY63" s="85">
        <v>1.4999999999999999E-2</v>
      </c>
      <c r="AZ63" s="85">
        <v>1.6E-2</v>
      </c>
      <c r="BA63" s="85">
        <v>1.6E-2</v>
      </c>
      <c r="BB63" s="85">
        <v>1.4E-2</v>
      </c>
      <c r="BC63" s="85">
        <v>1.4E-2</v>
      </c>
      <c r="BD63" s="85">
        <v>1.2E-2</v>
      </c>
      <c r="BE63" s="85">
        <v>1.2999999999999999E-2</v>
      </c>
      <c r="BF63" s="85">
        <v>1.0999999999999999E-2</v>
      </c>
      <c r="BG63" s="85">
        <v>1.2E-2</v>
      </c>
      <c r="BH63" s="85">
        <v>1.2E-2</v>
      </c>
      <c r="BI63" s="85">
        <v>1.0999999999999999E-2</v>
      </c>
      <c r="BJ63" s="85">
        <v>1.2E-2</v>
      </c>
      <c r="BK63" s="85">
        <v>0.01</v>
      </c>
      <c r="BL63" s="85">
        <v>0.01</v>
      </c>
      <c r="BM63" s="85">
        <v>1.2E-2</v>
      </c>
      <c r="BN63" s="85">
        <v>0.01</v>
      </c>
      <c r="BO63" s="85">
        <v>8.9999999999999993E-3</v>
      </c>
      <c r="BP63" s="85">
        <v>8.0000000000000002E-3</v>
      </c>
      <c r="BQ63" s="85">
        <v>8.0000000000000002E-3</v>
      </c>
      <c r="BR63" s="85">
        <v>0.01</v>
      </c>
      <c r="BS63" s="85">
        <v>7.0000000000000001E-3</v>
      </c>
      <c r="BT63" s="85">
        <v>8.0000000000000002E-3</v>
      </c>
      <c r="BU63" s="85">
        <v>6.0000000000000001E-3</v>
      </c>
      <c r="BV63" s="85">
        <v>7.0000000000000001E-3</v>
      </c>
      <c r="BW63" s="85">
        <v>7.0000000000000001E-3</v>
      </c>
      <c r="BX63" s="85">
        <v>5.0000000000000001E-3</v>
      </c>
      <c r="BY63" s="85">
        <v>5.0000000000000001E-3</v>
      </c>
      <c r="BZ63" s="85">
        <v>6.0000000000000001E-3</v>
      </c>
      <c r="CA63" s="85">
        <v>5.0000000000000001E-3</v>
      </c>
      <c r="CB63" s="85">
        <v>7.0000000000000001E-3</v>
      </c>
      <c r="CC63" s="85">
        <v>6.0000000000000001E-3</v>
      </c>
      <c r="CD63" s="85">
        <v>7.0000000000000001E-3</v>
      </c>
      <c r="CE63" s="85">
        <v>5.0000000000000001E-3</v>
      </c>
      <c r="CF63" s="85">
        <v>6.0000000000000001E-3</v>
      </c>
      <c r="CG63" s="85">
        <v>8.9999999999999993E-3</v>
      </c>
      <c r="CH63" s="85">
        <v>8.0000000000000002E-3</v>
      </c>
      <c r="CI63" s="85">
        <v>8.0000000000000002E-3</v>
      </c>
      <c r="CJ63" s="85">
        <v>0.01</v>
      </c>
      <c r="CK63" s="85">
        <v>1.4E-2</v>
      </c>
      <c r="CL63" s="85">
        <v>1.2999999999999999E-2</v>
      </c>
      <c r="CM63" s="85">
        <v>1.7999999999999999E-2</v>
      </c>
      <c r="CN63" s="85">
        <v>1.7999999999999999E-2</v>
      </c>
      <c r="CO63" s="85">
        <v>0.02</v>
      </c>
      <c r="CP63" s="86">
        <v>0.02</v>
      </c>
    </row>
    <row r="64" spans="1:94" ht="15" customHeight="1" x14ac:dyDescent="0.2">
      <c r="A64" s="84" t="s">
        <v>156</v>
      </c>
      <c r="B64" s="84" t="s">
        <v>25</v>
      </c>
      <c r="C64" s="85">
        <v>1.6E-2</v>
      </c>
      <c r="D64" s="85">
        <v>1.4999999999999999E-2</v>
      </c>
      <c r="E64" s="85">
        <v>2.5999999999999999E-2</v>
      </c>
      <c r="F64" s="85">
        <v>0.03</v>
      </c>
      <c r="G64" s="85">
        <v>0.03</v>
      </c>
      <c r="H64" s="85">
        <v>8.9999999999999993E-3</v>
      </c>
      <c r="I64" s="85">
        <v>2.3E-2</v>
      </c>
      <c r="J64" s="85">
        <v>2.1999999999999999E-2</v>
      </c>
      <c r="K64" s="85">
        <v>1.7000000000000001E-2</v>
      </c>
      <c r="L64" s="85">
        <v>1.7000000000000001E-2</v>
      </c>
      <c r="M64" s="85">
        <v>2.1000000000000001E-2</v>
      </c>
      <c r="N64" s="85">
        <v>1.2E-2</v>
      </c>
      <c r="O64" s="85">
        <v>1.2E-2</v>
      </c>
      <c r="P64" s="85">
        <v>1.2E-2</v>
      </c>
      <c r="Q64" s="85">
        <v>2.5999999999999999E-2</v>
      </c>
      <c r="R64" s="85">
        <v>8.9999999999999993E-3</v>
      </c>
      <c r="S64" s="85">
        <v>2.3E-2</v>
      </c>
      <c r="T64" s="85">
        <v>2.3E-2</v>
      </c>
      <c r="U64" s="85">
        <v>0.114</v>
      </c>
      <c r="V64" s="85">
        <v>0.185</v>
      </c>
      <c r="W64" s="85">
        <v>0.1</v>
      </c>
      <c r="X64" s="85">
        <v>8.7999999999999995E-2</v>
      </c>
      <c r="Y64" s="85">
        <v>6.7000000000000004E-2</v>
      </c>
      <c r="Z64" s="85">
        <v>9.1999999999999998E-2</v>
      </c>
      <c r="AA64" s="85">
        <v>6.3E-2</v>
      </c>
      <c r="AB64" s="85">
        <v>6.3E-2</v>
      </c>
      <c r="AC64" s="85">
        <v>8.6999999999999994E-2</v>
      </c>
      <c r="AD64" s="85">
        <v>0.05</v>
      </c>
      <c r="AE64" s="85">
        <v>5.2999999999999999E-2</v>
      </c>
      <c r="AF64" s="85">
        <v>3.6999999999999998E-2</v>
      </c>
      <c r="AG64" s="85">
        <v>3.5999999999999997E-2</v>
      </c>
      <c r="AH64" s="85">
        <v>3.1E-2</v>
      </c>
      <c r="AI64" s="85">
        <v>5.5E-2</v>
      </c>
      <c r="AJ64" s="85">
        <v>3.7999999999999999E-2</v>
      </c>
      <c r="AK64" s="85">
        <v>3.5999999999999997E-2</v>
      </c>
      <c r="AL64" s="85">
        <v>3.5999999999999997E-2</v>
      </c>
      <c r="AM64" s="85">
        <v>2.9000000000000001E-2</v>
      </c>
      <c r="AN64" s="85">
        <v>2.9000000000000001E-2</v>
      </c>
      <c r="AO64" s="85">
        <v>1.7000000000000001E-2</v>
      </c>
      <c r="AP64" s="85">
        <v>3.2000000000000001E-2</v>
      </c>
      <c r="AQ64" s="85">
        <v>3.2000000000000001E-2</v>
      </c>
      <c r="AR64" s="85">
        <v>2.1000000000000001E-2</v>
      </c>
      <c r="AS64" s="85">
        <v>2.5999999999999999E-2</v>
      </c>
      <c r="AT64" s="85">
        <v>3.4000000000000002E-2</v>
      </c>
      <c r="AU64" s="85">
        <v>0.02</v>
      </c>
      <c r="AV64" s="85">
        <v>0.03</v>
      </c>
      <c r="AW64" s="85">
        <v>1.7999999999999999E-2</v>
      </c>
      <c r="AX64" s="85">
        <v>1.2999999999999999E-2</v>
      </c>
      <c r="AY64" s="85">
        <v>1.2999999999999999E-2</v>
      </c>
      <c r="AZ64" s="85">
        <v>1.7999999999999999E-2</v>
      </c>
      <c r="BA64" s="85">
        <v>1.4999999999999999E-2</v>
      </c>
      <c r="BB64" s="85">
        <v>1.7000000000000001E-2</v>
      </c>
      <c r="BC64" s="85">
        <v>1.4E-2</v>
      </c>
      <c r="BD64" s="85">
        <v>2.1000000000000001E-2</v>
      </c>
      <c r="BE64" s="85">
        <v>1.9E-2</v>
      </c>
      <c r="BF64" s="85">
        <v>1.9E-2</v>
      </c>
      <c r="BG64" s="85">
        <v>2.8000000000000001E-2</v>
      </c>
      <c r="BH64" s="85">
        <v>2.5000000000000001E-2</v>
      </c>
      <c r="BI64" s="85">
        <v>2.9000000000000001E-2</v>
      </c>
      <c r="BJ64" s="85">
        <v>2.9000000000000001E-2</v>
      </c>
      <c r="BK64" s="85">
        <v>2.1000000000000001E-2</v>
      </c>
      <c r="BL64" s="85">
        <v>1.2E-2</v>
      </c>
      <c r="BM64" s="85">
        <v>2.8000000000000001E-2</v>
      </c>
      <c r="BN64" s="85">
        <v>2.1999999999999999E-2</v>
      </c>
      <c r="BO64" s="85">
        <v>1.2999999999999999E-2</v>
      </c>
      <c r="BP64" s="85">
        <v>0.02</v>
      </c>
      <c r="BQ64" s="85">
        <v>0.01</v>
      </c>
      <c r="BR64" s="85">
        <v>1.9E-2</v>
      </c>
      <c r="BS64" s="85">
        <v>0.01</v>
      </c>
      <c r="BT64" s="85">
        <v>3.0000000000000001E-3</v>
      </c>
      <c r="BU64" s="85">
        <v>0.01</v>
      </c>
      <c r="BV64" s="85">
        <v>0.01</v>
      </c>
      <c r="BW64" s="85">
        <v>1.7999999999999999E-2</v>
      </c>
      <c r="BX64" s="85">
        <v>8.0000000000000002E-3</v>
      </c>
      <c r="BY64" s="85">
        <v>4.0000000000000001E-3</v>
      </c>
      <c r="BZ64" s="85">
        <v>1.2E-2</v>
      </c>
      <c r="CA64" s="85">
        <v>0</v>
      </c>
      <c r="CB64" s="85">
        <v>8.9999999999999993E-3</v>
      </c>
      <c r="CC64" s="85">
        <v>0.01</v>
      </c>
      <c r="CD64" s="85">
        <v>6.0000000000000001E-3</v>
      </c>
      <c r="CE64" s="85">
        <v>5.0000000000000001E-3</v>
      </c>
      <c r="CF64" s="85">
        <v>0</v>
      </c>
      <c r="CG64" s="85">
        <v>2.1000000000000001E-2</v>
      </c>
      <c r="CH64" s="85">
        <v>0</v>
      </c>
      <c r="CI64" s="85">
        <v>1.7000000000000001E-2</v>
      </c>
      <c r="CJ64" s="85">
        <v>0</v>
      </c>
      <c r="CK64" s="85">
        <v>1.2E-2</v>
      </c>
      <c r="CL64" s="85">
        <v>1.4E-2</v>
      </c>
      <c r="CM64" s="85">
        <v>0</v>
      </c>
      <c r="CN64" s="85">
        <v>0</v>
      </c>
      <c r="CO64" s="85">
        <v>5.0000000000000001E-3</v>
      </c>
      <c r="CP64" s="86">
        <v>2.5999999999999999E-2</v>
      </c>
    </row>
    <row r="65" spans="1:204" ht="15" customHeight="1" x14ac:dyDescent="0.2">
      <c r="A65" s="84" t="s">
        <v>167</v>
      </c>
      <c r="B65" s="84" t="s">
        <v>131</v>
      </c>
      <c r="C65" s="85">
        <v>2.4E-2</v>
      </c>
      <c r="D65" s="85">
        <v>3.9E-2</v>
      </c>
      <c r="E65" s="85">
        <v>3.2000000000000001E-2</v>
      </c>
      <c r="F65" s="85">
        <v>2.9000000000000001E-2</v>
      </c>
      <c r="G65" s="85">
        <v>3.1E-2</v>
      </c>
      <c r="H65" s="85">
        <v>2.8000000000000001E-2</v>
      </c>
      <c r="I65" s="85">
        <v>2.1999999999999999E-2</v>
      </c>
      <c r="J65" s="85">
        <v>2.1999999999999999E-2</v>
      </c>
      <c r="K65" s="85">
        <v>1.6E-2</v>
      </c>
      <c r="L65" s="85">
        <v>1.6E-2</v>
      </c>
      <c r="M65" s="85">
        <v>1.6E-2</v>
      </c>
      <c r="N65" s="85">
        <v>2.1000000000000001E-2</v>
      </c>
      <c r="O65" s="85">
        <v>2.1999999999999999E-2</v>
      </c>
      <c r="P65" s="85">
        <v>2.3E-2</v>
      </c>
      <c r="Q65" s="85">
        <v>2.4E-2</v>
      </c>
      <c r="R65" s="85">
        <v>2.1000000000000001E-2</v>
      </c>
      <c r="S65" s="85">
        <v>0.03</v>
      </c>
      <c r="T65" s="85">
        <v>2.8000000000000001E-2</v>
      </c>
      <c r="U65" s="85">
        <v>0.123</v>
      </c>
      <c r="V65" s="85">
        <v>0.19700000000000001</v>
      </c>
      <c r="W65" s="85">
        <v>9.7000000000000003E-2</v>
      </c>
      <c r="X65" s="85">
        <v>8.6999999999999994E-2</v>
      </c>
      <c r="Y65" s="85">
        <v>8.5000000000000006E-2</v>
      </c>
      <c r="Z65" s="85">
        <v>9.2999999999999999E-2</v>
      </c>
      <c r="AA65" s="85">
        <v>9.1999999999999998E-2</v>
      </c>
      <c r="AB65" s="85">
        <v>9.0999999999999998E-2</v>
      </c>
      <c r="AC65" s="85">
        <v>8.5999999999999993E-2</v>
      </c>
      <c r="AD65" s="85">
        <v>7.9000000000000001E-2</v>
      </c>
      <c r="AE65" s="85">
        <v>7.8E-2</v>
      </c>
      <c r="AF65" s="85">
        <v>7.3999999999999996E-2</v>
      </c>
      <c r="AG65" s="85">
        <v>7.0000000000000007E-2</v>
      </c>
      <c r="AH65" s="85">
        <v>6.0999999999999999E-2</v>
      </c>
      <c r="AI65" s="85">
        <v>6.2E-2</v>
      </c>
      <c r="AJ65" s="85">
        <v>5.2999999999999999E-2</v>
      </c>
      <c r="AK65" s="85">
        <v>4.8000000000000001E-2</v>
      </c>
      <c r="AL65" s="85">
        <v>4.5999999999999999E-2</v>
      </c>
      <c r="AM65" s="85">
        <v>4.2000000000000003E-2</v>
      </c>
      <c r="AN65" s="85">
        <v>4.1000000000000002E-2</v>
      </c>
      <c r="AO65" s="85">
        <v>3.5999999999999997E-2</v>
      </c>
      <c r="AP65" s="85">
        <v>3.4000000000000002E-2</v>
      </c>
      <c r="AQ65" s="85">
        <v>3.9E-2</v>
      </c>
      <c r="AR65" s="85">
        <v>3.3000000000000002E-2</v>
      </c>
      <c r="AS65" s="85">
        <v>2.5999999999999999E-2</v>
      </c>
      <c r="AT65" s="85">
        <v>3.1E-2</v>
      </c>
      <c r="AU65" s="85">
        <v>3.1E-2</v>
      </c>
      <c r="AV65" s="85">
        <v>2.5999999999999999E-2</v>
      </c>
      <c r="AW65" s="85">
        <v>2.5999999999999999E-2</v>
      </c>
      <c r="AX65" s="85">
        <v>2.3E-2</v>
      </c>
      <c r="AY65" s="85">
        <v>2.7E-2</v>
      </c>
      <c r="AZ65" s="85">
        <v>2.1000000000000001E-2</v>
      </c>
      <c r="BA65" s="85">
        <v>2.8000000000000001E-2</v>
      </c>
      <c r="BB65" s="85">
        <v>2.3E-2</v>
      </c>
      <c r="BC65" s="85">
        <v>2.1999999999999999E-2</v>
      </c>
      <c r="BD65" s="85">
        <v>0.02</v>
      </c>
      <c r="BE65" s="85">
        <v>1.7999999999999999E-2</v>
      </c>
      <c r="BF65" s="85">
        <v>2.4E-2</v>
      </c>
      <c r="BG65" s="85">
        <v>0.02</v>
      </c>
      <c r="BH65" s="85">
        <v>2.1999999999999999E-2</v>
      </c>
      <c r="BI65" s="85">
        <v>2.3E-2</v>
      </c>
      <c r="BJ65" s="85">
        <v>1.9E-2</v>
      </c>
      <c r="BK65" s="85">
        <v>1.9E-2</v>
      </c>
      <c r="BL65" s="85">
        <v>2.1000000000000001E-2</v>
      </c>
      <c r="BM65" s="85">
        <v>1.7999999999999999E-2</v>
      </c>
      <c r="BN65" s="85">
        <v>0.02</v>
      </c>
      <c r="BO65" s="85">
        <v>1.7000000000000001E-2</v>
      </c>
      <c r="BP65" s="85">
        <v>1.6E-2</v>
      </c>
      <c r="BQ65" s="85">
        <v>1.2E-2</v>
      </c>
      <c r="BR65" s="85">
        <v>1.7999999999999999E-2</v>
      </c>
      <c r="BS65" s="85">
        <v>1.7000000000000001E-2</v>
      </c>
      <c r="BT65" s="85">
        <v>1.4E-2</v>
      </c>
      <c r="BU65" s="85">
        <v>1.0999999999999999E-2</v>
      </c>
      <c r="BV65" s="85">
        <v>1.4999999999999999E-2</v>
      </c>
      <c r="BW65" s="85">
        <v>1.2E-2</v>
      </c>
      <c r="BX65" s="85">
        <v>1.2999999999999999E-2</v>
      </c>
      <c r="BY65" s="85">
        <v>1.4999999999999999E-2</v>
      </c>
      <c r="BZ65" s="85">
        <v>1.0999999999999999E-2</v>
      </c>
      <c r="CA65" s="85">
        <v>1.4E-2</v>
      </c>
      <c r="CB65" s="85">
        <v>1.0999999999999999E-2</v>
      </c>
      <c r="CC65" s="85">
        <v>1.4E-2</v>
      </c>
      <c r="CD65" s="85">
        <v>1.2999999999999999E-2</v>
      </c>
      <c r="CE65" s="85">
        <v>8.9999999999999993E-3</v>
      </c>
      <c r="CF65" s="85">
        <v>1.2999999999999999E-2</v>
      </c>
      <c r="CG65" s="85">
        <v>1.2E-2</v>
      </c>
      <c r="CH65" s="85">
        <v>1.0999999999999999E-2</v>
      </c>
      <c r="CI65" s="85">
        <v>1.7999999999999999E-2</v>
      </c>
      <c r="CJ65" s="85">
        <v>1.7999999999999999E-2</v>
      </c>
      <c r="CK65" s="85">
        <v>1.4999999999999999E-2</v>
      </c>
      <c r="CL65" s="85">
        <v>8.0000000000000002E-3</v>
      </c>
      <c r="CM65" s="85">
        <v>1.4E-2</v>
      </c>
      <c r="CN65" s="85">
        <v>1.9E-2</v>
      </c>
      <c r="CO65" s="85">
        <v>1.9E-2</v>
      </c>
      <c r="CP65" s="86">
        <v>3.4000000000000002E-2</v>
      </c>
    </row>
    <row r="66" spans="1:204" ht="15" customHeight="1" x14ac:dyDescent="0.2">
      <c r="A66" s="84" t="s">
        <v>158</v>
      </c>
      <c r="B66" s="84" t="s">
        <v>27</v>
      </c>
      <c r="C66" s="85">
        <v>2.5000000000000001E-2</v>
      </c>
      <c r="D66" s="85">
        <v>4.3999999999999997E-2</v>
      </c>
      <c r="E66" s="85">
        <v>3.4000000000000002E-2</v>
      </c>
      <c r="F66" s="85">
        <v>3.3000000000000002E-2</v>
      </c>
      <c r="G66" s="85">
        <v>2.9000000000000001E-2</v>
      </c>
      <c r="H66" s="85">
        <v>2.5999999999999999E-2</v>
      </c>
      <c r="I66" s="85">
        <v>1.4999999999999999E-2</v>
      </c>
      <c r="J66" s="85">
        <v>0.02</v>
      </c>
      <c r="K66" s="85">
        <v>1.7999999999999999E-2</v>
      </c>
      <c r="L66" s="85">
        <v>1.7000000000000001E-2</v>
      </c>
      <c r="M66" s="85">
        <v>1.9E-2</v>
      </c>
      <c r="N66" s="85">
        <v>1.7000000000000001E-2</v>
      </c>
      <c r="O66" s="85">
        <v>1.7000000000000001E-2</v>
      </c>
      <c r="P66" s="85">
        <v>1.6E-2</v>
      </c>
      <c r="Q66" s="85">
        <v>1.9E-2</v>
      </c>
      <c r="R66" s="85">
        <v>0.02</v>
      </c>
      <c r="S66" s="85">
        <v>2.3E-2</v>
      </c>
      <c r="T66" s="85">
        <v>2.8000000000000001E-2</v>
      </c>
      <c r="U66" s="85">
        <v>4.8000000000000001E-2</v>
      </c>
      <c r="V66" s="85">
        <v>5.1999999999999998E-2</v>
      </c>
      <c r="W66" s="85">
        <v>3.4000000000000002E-2</v>
      </c>
      <c r="X66" s="85">
        <v>4.3999999999999997E-2</v>
      </c>
      <c r="Y66" s="85">
        <v>5.1999999999999998E-2</v>
      </c>
      <c r="Z66" s="85">
        <v>6.7000000000000004E-2</v>
      </c>
      <c r="AA66" s="85">
        <v>6.6000000000000003E-2</v>
      </c>
      <c r="AB66" s="85">
        <v>7.0999999999999994E-2</v>
      </c>
      <c r="AC66" s="85">
        <v>0.06</v>
      </c>
      <c r="AD66" s="85">
        <v>6.0999999999999999E-2</v>
      </c>
      <c r="AE66" s="85">
        <v>6.0999999999999999E-2</v>
      </c>
      <c r="AF66" s="85">
        <v>5.6000000000000001E-2</v>
      </c>
      <c r="AG66" s="85">
        <v>5.1999999999999998E-2</v>
      </c>
      <c r="AH66" s="85">
        <v>5.1999999999999998E-2</v>
      </c>
      <c r="AI66" s="85">
        <v>4.9000000000000002E-2</v>
      </c>
      <c r="AJ66" s="85">
        <v>0.05</v>
      </c>
      <c r="AK66" s="85">
        <v>0.04</v>
      </c>
      <c r="AL66" s="85">
        <v>3.7999999999999999E-2</v>
      </c>
      <c r="AM66" s="85">
        <v>3.7999999999999999E-2</v>
      </c>
      <c r="AN66" s="85">
        <v>3.2000000000000001E-2</v>
      </c>
      <c r="AO66" s="85">
        <v>2.9000000000000001E-2</v>
      </c>
      <c r="AP66" s="85">
        <v>0.03</v>
      </c>
      <c r="AQ66" s="85">
        <v>2.8000000000000001E-2</v>
      </c>
      <c r="AR66" s="85">
        <v>2.9000000000000001E-2</v>
      </c>
      <c r="AS66" s="85">
        <v>2.7E-2</v>
      </c>
      <c r="AT66" s="85">
        <v>2.7E-2</v>
      </c>
      <c r="AU66" s="85">
        <v>2.5999999999999999E-2</v>
      </c>
      <c r="AV66" s="85">
        <v>2.5000000000000001E-2</v>
      </c>
      <c r="AW66" s="85">
        <v>2.1000000000000001E-2</v>
      </c>
      <c r="AX66" s="85">
        <v>0.02</v>
      </c>
      <c r="AY66" s="85">
        <v>1.9E-2</v>
      </c>
      <c r="AZ66" s="85">
        <v>1.7999999999999999E-2</v>
      </c>
      <c r="BA66" s="85">
        <v>1.7000000000000001E-2</v>
      </c>
      <c r="BB66" s="85">
        <v>1.7999999999999999E-2</v>
      </c>
      <c r="BC66" s="85">
        <v>1.4999999999999999E-2</v>
      </c>
      <c r="BD66" s="85">
        <v>1.4E-2</v>
      </c>
      <c r="BE66" s="85">
        <v>1.6E-2</v>
      </c>
      <c r="BF66" s="85">
        <v>1.6E-2</v>
      </c>
      <c r="BG66" s="85">
        <v>1.7000000000000001E-2</v>
      </c>
      <c r="BH66" s="85">
        <v>1.7999999999999999E-2</v>
      </c>
      <c r="BI66" s="85">
        <v>1.4999999999999999E-2</v>
      </c>
      <c r="BJ66" s="85">
        <v>1.2E-2</v>
      </c>
      <c r="BK66" s="85">
        <v>1.2999999999999999E-2</v>
      </c>
      <c r="BL66" s="85">
        <v>0.01</v>
      </c>
      <c r="BM66" s="85">
        <v>1.2999999999999999E-2</v>
      </c>
      <c r="BN66" s="85">
        <v>1.2E-2</v>
      </c>
      <c r="BO66" s="85">
        <v>1.2E-2</v>
      </c>
      <c r="BP66" s="85">
        <v>1.2E-2</v>
      </c>
      <c r="BQ66" s="85">
        <v>0.01</v>
      </c>
      <c r="BR66" s="85">
        <v>1.2999999999999999E-2</v>
      </c>
      <c r="BS66" s="85">
        <v>8.9999999999999993E-3</v>
      </c>
      <c r="BT66" s="85">
        <v>8.0000000000000002E-3</v>
      </c>
      <c r="BU66" s="85">
        <v>8.0000000000000002E-3</v>
      </c>
      <c r="BV66" s="85">
        <v>8.9999999999999993E-3</v>
      </c>
      <c r="BW66" s="85">
        <v>8.0000000000000002E-3</v>
      </c>
      <c r="BX66" s="85">
        <v>7.0000000000000001E-3</v>
      </c>
      <c r="BY66" s="85">
        <v>7.0000000000000001E-3</v>
      </c>
      <c r="BZ66" s="85">
        <v>7.0000000000000001E-3</v>
      </c>
      <c r="CA66" s="85">
        <v>0.01</v>
      </c>
      <c r="CB66" s="85">
        <v>6.0000000000000001E-3</v>
      </c>
      <c r="CC66" s="85">
        <v>5.0000000000000001E-3</v>
      </c>
      <c r="CD66" s="85">
        <v>6.0000000000000001E-3</v>
      </c>
      <c r="CE66" s="85">
        <v>6.0000000000000001E-3</v>
      </c>
      <c r="CF66" s="85">
        <v>6.0000000000000001E-3</v>
      </c>
      <c r="CG66" s="85">
        <v>3.0000000000000001E-3</v>
      </c>
      <c r="CH66" s="85">
        <v>8.0000000000000002E-3</v>
      </c>
      <c r="CI66" s="85">
        <v>8.9999999999999993E-3</v>
      </c>
      <c r="CJ66" s="85">
        <v>8.9999999999999993E-3</v>
      </c>
      <c r="CK66" s="85">
        <v>1.4999999999999999E-2</v>
      </c>
      <c r="CL66" s="85">
        <v>1.2999999999999999E-2</v>
      </c>
      <c r="CM66" s="85">
        <v>1.0999999999999999E-2</v>
      </c>
      <c r="CN66" s="85">
        <v>0.02</v>
      </c>
      <c r="CO66" s="85">
        <v>1.9E-2</v>
      </c>
      <c r="CP66" s="86">
        <v>2.5999999999999999E-2</v>
      </c>
    </row>
    <row r="67" spans="1:204" ht="15" customHeight="1" x14ac:dyDescent="0.2">
      <c r="A67" s="84" t="s">
        <v>159</v>
      </c>
      <c r="B67" s="84" t="s">
        <v>8</v>
      </c>
      <c r="C67" s="85">
        <v>1.4999999999999999E-2</v>
      </c>
      <c r="D67" s="85">
        <v>2.8000000000000001E-2</v>
      </c>
      <c r="E67" s="85">
        <v>3.4000000000000002E-2</v>
      </c>
      <c r="F67" s="85">
        <v>3.1E-2</v>
      </c>
      <c r="G67" s="85">
        <v>2.8000000000000001E-2</v>
      </c>
      <c r="H67" s="85">
        <v>2.1000000000000001E-2</v>
      </c>
      <c r="I67" s="85">
        <v>2.1000000000000001E-2</v>
      </c>
      <c r="J67" s="85">
        <v>1.7000000000000001E-2</v>
      </c>
      <c r="K67" s="85">
        <v>0.02</v>
      </c>
      <c r="L67" s="85">
        <v>0.02</v>
      </c>
      <c r="M67" s="85">
        <v>1.9E-2</v>
      </c>
      <c r="N67" s="85">
        <v>0.02</v>
      </c>
      <c r="O67" s="85">
        <v>0.02</v>
      </c>
      <c r="P67" s="85">
        <v>2.1000000000000001E-2</v>
      </c>
      <c r="Q67" s="85">
        <v>2.8000000000000001E-2</v>
      </c>
      <c r="R67" s="85">
        <v>2.3E-2</v>
      </c>
      <c r="S67" s="85">
        <v>0.02</v>
      </c>
      <c r="T67" s="85">
        <v>2.3E-2</v>
      </c>
      <c r="U67" s="85">
        <v>0.109</v>
      </c>
      <c r="V67" s="85">
        <v>0.16</v>
      </c>
      <c r="W67" s="85">
        <v>9.8000000000000004E-2</v>
      </c>
      <c r="X67" s="85">
        <v>8.5999999999999993E-2</v>
      </c>
      <c r="Y67" s="85">
        <v>8.3000000000000004E-2</v>
      </c>
      <c r="Z67" s="85">
        <v>9.5000000000000001E-2</v>
      </c>
      <c r="AA67" s="85">
        <v>9.5000000000000001E-2</v>
      </c>
      <c r="AB67" s="85">
        <v>7.9000000000000001E-2</v>
      </c>
      <c r="AC67" s="85">
        <v>0.104</v>
      </c>
      <c r="AD67" s="85">
        <v>0.08</v>
      </c>
      <c r="AE67" s="85">
        <v>7.2999999999999995E-2</v>
      </c>
      <c r="AF67" s="85">
        <v>7.1999999999999995E-2</v>
      </c>
      <c r="AG67" s="85">
        <v>6.2E-2</v>
      </c>
      <c r="AH67" s="85">
        <v>6.3E-2</v>
      </c>
      <c r="AI67" s="85">
        <v>5.1999999999999998E-2</v>
      </c>
      <c r="AJ67" s="85">
        <v>4.5999999999999999E-2</v>
      </c>
      <c r="AK67" s="85">
        <v>4.3999999999999997E-2</v>
      </c>
      <c r="AL67" s="85">
        <v>3.7999999999999999E-2</v>
      </c>
      <c r="AM67" s="85">
        <v>4.3999999999999997E-2</v>
      </c>
      <c r="AN67" s="85">
        <v>3.4000000000000002E-2</v>
      </c>
      <c r="AO67" s="85">
        <v>2.8000000000000001E-2</v>
      </c>
      <c r="AP67" s="85">
        <v>3.9E-2</v>
      </c>
      <c r="AQ67" s="85">
        <v>2.5000000000000001E-2</v>
      </c>
      <c r="AR67" s="85">
        <v>2.5999999999999999E-2</v>
      </c>
      <c r="AS67" s="85">
        <v>2.5000000000000001E-2</v>
      </c>
      <c r="AT67" s="85">
        <v>2.7E-2</v>
      </c>
      <c r="AU67" s="85">
        <v>3.2000000000000001E-2</v>
      </c>
      <c r="AV67" s="85">
        <v>0.02</v>
      </c>
      <c r="AW67" s="85">
        <v>2.4E-2</v>
      </c>
      <c r="AX67" s="85">
        <v>2.1999999999999999E-2</v>
      </c>
      <c r="AY67" s="85">
        <v>2.4E-2</v>
      </c>
      <c r="AZ67" s="85">
        <v>1.7999999999999999E-2</v>
      </c>
      <c r="BA67" s="85">
        <v>2.4E-2</v>
      </c>
      <c r="BB67" s="85">
        <v>2.1000000000000001E-2</v>
      </c>
      <c r="BC67" s="85">
        <v>2.3E-2</v>
      </c>
      <c r="BD67" s="85">
        <v>2.1999999999999999E-2</v>
      </c>
      <c r="BE67" s="85">
        <v>2.3E-2</v>
      </c>
      <c r="BF67" s="85">
        <v>2.1999999999999999E-2</v>
      </c>
      <c r="BG67" s="85">
        <v>2.1999999999999999E-2</v>
      </c>
      <c r="BH67" s="85">
        <v>2.1000000000000001E-2</v>
      </c>
      <c r="BI67" s="85">
        <v>2.3E-2</v>
      </c>
      <c r="BJ67" s="85">
        <v>2.1000000000000001E-2</v>
      </c>
      <c r="BK67" s="85">
        <v>0.02</v>
      </c>
      <c r="BL67" s="85">
        <v>1.7999999999999999E-2</v>
      </c>
      <c r="BM67" s="85">
        <v>1.7999999999999999E-2</v>
      </c>
      <c r="BN67" s="85">
        <v>0.02</v>
      </c>
      <c r="BO67" s="85">
        <v>0.02</v>
      </c>
      <c r="BP67" s="85">
        <v>1.9E-2</v>
      </c>
      <c r="BQ67" s="85">
        <v>1.7999999999999999E-2</v>
      </c>
      <c r="BR67" s="85">
        <v>1.7000000000000001E-2</v>
      </c>
      <c r="BS67" s="85">
        <v>1.7999999999999999E-2</v>
      </c>
      <c r="BT67" s="85">
        <v>1.4999999999999999E-2</v>
      </c>
      <c r="BU67" s="85">
        <v>1.7999999999999999E-2</v>
      </c>
      <c r="BV67" s="85">
        <v>1.4999999999999999E-2</v>
      </c>
      <c r="BW67" s="85">
        <v>1.4999999999999999E-2</v>
      </c>
      <c r="BX67" s="85">
        <v>1.4E-2</v>
      </c>
      <c r="BY67" s="85">
        <v>2.1000000000000001E-2</v>
      </c>
      <c r="BZ67" s="85">
        <v>1.4E-2</v>
      </c>
      <c r="CA67" s="85">
        <v>1.2999999999999999E-2</v>
      </c>
      <c r="CB67" s="85">
        <v>1.2E-2</v>
      </c>
      <c r="CC67" s="85">
        <v>1.2E-2</v>
      </c>
      <c r="CD67" s="85">
        <v>8.9999999999999993E-3</v>
      </c>
      <c r="CE67" s="85">
        <v>1.4E-2</v>
      </c>
      <c r="CF67" s="85">
        <v>1.6E-2</v>
      </c>
      <c r="CG67" s="85">
        <v>1.4E-2</v>
      </c>
      <c r="CH67" s="85">
        <v>1.9E-2</v>
      </c>
      <c r="CI67" s="85">
        <v>1.6E-2</v>
      </c>
      <c r="CJ67" s="85">
        <v>0.02</v>
      </c>
      <c r="CK67" s="85">
        <v>2.7E-2</v>
      </c>
      <c r="CL67" s="85">
        <v>2.1000000000000001E-2</v>
      </c>
      <c r="CM67" s="85">
        <v>2.5999999999999999E-2</v>
      </c>
      <c r="CN67" s="85">
        <v>2.3E-2</v>
      </c>
      <c r="CO67" s="85">
        <v>3.7999999999999999E-2</v>
      </c>
      <c r="CP67" s="86">
        <v>3.1E-2</v>
      </c>
    </row>
    <row r="68" spans="1:204" ht="15" customHeight="1" x14ac:dyDescent="0.2">
      <c r="A68" s="84" t="s">
        <v>160</v>
      </c>
      <c r="B68" s="84" t="s">
        <v>28</v>
      </c>
      <c r="C68" s="85">
        <v>1.9E-2</v>
      </c>
      <c r="D68" s="85">
        <v>2.5999999999999999E-2</v>
      </c>
      <c r="E68" s="85">
        <v>2.5000000000000001E-2</v>
      </c>
      <c r="F68" s="85">
        <v>0.02</v>
      </c>
      <c r="G68" s="85">
        <v>2.4E-2</v>
      </c>
      <c r="H68" s="85">
        <v>1.9E-2</v>
      </c>
      <c r="I68" s="85">
        <v>1.4999999999999999E-2</v>
      </c>
      <c r="J68" s="85">
        <v>1.7999999999999999E-2</v>
      </c>
      <c r="K68" s="85">
        <v>7.0000000000000001E-3</v>
      </c>
      <c r="L68" s="85">
        <v>1.4E-2</v>
      </c>
      <c r="M68" s="85">
        <v>7.0000000000000001E-3</v>
      </c>
      <c r="N68" s="85">
        <v>1.4999999999999999E-2</v>
      </c>
      <c r="O68" s="85">
        <v>1.0999999999999999E-2</v>
      </c>
      <c r="P68" s="85">
        <v>7.0000000000000001E-3</v>
      </c>
      <c r="Q68" s="85">
        <v>1.7999999999999999E-2</v>
      </c>
      <c r="R68" s="85">
        <v>8.0000000000000002E-3</v>
      </c>
      <c r="S68" s="85">
        <v>1.6E-2</v>
      </c>
      <c r="T68" s="85">
        <v>3.6999999999999998E-2</v>
      </c>
      <c r="U68" s="85">
        <v>0.10100000000000001</v>
      </c>
      <c r="V68" s="85">
        <v>0.22500000000000001</v>
      </c>
      <c r="W68" s="85">
        <v>0.11700000000000001</v>
      </c>
      <c r="X68" s="85">
        <v>6.7000000000000004E-2</v>
      </c>
      <c r="Y68" s="85">
        <v>5.0999999999999997E-2</v>
      </c>
      <c r="Z68" s="85">
        <v>6.7000000000000004E-2</v>
      </c>
      <c r="AA68" s="85">
        <v>5.6000000000000001E-2</v>
      </c>
      <c r="AB68" s="85">
        <v>7.5999999999999998E-2</v>
      </c>
      <c r="AC68" s="85">
        <v>5.8999999999999997E-2</v>
      </c>
      <c r="AD68" s="85">
        <v>7.5999999999999998E-2</v>
      </c>
      <c r="AE68" s="85">
        <v>5.8000000000000003E-2</v>
      </c>
      <c r="AF68" s="85">
        <v>4.9000000000000002E-2</v>
      </c>
      <c r="AG68" s="85">
        <v>3.6999999999999998E-2</v>
      </c>
      <c r="AH68" s="85">
        <v>4.4999999999999998E-2</v>
      </c>
      <c r="AI68" s="85">
        <v>4.1000000000000002E-2</v>
      </c>
      <c r="AJ68" s="85">
        <v>3.9E-2</v>
      </c>
      <c r="AK68" s="85">
        <v>3.9E-2</v>
      </c>
      <c r="AL68" s="85">
        <v>3.5999999999999997E-2</v>
      </c>
      <c r="AM68" s="85">
        <v>3.1E-2</v>
      </c>
      <c r="AN68" s="85">
        <v>2.1999999999999999E-2</v>
      </c>
      <c r="AO68" s="85">
        <v>2.5000000000000001E-2</v>
      </c>
      <c r="AP68" s="85">
        <v>3.5000000000000003E-2</v>
      </c>
      <c r="AQ68" s="85">
        <v>3.4000000000000002E-2</v>
      </c>
      <c r="AR68" s="85">
        <v>3.5999999999999997E-2</v>
      </c>
      <c r="AS68" s="85">
        <v>2.1999999999999999E-2</v>
      </c>
      <c r="AT68" s="85">
        <v>2.4E-2</v>
      </c>
      <c r="AU68" s="85">
        <v>1.7000000000000001E-2</v>
      </c>
      <c r="AV68" s="85">
        <v>1.9E-2</v>
      </c>
      <c r="AW68" s="85">
        <v>2.5000000000000001E-2</v>
      </c>
      <c r="AX68" s="85">
        <v>2.4E-2</v>
      </c>
      <c r="AY68" s="85">
        <v>2.1000000000000001E-2</v>
      </c>
      <c r="AZ68" s="85">
        <v>2.4E-2</v>
      </c>
      <c r="BA68" s="85">
        <v>1.7999999999999999E-2</v>
      </c>
      <c r="BB68" s="85">
        <v>2.7E-2</v>
      </c>
      <c r="BC68" s="85">
        <v>1.7000000000000001E-2</v>
      </c>
      <c r="BD68" s="85">
        <v>2.9000000000000001E-2</v>
      </c>
      <c r="BE68" s="85">
        <v>0.02</v>
      </c>
      <c r="BF68" s="85">
        <v>3.4000000000000002E-2</v>
      </c>
      <c r="BG68" s="85">
        <v>1.0999999999999999E-2</v>
      </c>
      <c r="BH68" s="85">
        <v>1.4E-2</v>
      </c>
      <c r="BI68" s="85">
        <v>0.03</v>
      </c>
      <c r="BJ68" s="85">
        <v>2.9000000000000001E-2</v>
      </c>
      <c r="BK68" s="85">
        <v>1.7000000000000001E-2</v>
      </c>
      <c r="BL68" s="85">
        <v>0.02</v>
      </c>
      <c r="BM68" s="85">
        <v>2.3E-2</v>
      </c>
      <c r="BN68" s="85">
        <v>1.6E-2</v>
      </c>
      <c r="BO68" s="85">
        <v>0.03</v>
      </c>
      <c r="BP68" s="85">
        <v>1.4E-2</v>
      </c>
      <c r="BQ68" s="85">
        <v>2.5999999999999999E-2</v>
      </c>
      <c r="BR68" s="85">
        <v>1.0999999999999999E-2</v>
      </c>
      <c r="BS68" s="85">
        <v>1.0999999999999999E-2</v>
      </c>
      <c r="BT68" s="85">
        <v>7.0000000000000001E-3</v>
      </c>
      <c r="BU68" s="85">
        <v>1.4999999999999999E-2</v>
      </c>
      <c r="BV68" s="85">
        <v>1.0999999999999999E-2</v>
      </c>
      <c r="BW68" s="85">
        <v>1.2E-2</v>
      </c>
      <c r="BX68" s="85">
        <v>1.2999999999999999E-2</v>
      </c>
      <c r="BY68" s="85">
        <v>5.0000000000000001E-3</v>
      </c>
      <c r="BZ68" s="85">
        <v>0</v>
      </c>
      <c r="CA68" s="85">
        <v>0.01</v>
      </c>
      <c r="CB68" s="85">
        <v>0.01</v>
      </c>
      <c r="CC68" s="85">
        <v>1.7999999999999999E-2</v>
      </c>
      <c r="CD68" s="85">
        <v>7.0000000000000001E-3</v>
      </c>
      <c r="CE68" s="85">
        <v>0</v>
      </c>
      <c r="CF68" s="85">
        <v>8.0000000000000002E-3</v>
      </c>
      <c r="CG68" s="85">
        <v>8.9999999999999993E-3</v>
      </c>
      <c r="CH68" s="85">
        <v>0</v>
      </c>
      <c r="CI68" s="85">
        <v>0</v>
      </c>
      <c r="CJ68" s="85">
        <v>0</v>
      </c>
      <c r="CK68" s="85">
        <v>1.4E-2</v>
      </c>
      <c r="CL68" s="85">
        <v>1.6E-2</v>
      </c>
      <c r="CM68" s="85">
        <v>0</v>
      </c>
      <c r="CN68" s="85">
        <v>0</v>
      </c>
      <c r="CO68" s="85">
        <v>1.7000000000000001E-2</v>
      </c>
      <c r="CP68" s="86">
        <v>2.8000000000000001E-2</v>
      </c>
    </row>
    <row r="69" spans="1:204" ht="15" customHeight="1" x14ac:dyDescent="0.2">
      <c r="A69" s="84" t="s">
        <v>161</v>
      </c>
      <c r="B69" s="84" t="s">
        <v>29</v>
      </c>
      <c r="C69" s="85">
        <v>2.4E-2</v>
      </c>
      <c r="D69" s="85">
        <v>3.9E-2</v>
      </c>
      <c r="E69" s="85">
        <v>3.6999999999999998E-2</v>
      </c>
      <c r="F69" s="85">
        <v>3.5999999999999997E-2</v>
      </c>
      <c r="G69" s="85">
        <v>3.1E-2</v>
      </c>
      <c r="H69" s="85">
        <v>2.5999999999999999E-2</v>
      </c>
      <c r="I69" s="85">
        <v>2.4E-2</v>
      </c>
      <c r="J69" s="85">
        <v>1.9E-2</v>
      </c>
      <c r="K69" s="85">
        <v>2.1000000000000001E-2</v>
      </c>
      <c r="L69" s="85">
        <v>1.9E-2</v>
      </c>
      <c r="M69" s="85">
        <v>1.4999999999999999E-2</v>
      </c>
      <c r="N69" s="85">
        <v>1.4E-2</v>
      </c>
      <c r="O69" s="85">
        <v>1.7000000000000001E-2</v>
      </c>
      <c r="P69" s="85">
        <v>1.7000000000000001E-2</v>
      </c>
      <c r="Q69" s="85">
        <v>1.7000000000000001E-2</v>
      </c>
      <c r="R69" s="85">
        <v>2.1999999999999999E-2</v>
      </c>
      <c r="S69" s="85">
        <v>0.02</v>
      </c>
      <c r="T69" s="85">
        <v>2.5999999999999999E-2</v>
      </c>
      <c r="U69" s="85">
        <v>7.0999999999999994E-2</v>
      </c>
      <c r="V69" s="85">
        <v>8.4000000000000005E-2</v>
      </c>
      <c r="W69" s="85">
        <v>6.3E-2</v>
      </c>
      <c r="X69" s="85">
        <v>6.3E-2</v>
      </c>
      <c r="Y69" s="85">
        <v>7.0999999999999994E-2</v>
      </c>
      <c r="Z69" s="85">
        <v>8.6999999999999994E-2</v>
      </c>
      <c r="AA69" s="85">
        <v>7.5999999999999998E-2</v>
      </c>
      <c r="AB69" s="85">
        <v>0.09</v>
      </c>
      <c r="AC69" s="85">
        <v>8.5999999999999993E-2</v>
      </c>
      <c r="AD69" s="85">
        <v>7.0000000000000007E-2</v>
      </c>
      <c r="AE69" s="85">
        <v>7.8E-2</v>
      </c>
      <c r="AF69" s="85">
        <v>0.06</v>
      </c>
      <c r="AG69" s="85">
        <v>7.1999999999999995E-2</v>
      </c>
      <c r="AH69" s="85">
        <v>5.8999999999999997E-2</v>
      </c>
      <c r="AI69" s="85">
        <v>4.9000000000000002E-2</v>
      </c>
      <c r="AJ69" s="85">
        <v>0.05</v>
      </c>
      <c r="AK69" s="85">
        <v>4.7E-2</v>
      </c>
      <c r="AL69" s="85">
        <v>4.4999999999999998E-2</v>
      </c>
      <c r="AM69" s="85">
        <v>4.2000000000000003E-2</v>
      </c>
      <c r="AN69" s="85">
        <v>4.3999999999999997E-2</v>
      </c>
      <c r="AO69" s="85">
        <v>0.04</v>
      </c>
      <c r="AP69" s="85">
        <v>3.5000000000000003E-2</v>
      </c>
      <c r="AQ69" s="85">
        <v>3.4000000000000002E-2</v>
      </c>
      <c r="AR69" s="85">
        <v>2.7E-2</v>
      </c>
      <c r="AS69" s="85">
        <v>2.1999999999999999E-2</v>
      </c>
      <c r="AT69" s="85">
        <v>2.3E-2</v>
      </c>
      <c r="AU69" s="85">
        <v>2.3E-2</v>
      </c>
      <c r="AV69" s="85">
        <v>2.1999999999999999E-2</v>
      </c>
      <c r="AW69" s="85">
        <v>2.5000000000000001E-2</v>
      </c>
      <c r="AX69" s="85">
        <v>2.1999999999999999E-2</v>
      </c>
      <c r="AY69" s="85">
        <v>0.02</v>
      </c>
      <c r="AZ69" s="85">
        <v>0.02</v>
      </c>
      <c r="BA69" s="85">
        <v>2.1000000000000001E-2</v>
      </c>
      <c r="BB69" s="85">
        <v>2.1999999999999999E-2</v>
      </c>
      <c r="BC69" s="85">
        <v>1.7999999999999999E-2</v>
      </c>
      <c r="BD69" s="85">
        <v>1.7000000000000001E-2</v>
      </c>
      <c r="BE69" s="85">
        <v>1.7999999999999999E-2</v>
      </c>
      <c r="BF69" s="85">
        <v>1.6E-2</v>
      </c>
      <c r="BG69" s="85">
        <v>1.4E-2</v>
      </c>
      <c r="BH69" s="85">
        <v>1.6E-2</v>
      </c>
      <c r="BI69" s="85">
        <v>1.2999999999999999E-2</v>
      </c>
      <c r="BJ69" s="85">
        <v>1.6E-2</v>
      </c>
      <c r="BK69" s="85">
        <v>1.7000000000000001E-2</v>
      </c>
      <c r="BL69" s="85">
        <v>1.2999999999999999E-2</v>
      </c>
      <c r="BM69" s="85">
        <v>1.4E-2</v>
      </c>
      <c r="BN69" s="85">
        <v>1.6E-2</v>
      </c>
      <c r="BO69" s="85">
        <v>1.0999999999999999E-2</v>
      </c>
      <c r="BP69" s="85">
        <v>1.4999999999999999E-2</v>
      </c>
      <c r="BQ69" s="85">
        <v>1.2999999999999999E-2</v>
      </c>
      <c r="BR69" s="85">
        <v>1.4E-2</v>
      </c>
      <c r="BS69" s="85">
        <v>1.2E-2</v>
      </c>
      <c r="BT69" s="85">
        <v>8.9999999999999993E-3</v>
      </c>
      <c r="BU69" s="85">
        <v>1.0999999999999999E-2</v>
      </c>
      <c r="BV69" s="85">
        <v>1.0999999999999999E-2</v>
      </c>
      <c r="BW69" s="85">
        <v>1.2E-2</v>
      </c>
      <c r="BX69" s="85">
        <v>1.0999999999999999E-2</v>
      </c>
      <c r="BY69" s="85">
        <v>1.4E-2</v>
      </c>
      <c r="BZ69" s="85">
        <v>8.9999999999999993E-3</v>
      </c>
      <c r="CA69" s="85">
        <v>8.9999999999999993E-3</v>
      </c>
      <c r="CB69" s="85">
        <v>8.9999999999999993E-3</v>
      </c>
      <c r="CC69" s="85">
        <v>0.01</v>
      </c>
      <c r="CD69" s="85">
        <v>8.9999999999999993E-3</v>
      </c>
      <c r="CE69" s="85">
        <v>0.01</v>
      </c>
      <c r="CF69" s="85">
        <v>1.2E-2</v>
      </c>
      <c r="CG69" s="85">
        <v>1.2E-2</v>
      </c>
      <c r="CH69" s="85">
        <v>8.9999999999999993E-3</v>
      </c>
      <c r="CI69" s="85">
        <v>1.2E-2</v>
      </c>
      <c r="CJ69" s="85">
        <v>7.0000000000000001E-3</v>
      </c>
      <c r="CK69" s="85">
        <v>1.2E-2</v>
      </c>
      <c r="CL69" s="85">
        <v>8.0000000000000002E-3</v>
      </c>
      <c r="CM69" s="85">
        <v>1.4999999999999999E-2</v>
      </c>
      <c r="CN69" s="85">
        <v>1.2E-2</v>
      </c>
      <c r="CO69" s="85">
        <v>0.02</v>
      </c>
      <c r="CP69" s="86">
        <v>2.7E-2</v>
      </c>
      <c r="CS69" s="95"/>
      <c r="CT69" s="95"/>
      <c r="CU69" s="95"/>
      <c r="CV69" s="95"/>
      <c r="CW69" s="95"/>
    </row>
    <row r="70" spans="1:204" ht="15" customHeight="1" x14ac:dyDescent="0.2">
      <c r="A70" s="84" t="s">
        <v>162</v>
      </c>
      <c r="B70" s="84" t="s">
        <v>30</v>
      </c>
      <c r="C70" s="85">
        <v>0.02</v>
      </c>
      <c r="D70" s="85">
        <v>3.6999999999999998E-2</v>
      </c>
      <c r="E70" s="85">
        <v>3.3000000000000002E-2</v>
      </c>
      <c r="F70" s="85">
        <v>3.1E-2</v>
      </c>
      <c r="G70" s="85">
        <v>2.7E-2</v>
      </c>
      <c r="H70" s="85">
        <v>2.3E-2</v>
      </c>
      <c r="I70" s="85">
        <v>2.3E-2</v>
      </c>
      <c r="J70" s="85">
        <v>1.7999999999999999E-2</v>
      </c>
      <c r="K70" s="85">
        <v>0.02</v>
      </c>
      <c r="L70" s="85">
        <v>1.6E-2</v>
      </c>
      <c r="M70" s="85">
        <v>1.9E-2</v>
      </c>
      <c r="N70" s="85">
        <v>1.7000000000000001E-2</v>
      </c>
      <c r="O70" s="85">
        <v>1.7000000000000001E-2</v>
      </c>
      <c r="P70" s="85">
        <v>1.2999999999999999E-2</v>
      </c>
      <c r="Q70" s="85">
        <v>1.7999999999999999E-2</v>
      </c>
      <c r="R70" s="85">
        <v>1.7999999999999999E-2</v>
      </c>
      <c r="S70" s="85">
        <v>1.6E-2</v>
      </c>
      <c r="T70" s="85">
        <v>1.9E-2</v>
      </c>
      <c r="U70" s="85">
        <v>4.4999999999999998E-2</v>
      </c>
      <c r="V70" s="85">
        <v>4.5999999999999999E-2</v>
      </c>
      <c r="W70" s="85">
        <v>0.04</v>
      </c>
      <c r="X70" s="85">
        <v>3.9E-2</v>
      </c>
      <c r="Y70" s="85">
        <v>4.7E-2</v>
      </c>
      <c r="Z70" s="85">
        <v>4.8000000000000001E-2</v>
      </c>
      <c r="AA70" s="85">
        <v>5.5E-2</v>
      </c>
      <c r="AB70" s="85">
        <v>5.8999999999999997E-2</v>
      </c>
      <c r="AC70" s="85">
        <v>6.3E-2</v>
      </c>
      <c r="AD70" s="85">
        <v>5.8000000000000003E-2</v>
      </c>
      <c r="AE70" s="85">
        <v>6.0999999999999999E-2</v>
      </c>
      <c r="AF70" s="85">
        <v>6.2E-2</v>
      </c>
      <c r="AG70" s="85">
        <v>5.8000000000000003E-2</v>
      </c>
      <c r="AH70" s="85">
        <v>5.1999999999999998E-2</v>
      </c>
      <c r="AI70" s="85">
        <v>5.1999999999999998E-2</v>
      </c>
      <c r="AJ70" s="85">
        <v>4.2000000000000003E-2</v>
      </c>
      <c r="AK70" s="85">
        <v>0.04</v>
      </c>
      <c r="AL70" s="85">
        <v>3.9E-2</v>
      </c>
      <c r="AM70" s="85">
        <v>3.4000000000000002E-2</v>
      </c>
      <c r="AN70" s="85">
        <v>3.2000000000000001E-2</v>
      </c>
      <c r="AO70" s="85">
        <v>0.03</v>
      </c>
      <c r="AP70" s="85">
        <v>2.8000000000000001E-2</v>
      </c>
      <c r="AQ70" s="85">
        <v>2.9000000000000001E-2</v>
      </c>
      <c r="AR70" s="85">
        <v>2.4E-2</v>
      </c>
      <c r="AS70" s="85">
        <v>2.7E-2</v>
      </c>
      <c r="AT70" s="85">
        <v>2.5000000000000001E-2</v>
      </c>
      <c r="AU70" s="85">
        <v>2.1999999999999999E-2</v>
      </c>
      <c r="AV70" s="85">
        <v>2.1000000000000001E-2</v>
      </c>
      <c r="AW70" s="85">
        <v>2.1000000000000001E-2</v>
      </c>
      <c r="AX70" s="85">
        <v>1.9E-2</v>
      </c>
      <c r="AY70" s="85">
        <v>1.7000000000000001E-2</v>
      </c>
      <c r="AZ70" s="85">
        <v>1.7999999999999999E-2</v>
      </c>
      <c r="BA70" s="85">
        <v>1.7999999999999999E-2</v>
      </c>
      <c r="BB70" s="85">
        <v>1.6E-2</v>
      </c>
      <c r="BC70" s="85">
        <v>1.7999999999999999E-2</v>
      </c>
      <c r="BD70" s="85">
        <v>1.6E-2</v>
      </c>
      <c r="BE70" s="85">
        <v>1.4999999999999999E-2</v>
      </c>
      <c r="BF70" s="85">
        <v>1.7000000000000001E-2</v>
      </c>
      <c r="BG70" s="85">
        <v>1.4999999999999999E-2</v>
      </c>
      <c r="BH70" s="85">
        <v>1.4E-2</v>
      </c>
      <c r="BI70" s="85">
        <v>1.2E-2</v>
      </c>
      <c r="BJ70" s="85">
        <v>1.2999999999999999E-2</v>
      </c>
      <c r="BK70" s="85">
        <v>1.4E-2</v>
      </c>
      <c r="BL70" s="85">
        <v>1.2999999999999999E-2</v>
      </c>
      <c r="BM70" s="85">
        <v>0.01</v>
      </c>
      <c r="BN70" s="85">
        <v>1.2E-2</v>
      </c>
      <c r="BO70" s="85">
        <v>1.0999999999999999E-2</v>
      </c>
      <c r="BP70" s="85">
        <v>1.2E-2</v>
      </c>
      <c r="BQ70" s="85">
        <v>0.01</v>
      </c>
      <c r="BR70" s="85">
        <v>0.01</v>
      </c>
      <c r="BS70" s="85">
        <v>1.0999999999999999E-2</v>
      </c>
      <c r="BT70" s="85">
        <v>8.0000000000000002E-3</v>
      </c>
      <c r="BU70" s="85">
        <v>8.0000000000000002E-3</v>
      </c>
      <c r="BV70" s="85">
        <v>8.0000000000000002E-3</v>
      </c>
      <c r="BW70" s="85">
        <v>8.9999999999999993E-3</v>
      </c>
      <c r="BX70" s="85">
        <v>7.0000000000000001E-3</v>
      </c>
      <c r="BY70" s="85">
        <v>8.0000000000000002E-3</v>
      </c>
      <c r="BZ70" s="85">
        <v>8.0000000000000002E-3</v>
      </c>
      <c r="CA70" s="85">
        <v>8.9999999999999993E-3</v>
      </c>
      <c r="CB70" s="85">
        <v>7.0000000000000001E-3</v>
      </c>
      <c r="CC70" s="85">
        <v>0.01</v>
      </c>
      <c r="CD70" s="85">
        <v>6.0000000000000001E-3</v>
      </c>
      <c r="CE70" s="85">
        <v>8.0000000000000002E-3</v>
      </c>
      <c r="CF70" s="85">
        <v>8.0000000000000002E-3</v>
      </c>
      <c r="CG70" s="85">
        <v>8.9999999999999993E-3</v>
      </c>
      <c r="CH70" s="85">
        <v>8.0000000000000002E-3</v>
      </c>
      <c r="CI70" s="85">
        <v>8.9999999999999993E-3</v>
      </c>
      <c r="CJ70" s="85">
        <v>0.01</v>
      </c>
      <c r="CK70" s="85">
        <v>1.2E-2</v>
      </c>
      <c r="CL70" s="85">
        <v>1.4999999999999999E-2</v>
      </c>
      <c r="CM70" s="85">
        <v>1.7000000000000001E-2</v>
      </c>
      <c r="CN70" s="85">
        <v>1.7000000000000001E-2</v>
      </c>
      <c r="CO70" s="85">
        <v>1.9E-2</v>
      </c>
      <c r="CP70" s="86">
        <v>2.4E-2</v>
      </c>
      <c r="CS70" s="95"/>
      <c r="CT70" s="95"/>
      <c r="CU70" s="95"/>
      <c r="CV70" s="95"/>
      <c r="CW70" s="95"/>
    </row>
    <row r="71" spans="1:204" ht="15" customHeight="1" x14ac:dyDescent="0.2">
      <c r="A71" s="84" t="s">
        <v>163</v>
      </c>
      <c r="B71" s="84" t="s">
        <v>31</v>
      </c>
      <c r="C71" s="85">
        <v>2.1999999999999999E-2</v>
      </c>
      <c r="D71" s="85">
        <v>4.8000000000000001E-2</v>
      </c>
      <c r="E71" s="85">
        <v>4.2000000000000003E-2</v>
      </c>
      <c r="F71" s="85">
        <v>4.3999999999999997E-2</v>
      </c>
      <c r="G71" s="85">
        <v>3.5999999999999997E-2</v>
      </c>
      <c r="H71" s="85">
        <v>2.8000000000000001E-2</v>
      </c>
      <c r="I71" s="85">
        <v>0.02</v>
      </c>
      <c r="J71" s="85">
        <v>2.1999999999999999E-2</v>
      </c>
      <c r="K71" s="85">
        <v>1.7000000000000001E-2</v>
      </c>
      <c r="L71" s="85">
        <v>2.1000000000000001E-2</v>
      </c>
      <c r="M71" s="85">
        <v>2.1000000000000001E-2</v>
      </c>
      <c r="N71" s="85">
        <v>1.7000000000000001E-2</v>
      </c>
      <c r="O71" s="85">
        <v>2.1999999999999999E-2</v>
      </c>
      <c r="P71" s="85">
        <v>2.3E-2</v>
      </c>
      <c r="Q71" s="85">
        <v>2.1999999999999999E-2</v>
      </c>
      <c r="R71" s="85">
        <v>2.3E-2</v>
      </c>
      <c r="S71" s="85">
        <v>3.1E-2</v>
      </c>
      <c r="T71" s="85">
        <v>3.9E-2</v>
      </c>
      <c r="U71" s="85">
        <v>0.104</v>
      </c>
      <c r="V71" s="85">
        <v>0.123</v>
      </c>
      <c r="W71" s="85">
        <v>0.105</v>
      </c>
      <c r="X71" s="85">
        <v>0.13300000000000001</v>
      </c>
      <c r="Y71" s="85">
        <v>0.192</v>
      </c>
      <c r="Z71" s="85">
        <v>0.215</v>
      </c>
      <c r="AA71" s="85">
        <v>0.214</v>
      </c>
      <c r="AB71" s="85">
        <v>0.16200000000000001</v>
      </c>
      <c r="AC71" s="85">
        <v>0.13700000000000001</v>
      </c>
      <c r="AD71" s="85">
        <v>0.11899999999999999</v>
      </c>
      <c r="AE71" s="85">
        <v>0.10199999999999999</v>
      </c>
      <c r="AF71" s="85">
        <v>9.6000000000000002E-2</v>
      </c>
      <c r="AG71" s="85">
        <v>7.5999999999999998E-2</v>
      </c>
      <c r="AH71" s="85">
        <v>7.4999999999999997E-2</v>
      </c>
      <c r="AI71" s="85">
        <v>7.9000000000000001E-2</v>
      </c>
      <c r="AJ71" s="85">
        <v>7.5999999999999998E-2</v>
      </c>
      <c r="AK71" s="85">
        <v>7.0000000000000007E-2</v>
      </c>
      <c r="AL71" s="85">
        <v>7.0999999999999994E-2</v>
      </c>
      <c r="AM71" s="85">
        <v>6.0999999999999999E-2</v>
      </c>
      <c r="AN71" s="85">
        <v>5.3999999999999999E-2</v>
      </c>
      <c r="AO71" s="85">
        <v>5.8000000000000003E-2</v>
      </c>
      <c r="AP71" s="85">
        <v>4.4999999999999998E-2</v>
      </c>
      <c r="AQ71" s="85">
        <v>4.2999999999999997E-2</v>
      </c>
      <c r="AR71" s="85">
        <v>4.2999999999999997E-2</v>
      </c>
      <c r="AS71" s="85">
        <v>3.3000000000000002E-2</v>
      </c>
      <c r="AT71" s="85">
        <v>0.03</v>
      </c>
      <c r="AU71" s="85">
        <v>3.4000000000000002E-2</v>
      </c>
      <c r="AV71" s="85">
        <v>3.5000000000000003E-2</v>
      </c>
      <c r="AW71" s="85">
        <v>3.5000000000000003E-2</v>
      </c>
      <c r="AX71" s="85">
        <v>3.1E-2</v>
      </c>
      <c r="AY71" s="85">
        <v>2.1999999999999999E-2</v>
      </c>
      <c r="AZ71" s="85">
        <v>2.9000000000000001E-2</v>
      </c>
      <c r="BA71" s="85">
        <v>2.4E-2</v>
      </c>
      <c r="BB71" s="85">
        <v>2.5000000000000001E-2</v>
      </c>
      <c r="BC71" s="85">
        <v>2.5000000000000001E-2</v>
      </c>
      <c r="BD71" s="85">
        <v>2.5999999999999999E-2</v>
      </c>
      <c r="BE71" s="85">
        <v>2.5000000000000001E-2</v>
      </c>
      <c r="BF71" s="85">
        <v>2.1000000000000001E-2</v>
      </c>
      <c r="BG71" s="85">
        <v>2.7E-2</v>
      </c>
      <c r="BH71" s="85">
        <v>2.3E-2</v>
      </c>
      <c r="BI71" s="85">
        <v>2.1000000000000001E-2</v>
      </c>
      <c r="BJ71" s="85">
        <v>2.7E-2</v>
      </c>
      <c r="BK71" s="85">
        <v>2.9000000000000001E-2</v>
      </c>
      <c r="BL71" s="85">
        <v>2.5000000000000001E-2</v>
      </c>
      <c r="BM71" s="85">
        <v>2.4E-2</v>
      </c>
      <c r="BN71" s="85">
        <v>2.4E-2</v>
      </c>
      <c r="BO71" s="85">
        <v>2.1000000000000001E-2</v>
      </c>
      <c r="BP71" s="85">
        <v>2.3E-2</v>
      </c>
      <c r="BQ71" s="85">
        <v>2.3E-2</v>
      </c>
      <c r="BR71" s="85">
        <v>1.6E-2</v>
      </c>
      <c r="BS71" s="85">
        <v>1.4E-2</v>
      </c>
      <c r="BT71" s="85">
        <v>1.6E-2</v>
      </c>
      <c r="BU71" s="85">
        <v>1.4999999999999999E-2</v>
      </c>
      <c r="BV71" s="85">
        <v>1.2999999999999999E-2</v>
      </c>
      <c r="BW71" s="85">
        <v>8.9999999999999993E-3</v>
      </c>
      <c r="BX71" s="85">
        <v>1.2E-2</v>
      </c>
      <c r="BY71" s="85">
        <v>1.0999999999999999E-2</v>
      </c>
      <c r="BZ71" s="85">
        <v>1.2999999999999999E-2</v>
      </c>
      <c r="CA71" s="85">
        <v>8.9999999999999993E-3</v>
      </c>
      <c r="CB71" s="85">
        <v>1.2999999999999999E-2</v>
      </c>
      <c r="CC71" s="85">
        <v>1.0999999999999999E-2</v>
      </c>
      <c r="CD71" s="85">
        <v>0.01</v>
      </c>
      <c r="CE71" s="85">
        <v>0.01</v>
      </c>
      <c r="CF71" s="85">
        <v>1.2E-2</v>
      </c>
      <c r="CG71" s="85">
        <v>1.9E-2</v>
      </c>
      <c r="CH71" s="85">
        <v>0.01</v>
      </c>
      <c r="CI71" s="85">
        <v>1.6E-2</v>
      </c>
      <c r="CJ71" s="85">
        <v>1.6E-2</v>
      </c>
      <c r="CK71" s="85">
        <v>1.7999999999999999E-2</v>
      </c>
      <c r="CL71" s="85">
        <v>0.01</v>
      </c>
      <c r="CM71" s="85">
        <v>0.02</v>
      </c>
      <c r="CN71" s="85">
        <v>3.2000000000000001E-2</v>
      </c>
      <c r="CO71" s="85">
        <v>3.2000000000000001E-2</v>
      </c>
      <c r="CP71" s="86">
        <v>0.05</v>
      </c>
      <c r="CS71" s="95"/>
      <c r="CT71" s="95"/>
      <c r="CU71" s="95"/>
      <c r="CV71" s="95"/>
      <c r="CW71" s="95"/>
    </row>
    <row r="72" spans="1:204" ht="15" customHeight="1" x14ac:dyDescent="0.2">
      <c r="A72" s="84" t="s">
        <v>164</v>
      </c>
      <c r="B72" s="84" t="s">
        <v>10</v>
      </c>
      <c r="C72" s="85">
        <v>0.03</v>
      </c>
      <c r="D72" s="85">
        <v>5.5E-2</v>
      </c>
      <c r="E72" s="85">
        <v>0.05</v>
      </c>
      <c r="F72" s="85">
        <v>0.04</v>
      </c>
      <c r="G72" s="85">
        <v>3.5999999999999997E-2</v>
      </c>
      <c r="H72" s="85">
        <v>3.4000000000000002E-2</v>
      </c>
      <c r="I72" s="85">
        <v>2.5999999999999999E-2</v>
      </c>
      <c r="J72" s="85">
        <v>2.5000000000000001E-2</v>
      </c>
      <c r="K72" s="85">
        <v>2.1000000000000001E-2</v>
      </c>
      <c r="L72" s="85">
        <v>1.9E-2</v>
      </c>
      <c r="M72" s="85">
        <v>2.1000000000000001E-2</v>
      </c>
      <c r="N72" s="85">
        <v>1.9E-2</v>
      </c>
      <c r="O72" s="85">
        <v>0.02</v>
      </c>
      <c r="P72" s="85">
        <v>1.6E-2</v>
      </c>
      <c r="Q72" s="85">
        <v>2.1000000000000001E-2</v>
      </c>
      <c r="R72" s="85">
        <v>0.02</v>
      </c>
      <c r="S72" s="85">
        <v>1.7000000000000001E-2</v>
      </c>
      <c r="T72" s="85">
        <v>1.7000000000000001E-2</v>
      </c>
      <c r="U72" s="85">
        <v>3.1E-2</v>
      </c>
      <c r="V72" s="85">
        <v>0.05</v>
      </c>
      <c r="W72" s="85">
        <v>4.7E-2</v>
      </c>
      <c r="X72" s="85">
        <v>4.3999999999999997E-2</v>
      </c>
      <c r="Y72" s="85">
        <v>5.5E-2</v>
      </c>
      <c r="Z72" s="85">
        <v>5.8000000000000003E-2</v>
      </c>
      <c r="AA72" s="85">
        <v>6.3E-2</v>
      </c>
      <c r="AB72" s="85">
        <v>4.8000000000000001E-2</v>
      </c>
      <c r="AC72" s="85">
        <v>5.2999999999999999E-2</v>
      </c>
      <c r="AD72" s="85">
        <v>5.3999999999999999E-2</v>
      </c>
      <c r="AE72" s="85">
        <v>0.06</v>
      </c>
      <c r="AF72" s="85">
        <v>5.3999999999999999E-2</v>
      </c>
      <c r="AG72" s="85">
        <v>0.06</v>
      </c>
      <c r="AH72" s="85">
        <v>5.8000000000000003E-2</v>
      </c>
      <c r="AI72" s="85">
        <v>5.2999999999999999E-2</v>
      </c>
      <c r="AJ72" s="85">
        <v>4.7E-2</v>
      </c>
      <c r="AK72" s="85">
        <v>0.05</v>
      </c>
      <c r="AL72" s="85">
        <v>0.05</v>
      </c>
      <c r="AM72" s="85">
        <v>4.8000000000000001E-2</v>
      </c>
      <c r="AN72" s="85">
        <v>4.3999999999999997E-2</v>
      </c>
      <c r="AO72" s="85">
        <v>3.7999999999999999E-2</v>
      </c>
      <c r="AP72" s="85">
        <v>3.4000000000000002E-2</v>
      </c>
      <c r="AQ72" s="85">
        <v>3.7999999999999999E-2</v>
      </c>
      <c r="AR72" s="85">
        <v>3.6999999999999998E-2</v>
      </c>
      <c r="AS72" s="85">
        <v>0.03</v>
      </c>
      <c r="AT72" s="85">
        <v>0.03</v>
      </c>
      <c r="AU72" s="85">
        <v>2.7E-2</v>
      </c>
      <c r="AV72" s="85">
        <v>2.9000000000000001E-2</v>
      </c>
      <c r="AW72" s="85">
        <v>2.9000000000000001E-2</v>
      </c>
      <c r="AX72" s="85">
        <v>2.5999999999999999E-2</v>
      </c>
      <c r="AY72" s="85">
        <v>0.02</v>
      </c>
      <c r="AZ72" s="85">
        <v>2.1999999999999999E-2</v>
      </c>
      <c r="BA72" s="85">
        <v>1.6E-2</v>
      </c>
      <c r="BB72" s="85">
        <v>0.02</v>
      </c>
      <c r="BC72" s="85">
        <v>0.02</v>
      </c>
      <c r="BD72" s="85">
        <v>0.02</v>
      </c>
      <c r="BE72" s="85">
        <v>1.4E-2</v>
      </c>
      <c r="BF72" s="85">
        <v>1.6E-2</v>
      </c>
      <c r="BG72" s="85">
        <v>1.4E-2</v>
      </c>
      <c r="BH72" s="85">
        <v>1.2999999999999999E-2</v>
      </c>
      <c r="BI72" s="85">
        <v>1.4999999999999999E-2</v>
      </c>
      <c r="BJ72" s="85">
        <v>0.01</v>
      </c>
      <c r="BK72" s="85">
        <v>1.0999999999999999E-2</v>
      </c>
      <c r="BL72" s="85">
        <v>0.01</v>
      </c>
      <c r="BM72" s="85">
        <v>1.0999999999999999E-2</v>
      </c>
      <c r="BN72" s="85">
        <v>1.2999999999999999E-2</v>
      </c>
      <c r="BO72" s="85">
        <v>8.9999999999999993E-3</v>
      </c>
      <c r="BP72" s="85">
        <v>1.2999999999999999E-2</v>
      </c>
      <c r="BQ72" s="85">
        <v>1.0999999999999999E-2</v>
      </c>
      <c r="BR72" s="85">
        <v>1.0999999999999999E-2</v>
      </c>
      <c r="BS72" s="85">
        <v>8.0000000000000002E-3</v>
      </c>
      <c r="BT72" s="85">
        <v>1.0999999999999999E-2</v>
      </c>
      <c r="BU72" s="85">
        <v>7.0000000000000001E-3</v>
      </c>
      <c r="BV72" s="85">
        <v>6.0000000000000001E-3</v>
      </c>
      <c r="BW72" s="85">
        <v>5.0000000000000001E-3</v>
      </c>
      <c r="BX72" s="85">
        <v>0.01</v>
      </c>
      <c r="BY72" s="85">
        <v>5.0000000000000001E-3</v>
      </c>
      <c r="BZ72" s="85">
        <v>8.9999999999999993E-3</v>
      </c>
      <c r="CA72" s="85">
        <v>8.9999999999999993E-3</v>
      </c>
      <c r="CB72" s="85">
        <v>7.0000000000000001E-3</v>
      </c>
      <c r="CC72" s="85">
        <v>7.0000000000000001E-3</v>
      </c>
      <c r="CD72" s="85">
        <v>1.0999999999999999E-2</v>
      </c>
      <c r="CE72" s="85">
        <v>1.4999999999999999E-2</v>
      </c>
      <c r="CF72" s="85">
        <v>6.0000000000000001E-3</v>
      </c>
      <c r="CG72" s="85">
        <v>1.2E-2</v>
      </c>
      <c r="CH72" s="85">
        <v>8.0000000000000002E-3</v>
      </c>
      <c r="CI72" s="85">
        <v>8.0000000000000002E-3</v>
      </c>
      <c r="CJ72" s="85">
        <v>2.5000000000000001E-2</v>
      </c>
      <c r="CK72" s="85">
        <v>0.01</v>
      </c>
      <c r="CL72" s="85">
        <v>1.6E-2</v>
      </c>
      <c r="CM72" s="85">
        <v>8.9999999999999993E-3</v>
      </c>
      <c r="CN72" s="85">
        <v>2.1999999999999999E-2</v>
      </c>
      <c r="CO72" s="85">
        <v>2.4E-2</v>
      </c>
      <c r="CP72" s="86">
        <v>2.7E-2</v>
      </c>
      <c r="CS72" s="95"/>
      <c r="CT72" s="95"/>
      <c r="CU72" s="95"/>
      <c r="CV72" s="95"/>
      <c r="CW72" s="95"/>
    </row>
    <row r="73" spans="1:204" ht="15" customHeight="1" x14ac:dyDescent="0.2">
      <c r="A73" s="84" t="s">
        <v>165</v>
      </c>
      <c r="B73" s="84" t="s">
        <v>32</v>
      </c>
      <c r="C73" s="88">
        <v>2.1999999999999999E-2</v>
      </c>
      <c r="D73" s="88">
        <v>3.3000000000000002E-2</v>
      </c>
      <c r="E73" s="88">
        <v>3.2000000000000001E-2</v>
      </c>
      <c r="F73" s="88">
        <v>2.5999999999999999E-2</v>
      </c>
      <c r="G73" s="88">
        <v>2.3E-2</v>
      </c>
      <c r="H73" s="88">
        <v>2.1000000000000001E-2</v>
      </c>
      <c r="I73" s="88">
        <v>1.7000000000000001E-2</v>
      </c>
      <c r="J73" s="88">
        <v>1.4999999999999999E-2</v>
      </c>
      <c r="K73" s="88">
        <v>1.7000000000000001E-2</v>
      </c>
      <c r="L73" s="88">
        <v>1.4999999999999999E-2</v>
      </c>
      <c r="M73" s="88">
        <v>1.2999999999999999E-2</v>
      </c>
      <c r="N73" s="88">
        <v>1.4E-2</v>
      </c>
      <c r="O73" s="88">
        <v>1.4999999999999999E-2</v>
      </c>
      <c r="P73" s="88">
        <v>1.4E-2</v>
      </c>
      <c r="Q73" s="88">
        <v>1.4999999999999999E-2</v>
      </c>
      <c r="R73" s="88">
        <v>1.2E-2</v>
      </c>
      <c r="S73" s="88">
        <v>1.4999999999999999E-2</v>
      </c>
      <c r="T73" s="88">
        <v>1.7000000000000001E-2</v>
      </c>
      <c r="U73" s="88">
        <v>6.9000000000000006E-2</v>
      </c>
      <c r="V73" s="88">
        <v>0.08</v>
      </c>
      <c r="W73" s="88">
        <v>5.1999999999999998E-2</v>
      </c>
      <c r="X73" s="88">
        <v>4.9000000000000002E-2</v>
      </c>
      <c r="Y73" s="88">
        <v>0.05</v>
      </c>
      <c r="Z73" s="88">
        <v>5.2999999999999999E-2</v>
      </c>
      <c r="AA73" s="88">
        <v>0.06</v>
      </c>
      <c r="AB73" s="88">
        <v>5.2999999999999999E-2</v>
      </c>
      <c r="AC73" s="88">
        <v>6.2E-2</v>
      </c>
      <c r="AD73" s="88">
        <v>5.6000000000000001E-2</v>
      </c>
      <c r="AE73" s="88">
        <v>6.3E-2</v>
      </c>
      <c r="AF73" s="88">
        <v>0.06</v>
      </c>
      <c r="AG73" s="88">
        <v>5.6000000000000001E-2</v>
      </c>
      <c r="AH73" s="88">
        <v>5.0999999999999997E-2</v>
      </c>
      <c r="AI73" s="88">
        <v>4.5999999999999999E-2</v>
      </c>
      <c r="AJ73" s="88">
        <v>4.1000000000000002E-2</v>
      </c>
      <c r="AK73" s="88">
        <v>3.7999999999999999E-2</v>
      </c>
      <c r="AL73" s="88">
        <v>3.5999999999999997E-2</v>
      </c>
      <c r="AM73" s="88">
        <v>3.5000000000000003E-2</v>
      </c>
      <c r="AN73" s="88">
        <v>0.03</v>
      </c>
      <c r="AO73" s="88">
        <v>3.1E-2</v>
      </c>
      <c r="AP73" s="88">
        <v>2.9000000000000001E-2</v>
      </c>
      <c r="AQ73" s="88">
        <v>2.5000000000000001E-2</v>
      </c>
      <c r="AR73" s="88">
        <v>2.1999999999999999E-2</v>
      </c>
      <c r="AS73" s="88">
        <v>2.4E-2</v>
      </c>
      <c r="AT73" s="88">
        <v>0.02</v>
      </c>
      <c r="AU73" s="88">
        <v>0.02</v>
      </c>
      <c r="AV73" s="88">
        <v>2.1000000000000001E-2</v>
      </c>
      <c r="AW73" s="88">
        <v>1.7999999999999999E-2</v>
      </c>
      <c r="AX73" s="88">
        <v>0.02</v>
      </c>
      <c r="AY73" s="88">
        <v>0.02</v>
      </c>
      <c r="AZ73" s="88">
        <v>0.02</v>
      </c>
      <c r="BA73" s="88">
        <v>1.9E-2</v>
      </c>
      <c r="BB73" s="88">
        <v>1.4999999999999999E-2</v>
      </c>
      <c r="BC73" s="88">
        <v>1.7000000000000001E-2</v>
      </c>
      <c r="BD73" s="88">
        <v>1.6E-2</v>
      </c>
      <c r="BE73" s="88">
        <v>2.1000000000000001E-2</v>
      </c>
      <c r="BF73" s="88">
        <v>1.9E-2</v>
      </c>
      <c r="BG73" s="88">
        <v>0.02</v>
      </c>
      <c r="BH73" s="88">
        <v>1.4999999999999999E-2</v>
      </c>
      <c r="BI73" s="88">
        <v>1.4999999999999999E-2</v>
      </c>
      <c r="BJ73" s="88">
        <v>1.4E-2</v>
      </c>
      <c r="BK73" s="88">
        <v>1.6E-2</v>
      </c>
      <c r="BL73" s="88">
        <v>1.4E-2</v>
      </c>
      <c r="BM73" s="88">
        <v>1.2E-2</v>
      </c>
      <c r="BN73" s="88">
        <v>1.2E-2</v>
      </c>
      <c r="BO73" s="88">
        <v>1.6E-2</v>
      </c>
      <c r="BP73" s="88">
        <v>1.2999999999999999E-2</v>
      </c>
      <c r="BQ73" s="88">
        <v>8.9999999999999993E-3</v>
      </c>
      <c r="BR73" s="88">
        <v>1.2E-2</v>
      </c>
      <c r="BS73" s="88">
        <v>0.01</v>
      </c>
      <c r="BT73" s="88">
        <v>0.01</v>
      </c>
      <c r="BU73" s="88">
        <v>8.0000000000000002E-3</v>
      </c>
      <c r="BV73" s="88">
        <v>7.0000000000000001E-3</v>
      </c>
      <c r="BW73" s="88">
        <v>8.0000000000000002E-3</v>
      </c>
      <c r="BX73" s="88">
        <v>7.0000000000000001E-3</v>
      </c>
      <c r="BY73" s="88">
        <v>8.0000000000000002E-3</v>
      </c>
      <c r="BZ73" s="88">
        <v>8.0000000000000002E-3</v>
      </c>
      <c r="CA73" s="88">
        <v>0.01</v>
      </c>
      <c r="CB73" s="88">
        <v>7.0000000000000001E-3</v>
      </c>
      <c r="CC73" s="88">
        <v>8.0000000000000002E-3</v>
      </c>
      <c r="CD73" s="88">
        <v>6.0000000000000001E-3</v>
      </c>
      <c r="CE73" s="88">
        <v>6.0000000000000001E-3</v>
      </c>
      <c r="CF73" s="88">
        <v>7.0000000000000001E-3</v>
      </c>
      <c r="CG73" s="88">
        <v>8.9999999999999993E-3</v>
      </c>
      <c r="CH73" s="88">
        <v>6.0000000000000001E-3</v>
      </c>
      <c r="CI73" s="88">
        <v>8.0000000000000002E-3</v>
      </c>
      <c r="CJ73" s="88">
        <v>1.0999999999999999E-2</v>
      </c>
      <c r="CK73" s="88">
        <v>6.0000000000000001E-3</v>
      </c>
      <c r="CL73" s="88">
        <v>1.2E-2</v>
      </c>
      <c r="CM73" s="88">
        <v>1.2E-2</v>
      </c>
      <c r="CN73" s="88">
        <v>1.4999999999999999E-2</v>
      </c>
      <c r="CO73" s="96">
        <v>1.7000000000000001E-2</v>
      </c>
      <c r="CP73" s="97">
        <v>2.5000000000000001E-2</v>
      </c>
      <c r="CS73" s="95"/>
      <c r="CT73" s="95"/>
      <c r="CU73" s="95"/>
      <c r="CV73" s="95"/>
      <c r="CW73" s="95"/>
    </row>
    <row r="74" spans="1:204" s="89" customFormat="1" ht="15" customHeight="1" x14ac:dyDescent="0.2">
      <c r="B74" s="76" t="s">
        <v>94</v>
      </c>
      <c r="C74" s="90">
        <v>2.5999999999999999E-2</v>
      </c>
      <c r="D74" s="90">
        <v>4.4999999999999998E-2</v>
      </c>
      <c r="E74" s="90">
        <v>4.2000000000000003E-2</v>
      </c>
      <c r="F74" s="90">
        <v>3.6999999999999998E-2</v>
      </c>
      <c r="G74" s="90">
        <v>3.3000000000000002E-2</v>
      </c>
      <c r="H74" s="90">
        <v>2.8000000000000001E-2</v>
      </c>
      <c r="I74" s="90">
        <v>2.4E-2</v>
      </c>
      <c r="J74" s="90">
        <v>2.1999999999999999E-2</v>
      </c>
      <c r="K74" s="90">
        <v>2.1999999999999999E-2</v>
      </c>
      <c r="L74" s="90">
        <v>2.1000000000000001E-2</v>
      </c>
      <c r="M74" s="90">
        <v>0.02</v>
      </c>
      <c r="N74" s="90">
        <v>1.9E-2</v>
      </c>
      <c r="O74" s="90">
        <v>1.9E-2</v>
      </c>
      <c r="P74" s="90">
        <v>1.7999999999999999E-2</v>
      </c>
      <c r="Q74" s="90">
        <v>1.9E-2</v>
      </c>
      <c r="R74" s="90">
        <v>1.7999999999999999E-2</v>
      </c>
      <c r="S74" s="90">
        <v>1.9E-2</v>
      </c>
      <c r="T74" s="90">
        <v>2.1999999999999999E-2</v>
      </c>
      <c r="U74" s="90">
        <v>7.0000000000000007E-2</v>
      </c>
      <c r="V74" s="90">
        <v>8.8999999999999996E-2</v>
      </c>
      <c r="W74" s="90">
        <v>6.8000000000000005E-2</v>
      </c>
      <c r="X74" s="90">
        <v>7.1999999999999995E-2</v>
      </c>
      <c r="Y74" s="90">
        <v>8.8999999999999996E-2</v>
      </c>
      <c r="Z74" s="90">
        <v>0.104</v>
      </c>
      <c r="AA74" s="90">
        <v>9.8000000000000004E-2</v>
      </c>
      <c r="AB74" s="90">
        <v>9.2999999999999999E-2</v>
      </c>
      <c r="AC74" s="90">
        <v>8.2000000000000003E-2</v>
      </c>
      <c r="AD74" s="90">
        <v>7.4999999999999997E-2</v>
      </c>
      <c r="AE74" s="90">
        <v>7.0999999999999994E-2</v>
      </c>
      <c r="AF74" s="90">
        <v>6.6000000000000003E-2</v>
      </c>
      <c r="AG74" s="90">
        <v>6.3E-2</v>
      </c>
      <c r="AH74" s="90">
        <v>0.06</v>
      </c>
      <c r="AI74" s="90">
        <v>5.8000000000000003E-2</v>
      </c>
      <c r="AJ74" s="90">
        <v>5.3999999999999999E-2</v>
      </c>
      <c r="AK74" s="90">
        <v>5.0999999999999997E-2</v>
      </c>
      <c r="AL74" s="90">
        <v>4.8000000000000001E-2</v>
      </c>
      <c r="AM74" s="90">
        <v>4.4999999999999998E-2</v>
      </c>
      <c r="AN74" s="90">
        <v>4.2000000000000003E-2</v>
      </c>
      <c r="AO74" s="90">
        <v>3.6999999999999998E-2</v>
      </c>
      <c r="AP74" s="90">
        <v>3.5999999999999997E-2</v>
      </c>
      <c r="AQ74" s="90">
        <v>3.5000000000000003E-2</v>
      </c>
      <c r="AR74" s="90">
        <v>3.2000000000000001E-2</v>
      </c>
      <c r="AS74" s="90">
        <v>0.03</v>
      </c>
      <c r="AT74" s="90">
        <v>2.8000000000000001E-2</v>
      </c>
      <c r="AU74" s="90">
        <v>2.7E-2</v>
      </c>
      <c r="AV74" s="90">
        <v>2.5000000000000001E-2</v>
      </c>
      <c r="AW74" s="90">
        <v>2.4E-2</v>
      </c>
      <c r="AX74" s="90">
        <v>2.3E-2</v>
      </c>
      <c r="AY74" s="90">
        <v>2.1999999999999999E-2</v>
      </c>
      <c r="AZ74" s="90">
        <v>2.1000000000000001E-2</v>
      </c>
      <c r="BA74" s="90">
        <v>2.1000000000000001E-2</v>
      </c>
      <c r="BB74" s="90">
        <v>1.9E-2</v>
      </c>
      <c r="BC74" s="90">
        <v>1.9E-2</v>
      </c>
      <c r="BD74" s="90">
        <v>1.7999999999999999E-2</v>
      </c>
      <c r="BE74" s="90">
        <v>1.7999999999999999E-2</v>
      </c>
      <c r="BF74" s="90">
        <v>1.7999999999999999E-2</v>
      </c>
      <c r="BG74" s="90">
        <v>1.7999999999999999E-2</v>
      </c>
      <c r="BH74" s="90">
        <v>1.7000000000000001E-2</v>
      </c>
      <c r="BI74" s="90">
        <v>1.7000000000000001E-2</v>
      </c>
      <c r="BJ74" s="90">
        <v>1.7000000000000001E-2</v>
      </c>
      <c r="BK74" s="90">
        <v>1.6E-2</v>
      </c>
      <c r="BL74" s="90">
        <v>1.4999999999999999E-2</v>
      </c>
      <c r="BM74" s="90">
        <v>1.4999999999999999E-2</v>
      </c>
      <c r="BN74" s="90">
        <v>1.4999999999999999E-2</v>
      </c>
      <c r="BO74" s="90">
        <v>1.4E-2</v>
      </c>
      <c r="BP74" s="90">
        <v>1.4999999999999999E-2</v>
      </c>
      <c r="BQ74" s="90">
        <v>1.4E-2</v>
      </c>
      <c r="BR74" s="90">
        <v>1.2999999999999999E-2</v>
      </c>
      <c r="BS74" s="90">
        <v>1.2E-2</v>
      </c>
      <c r="BT74" s="90">
        <v>1.0999999999999999E-2</v>
      </c>
      <c r="BU74" s="90">
        <v>1.0999999999999999E-2</v>
      </c>
      <c r="BV74" s="90">
        <v>0.01</v>
      </c>
      <c r="BW74" s="90">
        <v>0.01</v>
      </c>
      <c r="BX74" s="90">
        <v>0.01</v>
      </c>
      <c r="BY74" s="90">
        <v>0.01</v>
      </c>
      <c r="BZ74" s="90">
        <v>8.9999999999999993E-3</v>
      </c>
      <c r="CA74" s="90">
        <v>8.9999999999999993E-3</v>
      </c>
      <c r="CB74" s="90">
        <v>8.0000000000000002E-3</v>
      </c>
      <c r="CC74" s="90">
        <v>8.9999999999999993E-3</v>
      </c>
      <c r="CD74" s="90">
        <v>8.9999999999999993E-3</v>
      </c>
      <c r="CE74" s="90">
        <v>8.9999999999999993E-3</v>
      </c>
      <c r="CF74" s="90">
        <v>0.01</v>
      </c>
      <c r="CG74" s="90">
        <v>0.01</v>
      </c>
      <c r="CH74" s="90">
        <v>0.01</v>
      </c>
      <c r="CI74" s="90">
        <v>1.0999999999999999E-2</v>
      </c>
      <c r="CJ74" s="90">
        <v>1.0999999999999999E-2</v>
      </c>
      <c r="CK74" s="90">
        <v>1.4E-2</v>
      </c>
      <c r="CL74" s="90">
        <v>1.4E-2</v>
      </c>
      <c r="CM74" s="90">
        <v>1.4E-2</v>
      </c>
      <c r="CN74" s="90">
        <v>1.7000000000000001E-2</v>
      </c>
      <c r="CO74" s="90">
        <v>0.02</v>
      </c>
      <c r="CP74" s="91">
        <v>3.3000000000000002E-2</v>
      </c>
      <c r="CQ74" s="92"/>
      <c r="CR74" s="92"/>
      <c r="CS74" s="25"/>
      <c r="CT74" s="25"/>
      <c r="CU74" s="25"/>
      <c r="CV74" s="25"/>
      <c r="CW74" s="25"/>
      <c r="CX74" s="92"/>
      <c r="CY74" s="92"/>
      <c r="CZ74" s="92"/>
      <c r="DA74" s="92"/>
      <c r="DB74" s="92"/>
      <c r="DC74" s="92"/>
      <c r="DD74" s="92"/>
      <c r="DE74" s="92"/>
      <c r="DF74" s="92"/>
      <c r="DG74" s="92"/>
      <c r="DH74" s="92"/>
      <c r="DI74" s="92"/>
      <c r="DJ74" s="92"/>
      <c r="DK74" s="92"/>
      <c r="DL74" s="92"/>
      <c r="DM74" s="92"/>
      <c r="DN74" s="92"/>
      <c r="DO74" s="92"/>
      <c r="DP74" s="92"/>
      <c r="DQ74" s="92"/>
      <c r="DR74" s="92"/>
      <c r="DS74" s="92"/>
      <c r="DT74" s="92"/>
      <c r="DU74" s="92"/>
      <c r="DV74" s="92"/>
      <c r="DW74" s="92"/>
      <c r="DX74" s="92"/>
      <c r="DY74" s="92"/>
      <c r="DZ74" s="92"/>
      <c r="EA74" s="92"/>
      <c r="EB74" s="92"/>
      <c r="EC74" s="92"/>
      <c r="ED74" s="92"/>
      <c r="EE74" s="92"/>
      <c r="EF74" s="92"/>
      <c r="EG74" s="92"/>
      <c r="EH74" s="92"/>
      <c r="EI74" s="92"/>
      <c r="EJ74" s="92"/>
      <c r="EK74" s="92"/>
      <c r="EL74" s="92"/>
      <c r="EM74" s="92"/>
      <c r="EN74" s="92"/>
      <c r="EO74" s="92"/>
      <c r="EP74" s="92"/>
      <c r="EQ74" s="92"/>
      <c r="ER74" s="92"/>
      <c r="ES74" s="92"/>
      <c r="ET74" s="92"/>
      <c r="EU74" s="92"/>
      <c r="EV74" s="92"/>
      <c r="EW74" s="92"/>
      <c r="EX74" s="92"/>
      <c r="EY74" s="92"/>
      <c r="EZ74" s="92"/>
      <c r="FA74" s="92"/>
      <c r="FB74" s="92"/>
      <c r="FC74" s="92"/>
      <c r="FD74" s="92"/>
      <c r="FE74" s="92"/>
      <c r="FF74" s="92"/>
      <c r="FG74" s="92"/>
      <c r="FH74" s="92"/>
      <c r="FI74" s="92"/>
      <c r="FJ74" s="92"/>
      <c r="FK74" s="92"/>
      <c r="FL74" s="92"/>
      <c r="FM74" s="92"/>
      <c r="FN74" s="92"/>
      <c r="FO74" s="92"/>
      <c r="FP74" s="92"/>
      <c r="FQ74" s="92"/>
      <c r="FR74" s="92"/>
      <c r="FS74" s="92"/>
      <c r="FT74" s="92"/>
      <c r="FU74" s="92"/>
      <c r="FV74" s="92"/>
      <c r="FW74" s="92"/>
      <c r="FX74" s="92"/>
      <c r="FY74" s="92"/>
      <c r="FZ74" s="92"/>
      <c r="GA74" s="92"/>
      <c r="GB74" s="92"/>
      <c r="GC74" s="92"/>
      <c r="GD74" s="92"/>
      <c r="GE74" s="92"/>
      <c r="GF74" s="92"/>
      <c r="GG74" s="92"/>
      <c r="GH74" s="92"/>
      <c r="GI74" s="92"/>
      <c r="GJ74" s="92"/>
      <c r="GK74" s="92"/>
      <c r="GL74" s="92"/>
      <c r="GM74" s="92"/>
      <c r="GN74" s="92"/>
      <c r="GO74" s="92"/>
      <c r="GP74" s="92"/>
      <c r="GQ74" s="92"/>
      <c r="GR74" s="92"/>
      <c r="GS74" s="92"/>
      <c r="GT74" s="92"/>
      <c r="GU74" s="92"/>
      <c r="GV74" s="92"/>
    </row>
    <row r="75" spans="1:204" ht="15" customHeight="1" x14ac:dyDescent="0.2">
      <c r="B75" s="7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74"/>
    </row>
    <row r="76" spans="1:204" ht="15" customHeight="1" x14ac:dyDescent="0.2">
      <c r="B76" s="92"/>
      <c r="C76" s="269"/>
      <c r="D76" s="269"/>
      <c r="E76" s="269"/>
      <c r="F76" s="269"/>
      <c r="G76" s="269"/>
      <c r="H76" s="269"/>
      <c r="I76" s="269"/>
      <c r="J76" s="269"/>
      <c r="K76" s="269"/>
      <c r="L76" s="269"/>
      <c r="M76" s="269"/>
      <c r="N76" s="269"/>
      <c r="O76" s="269"/>
      <c r="P76" s="269"/>
      <c r="Q76" s="269"/>
      <c r="R76" s="269"/>
      <c r="S76" s="269"/>
      <c r="T76" s="269"/>
      <c r="U76" s="269"/>
      <c r="V76" s="269"/>
      <c r="W76" s="269"/>
      <c r="X76" s="269"/>
      <c r="Y76" s="269"/>
      <c r="Z76" s="269"/>
      <c r="AA76" s="269"/>
      <c r="AB76" s="269"/>
      <c r="AC76" s="269"/>
      <c r="AD76" s="269"/>
      <c r="AE76" s="269"/>
      <c r="AF76" s="269"/>
      <c r="AG76" s="269"/>
      <c r="AH76" s="269"/>
      <c r="AI76" s="269"/>
      <c r="AJ76" s="269"/>
      <c r="AK76" s="269"/>
      <c r="AL76" s="269"/>
      <c r="AM76" s="269"/>
      <c r="AN76" s="269"/>
      <c r="AO76" s="269"/>
      <c r="AP76" s="269"/>
      <c r="AQ76" s="269"/>
      <c r="AR76" s="269"/>
      <c r="AS76" s="269"/>
      <c r="AT76" s="269"/>
      <c r="AU76" s="269"/>
      <c r="AV76" s="269"/>
      <c r="AW76" s="269"/>
      <c r="AX76" s="269"/>
      <c r="AY76" s="269"/>
      <c r="AZ76" s="269"/>
      <c r="BA76" s="269"/>
      <c r="BB76" s="269"/>
      <c r="BC76" s="269"/>
      <c r="BD76" s="269"/>
      <c r="BE76" s="269"/>
      <c r="BF76" s="269"/>
      <c r="BG76" s="269"/>
      <c r="BH76" s="269"/>
      <c r="BI76" s="269"/>
      <c r="BJ76" s="269"/>
      <c r="BK76" s="269"/>
      <c r="BL76" s="269"/>
      <c r="BM76" s="269"/>
      <c r="BN76" s="269"/>
      <c r="BO76" s="269"/>
      <c r="BP76" s="269"/>
      <c r="BQ76" s="269"/>
      <c r="BR76" s="269"/>
      <c r="BS76" s="269"/>
      <c r="BT76" s="269"/>
      <c r="BU76" s="269"/>
      <c r="BV76" s="269"/>
      <c r="BW76" s="269"/>
      <c r="BX76" s="269"/>
      <c r="BY76" s="269"/>
      <c r="BZ76" s="269"/>
      <c r="CA76" s="269"/>
      <c r="CB76" s="269"/>
      <c r="CC76" s="269"/>
      <c r="CD76" s="269"/>
      <c r="CE76" s="269"/>
      <c r="CF76" s="269"/>
      <c r="CG76" s="269"/>
      <c r="CH76" s="269"/>
      <c r="CI76" s="269"/>
      <c r="CJ76" s="269"/>
      <c r="CK76" s="269"/>
      <c r="CL76" s="269"/>
      <c r="CM76" s="269"/>
      <c r="CN76" s="269"/>
      <c r="CO76" s="269"/>
      <c r="CP76" s="74"/>
    </row>
    <row r="77" spans="1:204" ht="15" customHeight="1" x14ac:dyDescent="0.2">
      <c r="A77" s="84"/>
      <c r="B77" s="78" t="s">
        <v>88</v>
      </c>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93"/>
      <c r="BC77" s="93"/>
      <c r="BD77" s="93"/>
      <c r="BE77" s="93"/>
      <c r="BF77" s="93"/>
      <c r="BG77" s="93"/>
      <c r="BH77" s="93"/>
      <c r="BI77" s="93"/>
      <c r="BJ77" s="93"/>
      <c r="BK77" s="93"/>
      <c r="BL77" s="93"/>
      <c r="BM77" s="93"/>
      <c r="BN77" s="93"/>
      <c r="BO77" s="93"/>
      <c r="BP77" s="93"/>
      <c r="BQ77" s="93"/>
      <c r="BR77" s="93"/>
      <c r="BS77" s="93"/>
      <c r="BT77" s="93"/>
      <c r="BU77" s="93"/>
      <c r="BV77" s="93"/>
      <c r="BW77" s="93"/>
      <c r="BX77" s="93"/>
      <c r="BY77" s="93"/>
      <c r="BZ77" s="93"/>
      <c r="CA77" s="93"/>
      <c r="CB77" s="93"/>
      <c r="CC77" s="93"/>
      <c r="CD77" s="93"/>
      <c r="CE77" s="93"/>
      <c r="CF77" s="93"/>
      <c r="CG77" s="93"/>
      <c r="CH77" s="93"/>
      <c r="CI77" s="93"/>
      <c r="CJ77" s="93"/>
      <c r="CK77" s="93"/>
      <c r="CL77" s="93"/>
      <c r="CM77" s="93"/>
      <c r="CN77" s="93"/>
      <c r="CO77" s="93"/>
      <c r="CP77" s="94"/>
    </row>
    <row r="78" spans="1:204" s="83" customFormat="1" ht="15" customHeight="1" x14ac:dyDescent="0.2">
      <c r="A78" s="80" t="s">
        <v>134</v>
      </c>
      <c r="B78" s="80" t="s">
        <v>4</v>
      </c>
      <c r="C78" s="81">
        <v>-7.0000000000000001E-3</v>
      </c>
      <c r="D78" s="81">
        <v>-1.4999999999999999E-2</v>
      </c>
      <c r="E78" s="81">
        <v>-1.4E-2</v>
      </c>
      <c r="F78" s="81">
        <v>-7.0000000000000001E-3</v>
      </c>
      <c r="G78" s="81">
        <v>-8.0000000000000002E-3</v>
      </c>
      <c r="H78" s="81">
        <v>1E-3</v>
      </c>
      <c r="I78" s="81">
        <v>-2E-3</v>
      </c>
      <c r="J78" s="81">
        <v>0</v>
      </c>
      <c r="K78" s="81">
        <v>2E-3</v>
      </c>
      <c r="L78" s="81">
        <v>-2E-3</v>
      </c>
      <c r="M78" s="81">
        <v>2E-3</v>
      </c>
      <c r="N78" s="81">
        <v>-4.0000000000000001E-3</v>
      </c>
      <c r="O78" s="81">
        <v>2E-3</v>
      </c>
      <c r="P78" s="81">
        <v>8.9999999999999993E-3</v>
      </c>
      <c r="Q78" s="81">
        <v>7.0000000000000001E-3</v>
      </c>
      <c r="R78" s="81">
        <v>6.0000000000000001E-3</v>
      </c>
      <c r="S78" s="81">
        <v>1.0999999999999999E-2</v>
      </c>
      <c r="T78" s="81">
        <v>1.7999999999999999E-2</v>
      </c>
      <c r="U78" s="81">
        <v>0.151</v>
      </c>
      <c r="V78" s="81">
        <v>0.221</v>
      </c>
      <c r="W78" s="81">
        <v>0.108</v>
      </c>
      <c r="X78" s="81">
        <v>2.4E-2</v>
      </c>
      <c r="Y78" s="81">
        <v>-1.2999999999999999E-2</v>
      </c>
      <c r="Z78" s="81">
        <v>-2.3E-2</v>
      </c>
      <c r="AA78" s="81">
        <v>-1.6E-2</v>
      </c>
      <c r="AB78" s="81">
        <v>-2.1000000000000001E-2</v>
      </c>
      <c r="AC78" s="81">
        <v>-1.9E-2</v>
      </c>
      <c r="AD78" s="81">
        <v>-1.2E-2</v>
      </c>
      <c r="AE78" s="81">
        <v>-1.6E-2</v>
      </c>
      <c r="AF78" s="81">
        <v>-2.5999999999999999E-2</v>
      </c>
      <c r="AG78" s="81">
        <v>-1.9E-2</v>
      </c>
      <c r="AH78" s="81">
        <v>-1.6E-2</v>
      </c>
      <c r="AI78" s="81">
        <v>-0.02</v>
      </c>
      <c r="AJ78" s="81">
        <v>-1.9E-2</v>
      </c>
      <c r="AK78" s="81">
        <v>-1.0999999999999999E-2</v>
      </c>
      <c r="AL78" s="81">
        <v>-8.0000000000000002E-3</v>
      </c>
      <c r="AM78" s="81">
        <v>-1.2999999999999999E-2</v>
      </c>
      <c r="AN78" s="81">
        <v>-8.0000000000000002E-3</v>
      </c>
      <c r="AO78" s="81">
        <v>-8.9999999999999993E-3</v>
      </c>
      <c r="AP78" s="81">
        <v>-4.0000000000000001E-3</v>
      </c>
      <c r="AQ78" s="81">
        <v>-5.0000000000000001E-3</v>
      </c>
      <c r="AR78" s="81">
        <v>-3.0000000000000001E-3</v>
      </c>
      <c r="AS78" s="81">
        <v>-4.0000000000000001E-3</v>
      </c>
      <c r="AT78" s="81">
        <v>-5.0000000000000001E-3</v>
      </c>
      <c r="AU78" s="81">
        <v>-2E-3</v>
      </c>
      <c r="AV78" s="81">
        <v>-4.0000000000000001E-3</v>
      </c>
      <c r="AW78" s="81">
        <v>1E-3</v>
      </c>
      <c r="AX78" s="81">
        <v>0</v>
      </c>
      <c r="AY78" s="81">
        <v>0</v>
      </c>
      <c r="AZ78" s="81">
        <v>2E-3</v>
      </c>
      <c r="BA78" s="81">
        <v>1E-3</v>
      </c>
      <c r="BB78" s="81">
        <v>-7.0000000000000001E-3</v>
      </c>
      <c r="BC78" s="81">
        <v>-4.0000000000000001E-3</v>
      </c>
      <c r="BD78" s="81">
        <v>2E-3</v>
      </c>
      <c r="BE78" s="81">
        <v>0</v>
      </c>
      <c r="BF78" s="81">
        <v>-3.0000000000000001E-3</v>
      </c>
      <c r="BG78" s="81">
        <v>-5.0000000000000001E-3</v>
      </c>
      <c r="BH78" s="81">
        <v>-6.0000000000000001E-3</v>
      </c>
      <c r="BI78" s="81">
        <v>-5.0000000000000001E-3</v>
      </c>
      <c r="BJ78" s="81">
        <v>-6.0000000000000001E-3</v>
      </c>
      <c r="BK78" s="81">
        <v>-8.0000000000000002E-3</v>
      </c>
      <c r="BL78" s="81">
        <v>-5.0000000000000001E-3</v>
      </c>
      <c r="BM78" s="81">
        <v>-6.0000000000000001E-3</v>
      </c>
      <c r="BN78" s="81">
        <v>-7.0000000000000001E-3</v>
      </c>
      <c r="BO78" s="81">
        <v>-5.0000000000000001E-3</v>
      </c>
      <c r="BP78" s="81">
        <v>-7.0000000000000001E-3</v>
      </c>
      <c r="BQ78" s="81">
        <v>-6.0000000000000001E-3</v>
      </c>
      <c r="BR78" s="81">
        <v>-3.0000000000000001E-3</v>
      </c>
      <c r="BS78" s="81">
        <v>-3.0000000000000001E-3</v>
      </c>
      <c r="BT78" s="81">
        <v>0</v>
      </c>
      <c r="BU78" s="81">
        <v>-2E-3</v>
      </c>
      <c r="BV78" s="81">
        <v>-2E-3</v>
      </c>
      <c r="BW78" s="81">
        <v>-1E-3</v>
      </c>
      <c r="BX78" s="81">
        <v>1E-3</v>
      </c>
      <c r="BY78" s="81">
        <v>2E-3</v>
      </c>
      <c r="BZ78" s="81">
        <v>1E-3</v>
      </c>
      <c r="CA78" s="81">
        <v>1E-3</v>
      </c>
      <c r="CB78" s="81">
        <v>0</v>
      </c>
      <c r="CC78" s="81">
        <v>3.0000000000000001E-3</v>
      </c>
      <c r="CD78" s="81">
        <v>-2E-3</v>
      </c>
      <c r="CE78" s="81">
        <v>4.0000000000000001E-3</v>
      </c>
      <c r="CF78" s="81">
        <v>3.0000000000000001E-3</v>
      </c>
      <c r="CG78" s="81">
        <v>1E-3</v>
      </c>
      <c r="CH78" s="81">
        <v>-1E-3</v>
      </c>
      <c r="CI78" s="81">
        <v>-1E-3</v>
      </c>
      <c r="CJ78" s="81">
        <v>4.0000000000000001E-3</v>
      </c>
      <c r="CK78" s="81">
        <v>1E-3</v>
      </c>
      <c r="CL78" s="81">
        <v>0</v>
      </c>
      <c r="CM78" s="81">
        <v>-2E-3</v>
      </c>
      <c r="CN78" s="81">
        <v>-2E-3</v>
      </c>
      <c r="CO78" s="81">
        <v>-6.0000000000000001E-3</v>
      </c>
      <c r="CP78" s="82">
        <v>0</v>
      </c>
      <c r="CQ78" s="74"/>
      <c r="CR78" s="74"/>
      <c r="CS78" s="25"/>
      <c r="CT78" s="25"/>
      <c r="CU78" s="25"/>
      <c r="CV78" s="25"/>
      <c r="CW78" s="25"/>
      <c r="CX78" s="74"/>
      <c r="CY78" s="74"/>
      <c r="CZ78" s="74"/>
      <c r="DA78" s="74"/>
      <c r="DB78" s="74"/>
      <c r="DC78" s="74"/>
      <c r="DD78" s="74"/>
      <c r="DE78" s="74"/>
      <c r="DF78" s="74"/>
      <c r="DG78" s="74"/>
      <c r="DH78" s="74"/>
      <c r="DI78" s="74"/>
      <c r="DJ78" s="74"/>
      <c r="DK78" s="74"/>
      <c r="DL78" s="74"/>
      <c r="DM78" s="74"/>
      <c r="DN78" s="74"/>
      <c r="DO78" s="74"/>
      <c r="DP78" s="74"/>
      <c r="DQ78" s="74"/>
      <c r="DR78" s="74"/>
      <c r="DS78" s="74"/>
      <c r="DT78" s="74"/>
      <c r="DU78" s="74"/>
      <c r="DV78" s="74"/>
      <c r="DW78" s="74"/>
      <c r="DX78" s="74"/>
      <c r="DY78" s="74"/>
      <c r="DZ78" s="74"/>
      <c r="EA78" s="74"/>
      <c r="EB78" s="74"/>
      <c r="EC78" s="74"/>
      <c r="ED78" s="74"/>
      <c r="EE78" s="74"/>
      <c r="EF78" s="74"/>
      <c r="EG78" s="74"/>
      <c r="EH78" s="74"/>
      <c r="EI78" s="74"/>
      <c r="EJ78" s="74"/>
      <c r="EK78" s="74"/>
      <c r="EL78" s="74"/>
      <c r="EM78" s="74"/>
      <c r="EN78" s="74"/>
      <c r="EO78" s="74"/>
      <c r="EP78" s="74"/>
      <c r="EQ78" s="74"/>
      <c r="ER78" s="74"/>
      <c r="ES78" s="74"/>
      <c r="ET78" s="74"/>
      <c r="EU78" s="74"/>
      <c r="EV78" s="74"/>
      <c r="EW78" s="74"/>
      <c r="EX78" s="74"/>
      <c r="EY78" s="74"/>
      <c r="EZ78" s="74"/>
      <c r="FA78" s="74"/>
      <c r="FB78" s="74"/>
      <c r="FC78" s="74"/>
      <c r="FD78" s="74"/>
      <c r="FE78" s="74"/>
      <c r="FF78" s="74"/>
      <c r="FG78" s="74"/>
      <c r="FH78" s="74"/>
      <c r="FI78" s="74"/>
      <c r="FJ78" s="74"/>
      <c r="FK78" s="74"/>
      <c r="FL78" s="74"/>
      <c r="FM78" s="74"/>
      <c r="FN78" s="74"/>
      <c r="FO78" s="74"/>
      <c r="FP78" s="74"/>
      <c r="FQ78" s="74"/>
      <c r="FR78" s="74"/>
      <c r="FS78" s="74"/>
      <c r="FT78" s="74"/>
      <c r="FU78" s="74"/>
      <c r="FV78" s="74"/>
      <c r="FW78" s="74"/>
      <c r="FX78" s="74"/>
      <c r="FY78" s="74"/>
      <c r="FZ78" s="74"/>
      <c r="GA78" s="74"/>
      <c r="GB78" s="74"/>
      <c r="GC78" s="74"/>
      <c r="GD78" s="74"/>
      <c r="GE78" s="74"/>
      <c r="GF78" s="74"/>
      <c r="GG78" s="74"/>
      <c r="GH78" s="74"/>
      <c r="GI78" s="74"/>
      <c r="GJ78" s="74"/>
      <c r="GK78" s="74"/>
      <c r="GL78" s="74"/>
      <c r="GM78" s="74"/>
      <c r="GN78" s="74"/>
      <c r="GO78" s="74"/>
      <c r="GP78" s="74"/>
      <c r="GQ78" s="74"/>
      <c r="GR78" s="74"/>
      <c r="GS78" s="74"/>
      <c r="GT78" s="74"/>
      <c r="GU78" s="74"/>
      <c r="GV78" s="74"/>
    </row>
    <row r="79" spans="1:204" ht="15" customHeight="1" x14ac:dyDescent="0.2">
      <c r="A79" s="84" t="s">
        <v>135</v>
      </c>
      <c r="B79" s="84" t="s">
        <v>5</v>
      </c>
      <c r="C79" s="85">
        <v>1.2999999999999999E-2</v>
      </c>
      <c r="D79" s="85">
        <v>0.02</v>
      </c>
      <c r="E79" s="85">
        <v>1.2E-2</v>
      </c>
      <c r="F79" s="85">
        <v>1.0999999999999999E-2</v>
      </c>
      <c r="G79" s="85">
        <v>7.0000000000000001E-3</v>
      </c>
      <c r="H79" s="85">
        <v>3.0000000000000001E-3</v>
      </c>
      <c r="I79" s="85">
        <v>6.0000000000000001E-3</v>
      </c>
      <c r="J79" s="85">
        <v>3.0000000000000001E-3</v>
      </c>
      <c r="K79" s="85">
        <v>5.0000000000000001E-3</v>
      </c>
      <c r="L79" s="85">
        <v>4.0000000000000001E-3</v>
      </c>
      <c r="M79" s="85">
        <v>2E-3</v>
      </c>
      <c r="N79" s="85">
        <v>1E-3</v>
      </c>
      <c r="O79" s="85">
        <v>2E-3</v>
      </c>
      <c r="P79" s="85">
        <v>-3.0000000000000001E-3</v>
      </c>
      <c r="Q79" s="85">
        <v>2E-3</v>
      </c>
      <c r="R79" s="85">
        <v>-2E-3</v>
      </c>
      <c r="S79" s="85">
        <v>-7.0000000000000001E-3</v>
      </c>
      <c r="T79" s="85">
        <v>-8.9999999999999993E-3</v>
      </c>
      <c r="U79" s="85">
        <v>-7.9000000000000001E-2</v>
      </c>
      <c r="V79" s="85">
        <v>-0.12</v>
      </c>
      <c r="W79" s="85">
        <v>-0.04</v>
      </c>
      <c r="X79" s="85">
        <v>-2.5999999999999999E-2</v>
      </c>
      <c r="Y79" s="85">
        <v>-0.01</v>
      </c>
      <c r="Z79" s="85">
        <v>-1.4E-2</v>
      </c>
      <c r="AA79" s="85">
        <v>-2.1999999999999999E-2</v>
      </c>
      <c r="AB79" s="85">
        <v>-2.4E-2</v>
      </c>
      <c r="AC79" s="85">
        <v>-8.9999999999999993E-3</v>
      </c>
      <c r="AD79" s="85">
        <v>-1.4E-2</v>
      </c>
      <c r="AE79" s="85">
        <v>5.0000000000000001E-3</v>
      </c>
      <c r="AF79" s="85">
        <v>1.6E-2</v>
      </c>
      <c r="AG79" s="85">
        <v>1.0999999999999999E-2</v>
      </c>
      <c r="AH79" s="85">
        <v>1.2E-2</v>
      </c>
      <c r="AI79" s="85">
        <v>1.7999999999999999E-2</v>
      </c>
      <c r="AJ79" s="85">
        <v>1.0999999999999999E-2</v>
      </c>
      <c r="AK79" s="85">
        <v>1.4E-2</v>
      </c>
      <c r="AL79" s="85">
        <v>8.0000000000000002E-3</v>
      </c>
      <c r="AM79" s="85">
        <v>6.0000000000000001E-3</v>
      </c>
      <c r="AN79" s="85">
        <v>7.0000000000000001E-3</v>
      </c>
      <c r="AO79" s="85">
        <v>4.0000000000000001E-3</v>
      </c>
      <c r="AP79" s="85">
        <v>5.0000000000000001E-3</v>
      </c>
      <c r="AQ79" s="85">
        <v>5.0000000000000001E-3</v>
      </c>
      <c r="AR79" s="85">
        <v>2E-3</v>
      </c>
      <c r="AS79" s="85">
        <v>1E-3</v>
      </c>
      <c r="AT79" s="85">
        <v>5.0000000000000001E-3</v>
      </c>
      <c r="AU79" s="85">
        <v>0</v>
      </c>
      <c r="AV79" s="85">
        <v>4.0000000000000001E-3</v>
      </c>
      <c r="AW79" s="85">
        <v>1E-3</v>
      </c>
      <c r="AX79" s="85">
        <v>-2E-3</v>
      </c>
      <c r="AY79" s="85">
        <v>-7.0000000000000001E-3</v>
      </c>
      <c r="AZ79" s="85">
        <v>-2E-3</v>
      </c>
      <c r="BA79" s="85">
        <v>-2E-3</v>
      </c>
      <c r="BB79" s="85">
        <v>0</v>
      </c>
      <c r="BC79" s="85">
        <v>0</v>
      </c>
      <c r="BD79" s="85">
        <v>-1E-3</v>
      </c>
      <c r="BE79" s="85">
        <v>-2E-3</v>
      </c>
      <c r="BF79" s="85">
        <v>-2E-3</v>
      </c>
      <c r="BG79" s="85">
        <v>0</v>
      </c>
      <c r="BH79" s="85">
        <v>0</v>
      </c>
      <c r="BI79" s="85">
        <v>-2E-3</v>
      </c>
      <c r="BJ79" s="85">
        <v>-2E-3</v>
      </c>
      <c r="BK79" s="85">
        <v>-1E-3</v>
      </c>
      <c r="BL79" s="85">
        <v>1E-3</v>
      </c>
      <c r="BM79" s="85">
        <v>-1E-3</v>
      </c>
      <c r="BN79" s="85">
        <v>-2E-3</v>
      </c>
      <c r="BO79" s="85">
        <v>0</v>
      </c>
      <c r="BP79" s="85">
        <v>-3.0000000000000001E-3</v>
      </c>
      <c r="BQ79" s="85">
        <v>-4.0000000000000001E-3</v>
      </c>
      <c r="BR79" s="85">
        <v>-3.0000000000000001E-3</v>
      </c>
      <c r="BS79" s="85">
        <v>-1E-3</v>
      </c>
      <c r="BT79" s="85">
        <v>-2E-3</v>
      </c>
      <c r="BU79" s="85">
        <v>-2E-3</v>
      </c>
      <c r="BV79" s="85">
        <v>-2E-3</v>
      </c>
      <c r="BW79" s="85">
        <v>-1E-3</v>
      </c>
      <c r="BX79" s="85">
        <v>1E-3</v>
      </c>
      <c r="BY79" s="85">
        <v>-1E-3</v>
      </c>
      <c r="BZ79" s="85">
        <v>0</v>
      </c>
      <c r="CA79" s="85">
        <v>2E-3</v>
      </c>
      <c r="CB79" s="85">
        <v>4.0000000000000001E-3</v>
      </c>
      <c r="CC79" s="85">
        <v>0</v>
      </c>
      <c r="CD79" s="85">
        <v>1E-3</v>
      </c>
      <c r="CE79" s="85">
        <v>-1E-3</v>
      </c>
      <c r="CF79" s="85">
        <v>3.0000000000000001E-3</v>
      </c>
      <c r="CG79" s="85">
        <v>3.0000000000000001E-3</v>
      </c>
      <c r="CH79" s="85">
        <v>3.0000000000000001E-3</v>
      </c>
      <c r="CI79" s="85">
        <v>3.0000000000000001E-3</v>
      </c>
      <c r="CJ79" s="85">
        <v>2E-3</v>
      </c>
      <c r="CK79" s="85">
        <v>7.0000000000000001E-3</v>
      </c>
      <c r="CL79" s="85">
        <v>8.9999999999999993E-3</v>
      </c>
      <c r="CM79" s="85">
        <v>5.0000000000000001E-3</v>
      </c>
      <c r="CN79" s="85">
        <v>1.2999999999999999E-2</v>
      </c>
      <c r="CO79" s="85">
        <v>6.0000000000000001E-3</v>
      </c>
      <c r="CP79" s="86">
        <v>-1E-3</v>
      </c>
    </row>
    <row r="80" spans="1:204" ht="15" customHeight="1" x14ac:dyDescent="0.2">
      <c r="A80" s="84" t="s">
        <v>136</v>
      </c>
      <c r="B80" s="84" t="s">
        <v>6</v>
      </c>
      <c r="C80" s="85">
        <v>5.0000000000000001E-3</v>
      </c>
      <c r="D80" s="85">
        <v>2.4E-2</v>
      </c>
      <c r="E80" s="85">
        <v>1.9E-2</v>
      </c>
      <c r="F80" s="85">
        <v>1.2999999999999999E-2</v>
      </c>
      <c r="G80" s="85">
        <v>7.0000000000000001E-3</v>
      </c>
      <c r="H80" s="85">
        <v>3.0000000000000001E-3</v>
      </c>
      <c r="I80" s="85">
        <v>0.01</v>
      </c>
      <c r="J80" s="85">
        <v>4.0000000000000001E-3</v>
      </c>
      <c r="K80" s="85">
        <v>8.0000000000000002E-3</v>
      </c>
      <c r="L80" s="85">
        <v>1.0999999999999999E-2</v>
      </c>
      <c r="M80" s="85">
        <v>3.0000000000000001E-3</v>
      </c>
      <c r="N80" s="85">
        <v>2E-3</v>
      </c>
      <c r="O80" s="85">
        <v>-2E-3</v>
      </c>
      <c r="P80" s="85">
        <v>8.9999999999999993E-3</v>
      </c>
      <c r="Q80" s="85">
        <v>-1E-3</v>
      </c>
      <c r="R80" s="85">
        <v>4.0000000000000001E-3</v>
      </c>
      <c r="S80" s="85">
        <v>6.0000000000000001E-3</v>
      </c>
      <c r="T80" s="85">
        <v>-6.0000000000000001E-3</v>
      </c>
      <c r="U80" s="85">
        <v>-4.2000000000000003E-2</v>
      </c>
      <c r="V80" s="85">
        <v>-7.2999999999999995E-2</v>
      </c>
      <c r="W80" s="85">
        <v>-2.9000000000000001E-2</v>
      </c>
      <c r="X80" s="85">
        <v>1E-3</v>
      </c>
      <c r="Y80" s="85">
        <v>-8.0000000000000002E-3</v>
      </c>
      <c r="Z80" s="85">
        <v>-4.0000000000000001E-3</v>
      </c>
      <c r="AA80" s="85">
        <v>-1.7000000000000001E-2</v>
      </c>
      <c r="AB80" s="85">
        <v>-8.9999999999999993E-3</v>
      </c>
      <c r="AC80" s="85">
        <v>-2.5000000000000001E-2</v>
      </c>
      <c r="AD80" s="85">
        <v>-7.0000000000000001E-3</v>
      </c>
      <c r="AE80" s="85">
        <v>-0.01</v>
      </c>
      <c r="AF80" s="85">
        <v>7.0000000000000001E-3</v>
      </c>
      <c r="AG80" s="85">
        <v>4.0000000000000001E-3</v>
      </c>
      <c r="AH80" s="85">
        <v>1.4E-2</v>
      </c>
      <c r="AI80" s="85">
        <v>1.0999999999999999E-2</v>
      </c>
      <c r="AJ80" s="85">
        <v>5.0000000000000001E-3</v>
      </c>
      <c r="AK80" s="85">
        <v>8.0000000000000002E-3</v>
      </c>
      <c r="AL80" s="85">
        <v>1.9E-2</v>
      </c>
      <c r="AM80" s="85">
        <v>1.4E-2</v>
      </c>
      <c r="AN80" s="85">
        <v>5.0000000000000001E-3</v>
      </c>
      <c r="AO80" s="85">
        <v>1.4E-2</v>
      </c>
      <c r="AP80" s="85">
        <v>8.9999999999999993E-3</v>
      </c>
      <c r="AQ80" s="85">
        <v>5.0000000000000001E-3</v>
      </c>
      <c r="AR80" s="85">
        <v>6.0000000000000001E-3</v>
      </c>
      <c r="AS80" s="85">
        <v>4.0000000000000001E-3</v>
      </c>
      <c r="AT80" s="85">
        <v>2E-3</v>
      </c>
      <c r="AU80" s="85">
        <v>4.0000000000000001E-3</v>
      </c>
      <c r="AV80" s="85">
        <v>7.0000000000000001E-3</v>
      </c>
      <c r="AW80" s="85">
        <v>2E-3</v>
      </c>
      <c r="AX80" s="85">
        <v>6.0000000000000001E-3</v>
      </c>
      <c r="AY80" s="85">
        <v>-1E-3</v>
      </c>
      <c r="AZ80" s="85">
        <v>7.0000000000000001E-3</v>
      </c>
      <c r="BA80" s="85">
        <v>8.9999999999999993E-3</v>
      </c>
      <c r="BB80" s="85">
        <v>5.0000000000000001E-3</v>
      </c>
      <c r="BC80" s="85">
        <v>1E-3</v>
      </c>
      <c r="BD80" s="85">
        <v>8.0000000000000002E-3</v>
      </c>
      <c r="BE80" s="85">
        <v>3.0000000000000001E-3</v>
      </c>
      <c r="BF80" s="85">
        <v>5.0000000000000001E-3</v>
      </c>
      <c r="BG80" s="85">
        <v>4.0000000000000001E-3</v>
      </c>
      <c r="BH80" s="85">
        <v>1.4E-2</v>
      </c>
      <c r="BI80" s="85">
        <v>5.0000000000000001E-3</v>
      </c>
      <c r="BJ80" s="85">
        <v>8.9999999999999993E-3</v>
      </c>
      <c r="BK80" s="85">
        <v>5.0000000000000001E-3</v>
      </c>
      <c r="BL80" s="85">
        <v>4.0000000000000001E-3</v>
      </c>
      <c r="BM80" s="85">
        <v>8.0000000000000002E-3</v>
      </c>
      <c r="BN80" s="85">
        <v>5.0000000000000001E-3</v>
      </c>
      <c r="BO80" s="85">
        <v>8.9999999999999993E-3</v>
      </c>
      <c r="BP80" s="85">
        <v>7.0000000000000001E-3</v>
      </c>
      <c r="BQ80" s="85">
        <v>3.0000000000000001E-3</v>
      </c>
      <c r="BR80" s="85">
        <v>1E-3</v>
      </c>
      <c r="BS80" s="85">
        <v>4.0000000000000001E-3</v>
      </c>
      <c r="BT80" s="85">
        <v>7.0000000000000001E-3</v>
      </c>
      <c r="BU80" s="85">
        <v>3.0000000000000001E-3</v>
      </c>
      <c r="BV80" s="85">
        <v>3.0000000000000001E-3</v>
      </c>
      <c r="BW80" s="85">
        <v>4.0000000000000001E-3</v>
      </c>
      <c r="BX80" s="85">
        <v>4.0000000000000001E-3</v>
      </c>
      <c r="BY80" s="85">
        <v>7.0000000000000001E-3</v>
      </c>
      <c r="BZ80" s="85">
        <v>2E-3</v>
      </c>
      <c r="CA80" s="85">
        <v>0</v>
      </c>
      <c r="CB80" s="85">
        <v>3.0000000000000001E-3</v>
      </c>
      <c r="CC80" s="85">
        <v>-1E-3</v>
      </c>
      <c r="CD80" s="85">
        <v>1E-3</v>
      </c>
      <c r="CE80" s="85">
        <v>2E-3</v>
      </c>
      <c r="CF80" s="85">
        <v>1E-3</v>
      </c>
      <c r="CG80" s="85">
        <v>3.0000000000000001E-3</v>
      </c>
      <c r="CH80" s="85">
        <v>0</v>
      </c>
      <c r="CI80" s="85">
        <v>2E-3</v>
      </c>
      <c r="CJ80" s="85">
        <v>4.0000000000000001E-3</v>
      </c>
      <c r="CK80" s="85">
        <v>0</v>
      </c>
      <c r="CL80" s="85">
        <v>0</v>
      </c>
      <c r="CM80" s="85">
        <v>0</v>
      </c>
      <c r="CN80" s="85">
        <v>0</v>
      </c>
      <c r="CO80" s="85">
        <v>0.01</v>
      </c>
      <c r="CP80" s="86">
        <v>3.0000000000000001E-3</v>
      </c>
    </row>
    <row r="81" spans="1:94" ht="15" customHeight="1" x14ac:dyDescent="0.2">
      <c r="A81" s="84" t="s">
        <v>137</v>
      </c>
      <c r="B81" s="84" t="s">
        <v>130</v>
      </c>
      <c r="C81" s="85">
        <v>-2E-3</v>
      </c>
      <c r="D81" s="85">
        <v>8.0000000000000002E-3</v>
      </c>
      <c r="E81" s="85">
        <v>3.0000000000000001E-3</v>
      </c>
      <c r="F81" s="85">
        <v>3.0000000000000001E-3</v>
      </c>
      <c r="G81" s="85">
        <v>4.0000000000000001E-3</v>
      </c>
      <c r="H81" s="85">
        <v>3.0000000000000001E-3</v>
      </c>
      <c r="I81" s="85">
        <v>-1.2999999999999999E-2</v>
      </c>
      <c r="J81" s="85">
        <v>-1E-3</v>
      </c>
      <c r="K81" s="85">
        <v>-3.0000000000000001E-3</v>
      </c>
      <c r="L81" s="85">
        <v>5.0000000000000001E-3</v>
      </c>
      <c r="M81" s="85">
        <v>4.0000000000000001E-3</v>
      </c>
      <c r="N81" s="85">
        <v>8.0000000000000002E-3</v>
      </c>
      <c r="O81" s="85">
        <v>-1E-3</v>
      </c>
      <c r="P81" s="85">
        <v>-2E-3</v>
      </c>
      <c r="Q81" s="85">
        <v>5.0000000000000001E-3</v>
      </c>
      <c r="R81" s="85">
        <v>6.0000000000000001E-3</v>
      </c>
      <c r="S81" s="85">
        <v>-1E-3</v>
      </c>
      <c r="T81" s="85">
        <v>5.0000000000000001E-3</v>
      </c>
      <c r="U81" s="85">
        <v>-0.06</v>
      </c>
      <c r="V81" s="85">
        <v>-7.5999999999999998E-2</v>
      </c>
      <c r="W81" s="85">
        <v>-4.9000000000000002E-2</v>
      </c>
      <c r="X81" s="85">
        <v>-0.03</v>
      </c>
      <c r="Y81" s="85">
        <v>-8.0000000000000002E-3</v>
      </c>
      <c r="Z81" s="85">
        <v>-6.0000000000000001E-3</v>
      </c>
      <c r="AA81" s="85">
        <v>-2.8000000000000001E-2</v>
      </c>
      <c r="AB81" s="85">
        <v>-3.9E-2</v>
      </c>
      <c r="AC81" s="85">
        <v>-1.6E-2</v>
      </c>
      <c r="AD81" s="85">
        <v>-8.0000000000000002E-3</v>
      </c>
      <c r="AE81" s="85">
        <v>-2.5999999999999999E-2</v>
      </c>
      <c r="AF81" s="85">
        <v>-3.0000000000000001E-3</v>
      </c>
      <c r="AG81" s="85">
        <v>-3.0000000000000001E-3</v>
      </c>
      <c r="AH81" s="85">
        <v>-0.01</v>
      </c>
      <c r="AI81" s="85">
        <v>-0.01</v>
      </c>
      <c r="AJ81" s="85">
        <v>3.0000000000000001E-3</v>
      </c>
      <c r="AK81" s="85">
        <v>6.0000000000000001E-3</v>
      </c>
      <c r="AL81" s="85">
        <v>1E-3</v>
      </c>
      <c r="AM81" s="85">
        <v>2.3E-2</v>
      </c>
      <c r="AN81" s="85">
        <v>7.0000000000000001E-3</v>
      </c>
      <c r="AO81" s="85">
        <v>8.9999999999999993E-3</v>
      </c>
      <c r="AP81" s="85">
        <v>1.4999999999999999E-2</v>
      </c>
      <c r="AQ81" s="85">
        <v>-2E-3</v>
      </c>
      <c r="AR81" s="85">
        <v>8.0000000000000002E-3</v>
      </c>
      <c r="AS81" s="85">
        <v>1.2E-2</v>
      </c>
      <c r="AT81" s="85">
        <v>6.0000000000000001E-3</v>
      </c>
      <c r="AU81" s="85">
        <v>1.4E-2</v>
      </c>
      <c r="AV81" s="85">
        <v>8.9999999999999993E-3</v>
      </c>
      <c r="AW81" s="85">
        <v>1.0999999999999999E-2</v>
      </c>
      <c r="AX81" s="85">
        <v>8.0000000000000002E-3</v>
      </c>
      <c r="AY81" s="85">
        <v>0.01</v>
      </c>
      <c r="AZ81" s="85">
        <v>6.0000000000000001E-3</v>
      </c>
      <c r="BA81" s="85">
        <v>8.0000000000000002E-3</v>
      </c>
      <c r="BB81" s="85">
        <v>1.0999999999999999E-2</v>
      </c>
      <c r="BC81" s="85">
        <v>8.0000000000000002E-3</v>
      </c>
      <c r="BD81" s="85">
        <v>1.4999999999999999E-2</v>
      </c>
      <c r="BE81" s="85">
        <v>1E-3</v>
      </c>
      <c r="BF81" s="85">
        <v>1.4E-2</v>
      </c>
      <c r="BG81" s="85">
        <v>1.2E-2</v>
      </c>
      <c r="BH81" s="85">
        <v>8.9999999999999993E-3</v>
      </c>
      <c r="BI81" s="85">
        <v>1.0999999999999999E-2</v>
      </c>
      <c r="BJ81" s="85">
        <v>8.9999999999999993E-3</v>
      </c>
      <c r="BK81" s="85">
        <v>8.9999999999999993E-3</v>
      </c>
      <c r="BL81" s="85">
        <v>8.0000000000000002E-3</v>
      </c>
      <c r="BM81" s="85">
        <v>1.0999999999999999E-2</v>
      </c>
      <c r="BN81" s="85">
        <v>2E-3</v>
      </c>
      <c r="BO81" s="85">
        <v>8.0000000000000002E-3</v>
      </c>
      <c r="BP81" s="85">
        <v>5.0000000000000001E-3</v>
      </c>
      <c r="BQ81" s="85">
        <v>5.0000000000000001E-3</v>
      </c>
      <c r="BR81" s="85">
        <v>-3.0000000000000001E-3</v>
      </c>
      <c r="BS81" s="85">
        <v>2E-3</v>
      </c>
      <c r="BT81" s="85">
        <v>-1E-3</v>
      </c>
      <c r="BU81" s="85">
        <v>-8.0000000000000002E-3</v>
      </c>
      <c r="BV81" s="85">
        <v>-5.0000000000000001E-3</v>
      </c>
      <c r="BW81" s="85">
        <v>-3.0000000000000001E-3</v>
      </c>
      <c r="BX81" s="85">
        <v>-8.0000000000000002E-3</v>
      </c>
      <c r="BY81" s="85">
        <v>-5.0000000000000001E-3</v>
      </c>
      <c r="BZ81" s="85">
        <v>-7.0000000000000001E-3</v>
      </c>
      <c r="CA81" s="85">
        <v>-5.0000000000000001E-3</v>
      </c>
      <c r="CB81" s="85">
        <v>-4.0000000000000001E-3</v>
      </c>
      <c r="CC81" s="85">
        <v>-8.0000000000000002E-3</v>
      </c>
      <c r="CD81" s="85">
        <v>-7.0000000000000001E-3</v>
      </c>
      <c r="CE81" s="85">
        <v>-1.2999999999999999E-2</v>
      </c>
      <c r="CF81" s="85">
        <v>-1.7000000000000001E-2</v>
      </c>
      <c r="CG81" s="85">
        <v>-8.0000000000000002E-3</v>
      </c>
      <c r="CH81" s="85">
        <v>-7.0000000000000001E-3</v>
      </c>
      <c r="CI81" s="85">
        <v>0</v>
      </c>
      <c r="CJ81" s="85">
        <v>5.0000000000000001E-3</v>
      </c>
      <c r="CK81" s="85">
        <v>-0.01</v>
      </c>
      <c r="CL81" s="85">
        <v>-6.0000000000000001E-3</v>
      </c>
      <c r="CM81" s="85">
        <v>-7.0000000000000001E-3</v>
      </c>
      <c r="CN81" s="85">
        <v>-8.0000000000000002E-3</v>
      </c>
      <c r="CO81" s="85">
        <v>-1.0999999999999999E-2</v>
      </c>
      <c r="CP81" s="86">
        <v>-1E-3</v>
      </c>
    </row>
    <row r="82" spans="1:94" ht="15" customHeight="1" x14ac:dyDescent="0.2">
      <c r="A82" s="84" t="s">
        <v>138</v>
      </c>
      <c r="B82" s="84" t="s">
        <v>84</v>
      </c>
      <c r="C82" s="85">
        <v>-1.2E-2</v>
      </c>
      <c r="D82" s="85">
        <v>-1.7999999999999999E-2</v>
      </c>
      <c r="E82" s="85">
        <v>-1.7000000000000001E-2</v>
      </c>
      <c r="F82" s="85">
        <v>-6.0000000000000001E-3</v>
      </c>
      <c r="G82" s="85">
        <v>-0.01</v>
      </c>
      <c r="H82" s="85">
        <v>-5.0000000000000001E-3</v>
      </c>
      <c r="I82" s="85">
        <v>-2E-3</v>
      </c>
      <c r="J82" s="85">
        <v>-2E-3</v>
      </c>
      <c r="K82" s="85">
        <v>-1E-3</v>
      </c>
      <c r="L82" s="85">
        <v>-2E-3</v>
      </c>
      <c r="M82" s="85">
        <v>0</v>
      </c>
      <c r="N82" s="85">
        <v>0</v>
      </c>
      <c r="O82" s="85">
        <v>6.0000000000000001E-3</v>
      </c>
      <c r="P82" s="85">
        <v>4.0000000000000001E-3</v>
      </c>
      <c r="Q82" s="85">
        <v>7.0000000000000001E-3</v>
      </c>
      <c r="R82" s="85">
        <v>8.9999999999999993E-3</v>
      </c>
      <c r="S82" s="85">
        <v>8.9999999999999993E-3</v>
      </c>
      <c r="T82" s="85">
        <v>1.4999999999999999E-2</v>
      </c>
      <c r="U82" s="85">
        <v>0.121</v>
      </c>
      <c r="V82" s="85">
        <v>0.26500000000000001</v>
      </c>
      <c r="W82" s="85">
        <v>0.11799999999999999</v>
      </c>
      <c r="X82" s="85">
        <v>6.3E-2</v>
      </c>
      <c r="Y82" s="85">
        <v>5.8000000000000003E-2</v>
      </c>
      <c r="Z82" s="85">
        <v>4.7E-2</v>
      </c>
      <c r="AA82" s="85">
        <v>2.3E-2</v>
      </c>
      <c r="AB82" s="85">
        <v>6.0000000000000001E-3</v>
      </c>
      <c r="AC82" s="85">
        <v>2.1000000000000001E-2</v>
      </c>
      <c r="AD82" s="85">
        <v>1.2E-2</v>
      </c>
      <c r="AE82" s="85">
        <v>8.9999999999999993E-3</v>
      </c>
      <c r="AF82" s="85">
        <v>5.0000000000000001E-3</v>
      </c>
      <c r="AG82" s="85">
        <v>2E-3</v>
      </c>
      <c r="AH82" s="85">
        <v>4.0000000000000001E-3</v>
      </c>
      <c r="AI82" s="85">
        <v>-3.0000000000000001E-3</v>
      </c>
      <c r="AJ82" s="85">
        <v>-5.0000000000000001E-3</v>
      </c>
      <c r="AK82" s="85">
        <v>-6.0000000000000001E-3</v>
      </c>
      <c r="AL82" s="85">
        <v>-8.0000000000000002E-3</v>
      </c>
      <c r="AM82" s="85">
        <v>-0.01</v>
      </c>
      <c r="AN82" s="85">
        <v>-1.0999999999999999E-2</v>
      </c>
      <c r="AO82" s="85">
        <v>-0.01</v>
      </c>
      <c r="AP82" s="85">
        <v>-6.0000000000000001E-3</v>
      </c>
      <c r="AQ82" s="85">
        <v>-6.0000000000000001E-3</v>
      </c>
      <c r="AR82" s="85">
        <v>-4.0000000000000001E-3</v>
      </c>
      <c r="AS82" s="85">
        <v>-6.0000000000000001E-3</v>
      </c>
      <c r="AT82" s="85">
        <v>-1E-3</v>
      </c>
      <c r="AU82" s="85">
        <v>-5.0000000000000001E-3</v>
      </c>
      <c r="AV82" s="85">
        <v>-4.0000000000000001E-3</v>
      </c>
      <c r="AW82" s="85">
        <v>0</v>
      </c>
      <c r="AX82" s="85">
        <v>-2E-3</v>
      </c>
      <c r="AY82" s="85">
        <v>-5.0000000000000001E-3</v>
      </c>
      <c r="AZ82" s="85">
        <v>-1E-3</v>
      </c>
      <c r="BA82" s="85">
        <v>-3.0000000000000001E-3</v>
      </c>
      <c r="BB82" s="85">
        <v>-2E-3</v>
      </c>
      <c r="BC82" s="85">
        <v>-3.0000000000000001E-3</v>
      </c>
      <c r="BD82" s="85">
        <v>-3.0000000000000001E-3</v>
      </c>
      <c r="BE82" s="85">
        <v>-1E-3</v>
      </c>
      <c r="BF82" s="85">
        <v>-5.0000000000000001E-3</v>
      </c>
      <c r="BG82" s="85">
        <v>-4.0000000000000001E-3</v>
      </c>
      <c r="BH82" s="85">
        <v>-6.0000000000000001E-3</v>
      </c>
      <c r="BI82" s="85">
        <v>-4.0000000000000001E-3</v>
      </c>
      <c r="BJ82" s="85">
        <v>-5.0000000000000001E-3</v>
      </c>
      <c r="BK82" s="85">
        <v>-4.0000000000000001E-3</v>
      </c>
      <c r="BL82" s="85">
        <v>-4.0000000000000001E-3</v>
      </c>
      <c r="BM82" s="85">
        <v>0</v>
      </c>
      <c r="BN82" s="85">
        <v>-3.0000000000000001E-3</v>
      </c>
      <c r="BO82" s="85">
        <v>-2E-3</v>
      </c>
      <c r="BP82" s="85">
        <v>-3.0000000000000001E-3</v>
      </c>
      <c r="BQ82" s="85">
        <v>-3.0000000000000001E-3</v>
      </c>
      <c r="BR82" s="85">
        <v>-1E-3</v>
      </c>
      <c r="BS82" s="85">
        <v>-2E-3</v>
      </c>
      <c r="BT82" s="85">
        <v>-3.0000000000000001E-3</v>
      </c>
      <c r="BU82" s="85">
        <v>-3.0000000000000001E-3</v>
      </c>
      <c r="BV82" s="85">
        <v>-1E-3</v>
      </c>
      <c r="BW82" s="85">
        <v>-1E-3</v>
      </c>
      <c r="BX82" s="85">
        <v>1E-3</v>
      </c>
      <c r="BY82" s="85">
        <v>0</v>
      </c>
      <c r="BZ82" s="85">
        <v>0</v>
      </c>
      <c r="CA82" s="85">
        <v>-1E-3</v>
      </c>
      <c r="CB82" s="85">
        <v>0</v>
      </c>
      <c r="CC82" s="85">
        <v>1E-3</v>
      </c>
      <c r="CD82" s="85">
        <v>4.0000000000000001E-3</v>
      </c>
      <c r="CE82" s="85">
        <v>1E-3</v>
      </c>
      <c r="CF82" s="85">
        <v>3.0000000000000001E-3</v>
      </c>
      <c r="CG82" s="85">
        <v>0</v>
      </c>
      <c r="CH82" s="85">
        <v>1E-3</v>
      </c>
      <c r="CI82" s="85">
        <v>-4.0000000000000001E-3</v>
      </c>
      <c r="CJ82" s="85">
        <v>2E-3</v>
      </c>
      <c r="CK82" s="85">
        <v>1E-3</v>
      </c>
      <c r="CL82" s="85">
        <v>-2E-3</v>
      </c>
      <c r="CM82" s="85">
        <v>5.0000000000000001E-3</v>
      </c>
      <c r="CN82" s="85">
        <v>-4.0000000000000001E-3</v>
      </c>
      <c r="CO82" s="85">
        <v>2E-3</v>
      </c>
      <c r="CP82" s="86">
        <v>8.9999999999999993E-3</v>
      </c>
    </row>
    <row r="83" spans="1:94" ht="15" customHeight="1" x14ac:dyDescent="0.2">
      <c r="A83" s="84" t="s">
        <v>139</v>
      </c>
      <c r="B83" s="84" t="s">
        <v>9</v>
      </c>
      <c r="C83" s="85">
        <v>-2E-3</v>
      </c>
      <c r="D83" s="85">
        <v>1.4E-2</v>
      </c>
      <c r="E83" s="85">
        <v>-2E-3</v>
      </c>
      <c r="F83" s="85">
        <v>5.0000000000000001E-3</v>
      </c>
      <c r="G83" s="85">
        <v>5.0000000000000001E-3</v>
      </c>
      <c r="H83" s="85">
        <v>-4.0000000000000001E-3</v>
      </c>
      <c r="I83" s="85">
        <v>5.0000000000000001E-3</v>
      </c>
      <c r="J83" s="85">
        <v>5.0000000000000001E-3</v>
      </c>
      <c r="K83" s="85">
        <v>8.0000000000000002E-3</v>
      </c>
      <c r="L83" s="85">
        <v>-2E-3</v>
      </c>
      <c r="M83" s="85">
        <v>2E-3</v>
      </c>
      <c r="N83" s="85">
        <v>3.0000000000000001E-3</v>
      </c>
      <c r="O83" s="85">
        <v>1.2999999999999999E-2</v>
      </c>
      <c r="P83" s="85">
        <v>4.0000000000000001E-3</v>
      </c>
      <c r="Q83" s="85">
        <v>1.0999999999999999E-2</v>
      </c>
      <c r="R83" s="85">
        <v>4.0000000000000001E-3</v>
      </c>
      <c r="S83" s="85">
        <v>0.02</v>
      </c>
      <c r="T83" s="85">
        <v>4.0000000000000001E-3</v>
      </c>
      <c r="U83" s="85">
        <v>-5.3999999999999999E-2</v>
      </c>
      <c r="V83" s="85">
        <v>-6.4000000000000001E-2</v>
      </c>
      <c r="W83" s="85">
        <v>-2E-3</v>
      </c>
      <c r="X83" s="85">
        <v>7.0000000000000001E-3</v>
      </c>
      <c r="Y83" s="85">
        <v>1.0999999999999999E-2</v>
      </c>
      <c r="Z83" s="85">
        <v>-3.0000000000000001E-3</v>
      </c>
      <c r="AA83" s="85">
        <v>5.0000000000000001E-3</v>
      </c>
      <c r="AB83" s="85">
        <v>-1.4999999999999999E-2</v>
      </c>
      <c r="AC83" s="85">
        <v>-8.0000000000000002E-3</v>
      </c>
      <c r="AD83" s="85">
        <v>0.01</v>
      </c>
      <c r="AE83" s="85">
        <v>3.0000000000000001E-3</v>
      </c>
      <c r="AF83" s="85">
        <v>2E-3</v>
      </c>
      <c r="AG83" s="85">
        <v>7.0000000000000001E-3</v>
      </c>
      <c r="AH83" s="85">
        <v>1.7999999999999999E-2</v>
      </c>
      <c r="AI83" s="85">
        <v>-8.0000000000000002E-3</v>
      </c>
      <c r="AJ83" s="85">
        <v>7.0000000000000001E-3</v>
      </c>
      <c r="AK83" s="85">
        <v>0</v>
      </c>
      <c r="AL83" s="85">
        <v>2E-3</v>
      </c>
      <c r="AM83" s="85">
        <v>8.9999999999999993E-3</v>
      </c>
      <c r="AN83" s="85">
        <v>3.0000000000000001E-3</v>
      </c>
      <c r="AO83" s="85">
        <v>0</v>
      </c>
      <c r="AP83" s="85">
        <v>-7.0000000000000001E-3</v>
      </c>
      <c r="AQ83" s="85">
        <v>5.0000000000000001E-3</v>
      </c>
      <c r="AR83" s="85">
        <v>2E-3</v>
      </c>
      <c r="AS83" s="85">
        <v>0</v>
      </c>
      <c r="AT83" s="85">
        <v>5.0000000000000001E-3</v>
      </c>
      <c r="AU83" s="85">
        <v>8.0000000000000002E-3</v>
      </c>
      <c r="AV83" s="85">
        <v>3.0000000000000001E-3</v>
      </c>
      <c r="AW83" s="85">
        <v>1.2999999999999999E-2</v>
      </c>
      <c r="AX83" s="85">
        <v>0.01</v>
      </c>
      <c r="AY83" s="85">
        <v>4.0000000000000001E-3</v>
      </c>
      <c r="AZ83" s="85">
        <v>8.9999999999999993E-3</v>
      </c>
      <c r="BA83" s="85">
        <v>7.0000000000000001E-3</v>
      </c>
      <c r="BB83" s="85">
        <v>-2E-3</v>
      </c>
      <c r="BC83" s="85">
        <v>1E-3</v>
      </c>
      <c r="BD83" s="85">
        <v>0</v>
      </c>
      <c r="BE83" s="85">
        <v>5.0000000000000001E-3</v>
      </c>
      <c r="BF83" s="85">
        <v>0</v>
      </c>
      <c r="BG83" s="85">
        <v>-4.0000000000000001E-3</v>
      </c>
      <c r="BH83" s="85">
        <v>-2E-3</v>
      </c>
      <c r="BI83" s="85">
        <v>3.0000000000000001E-3</v>
      </c>
      <c r="BJ83" s="85">
        <v>-1E-3</v>
      </c>
      <c r="BK83" s="85">
        <v>3.0000000000000001E-3</v>
      </c>
      <c r="BL83" s="85">
        <v>-6.0000000000000001E-3</v>
      </c>
      <c r="BM83" s="85">
        <v>3.0000000000000001E-3</v>
      </c>
      <c r="BN83" s="85">
        <v>1.4E-2</v>
      </c>
      <c r="BO83" s="85">
        <v>-2E-3</v>
      </c>
      <c r="BP83" s="85">
        <v>2E-3</v>
      </c>
      <c r="BQ83" s="85">
        <v>-2E-3</v>
      </c>
      <c r="BR83" s="85">
        <v>-2E-3</v>
      </c>
      <c r="BS83" s="85">
        <v>-2E-3</v>
      </c>
      <c r="BT83" s="85">
        <v>-2E-3</v>
      </c>
      <c r="BU83" s="85">
        <v>5.0000000000000001E-3</v>
      </c>
      <c r="BV83" s="85">
        <v>-2E-3</v>
      </c>
      <c r="BW83" s="85">
        <v>3.0000000000000001E-3</v>
      </c>
      <c r="BX83" s="85">
        <v>0</v>
      </c>
      <c r="BY83" s="85">
        <v>-2E-3</v>
      </c>
      <c r="BZ83" s="85">
        <v>8.0000000000000002E-3</v>
      </c>
      <c r="CA83" s="85">
        <v>-5.0000000000000001E-3</v>
      </c>
      <c r="CB83" s="85">
        <v>-5.0000000000000001E-3</v>
      </c>
      <c r="CC83" s="85">
        <v>3.0000000000000001E-3</v>
      </c>
      <c r="CD83" s="85">
        <v>-3.0000000000000001E-3</v>
      </c>
      <c r="CE83" s="85">
        <v>-3.0000000000000001E-3</v>
      </c>
      <c r="CF83" s="85">
        <v>0</v>
      </c>
      <c r="CG83" s="85">
        <v>0</v>
      </c>
      <c r="CH83" s="85">
        <v>4.0000000000000001E-3</v>
      </c>
      <c r="CI83" s="85">
        <v>5.0000000000000001E-3</v>
      </c>
      <c r="CJ83" s="85">
        <v>0</v>
      </c>
      <c r="CK83" s="85">
        <v>7.0000000000000001E-3</v>
      </c>
      <c r="CL83" s="85">
        <v>0</v>
      </c>
      <c r="CM83" s="85">
        <v>1.6E-2</v>
      </c>
      <c r="CN83" s="85">
        <v>1.9E-2</v>
      </c>
      <c r="CO83" s="85">
        <v>8.0000000000000002E-3</v>
      </c>
      <c r="CP83" s="86">
        <v>1E-3</v>
      </c>
    </row>
    <row r="84" spans="1:94" ht="15" customHeight="1" x14ac:dyDescent="0.2">
      <c r="A84" s="84" t="s">
        <v>140</v>
      </c>
      <c r="B84" s="84" t="s">
        <v>72</v>
      </c>
      <c r="C84" s="85">
        <v>3.0000000000000001E-3</v>
      </c>
      <c r="D84" s="85">
        <v>7.0000000000000001E-3</v>
      </c>
      <c r="E84" s="85">
        <v>1.2E-2</v>
      </c>
      <c r="F84" s="85">
        <v>8.9999999999999993E-3</v>
      </c>
      <c r="G84" s="85">
        <v>4.0000000000000001E-3</v>
      </c>
      <c r="H84" s="85">
        <v>8.9999999999999993E-3</v>
      </c>
      <c r="I84" s="85">
        <v>8.0000000000000002E-3</v>
      </c>
      <c r="J84" s="85">
        <v>7.0000000000000001E-3</v>
      </c>
      <c r="K84" s="85">
        <v>8.0000000000000002E-3</v>
      </c>
      <c r="L84" s="85">
        <v>7.0000000000000001E-3</v>
      </c>
      <c r="M84" s="85">
        <v>6.0000000000000001E-3</v>
      </c>
      <c r="N84" s="85">
        <v>6.0000000000000001E-3</v>
      </c>
      <c r="O84" s="85">
        <v>4.0000000000000001E-3</v>
      </c>
      <c r="P84" s="85">
        <v>8.9999999999999993E-3</v>
      </c>
      <c r="Q84" s="85">
        <v>2E-3</v>
      </c>
      <c r="R84" s="85">
        <v>4.0000000000000001E-3</v>
      </c>
      <c r="S84" s="85">
        <v>-2E-3</v>
      </c>
      <c r="T84" s="85">
        <v>-7.0000000000000001E-3</v>
      </c>
      <c r="U84" s="85">
        <v>-5.7000000000000002E-2</v>
      </c>
      <c r="V84" s="85">
        <v>-5.7000000000000002E-2</v>
      </c>
      <c r="W84" s="85">
        <v>-2.1000000000000001E-2</v>
      </c>
      <c r="X84" s="85">
        <v>-4.0000000000000001E-3</v>
      </c>
      <c r="Y84" s="85">
        <v>0</v>
      </c>
      <c r="Z84" s="85">
        <v>1.0999999999999999E-2</v>
      </c>
      <c r="AA84" s="85">
        <v>-3.0000000000000001E-3</v>
      </c>
      <c r="AB84" s="85">
        <v>-8.9999999999999993E-3</v>
      </c>
      <c r="AC84" s="85">
        <v>-8.9999999999999993E-3</v>
      </c>
      <c r="AD84" s="85">
        <v>-0.01</v>
      </c>
      <c r="AE84" s="85">
        <v>-8.0000000000000002E-3</v>
      </c>
      <c r="AF84" s="85">
        <v>-3.0000000000000001E-3</v>
      </c>
      <c r="AG84" s="85">
        <v>1E-3</v>
      </c>
      <c r="AH84" s="85">
        <v>5.0000000000000001E-3</v>
      </c>
      <c r="AI84" s="85">
        <v>2E-3</v>
      </c>
      <c r="AJ84" s="85">
        <v>5.0000000000000001E-3</v>
      </c>
      <c r="AK84" s="85">
        <v>7.0000000000000001E-3</v>
      </c>
      <c r="AL84" s="85">
        <v>3.0000000000000001E-3</v>
      </c>
      <c r="AM84" s="85">
        <v>7.0000000000000001E-3</v>
      </c>
      <c r="AN84" s="85">
        <v>8.9999999999999993E-3</v>
      </c>
      <c r="AO84" s="85">
        <v>7.0000000000000001E-3</v>
      </c>
      <c r="AP84" s="85">
        <v>6.0000000000000001E-3</v>
      </c>
      <c r="AQ84" s="85">
        <v>1.0999999999999999E-2</v>
      </c>
      <c r="AR84" s="85">
        <v>6.0000000000000001E-3</v>
      </c>
      <c r="AS84" s="85">
        <v>4.0000000000000001E-3</v>
      </c>
      <c r="AT84" s="85">
        <v>6.0000000000000001E-3</v>
      </c>
      <c r="AU84" s="85">
        <v>1.4E-2</v>
      </c>
      <c r="AV84" s="85">
        <v>4.0000000000000001E-3</v>
      </c>
      <c r="AW84" s="85">
        <v>2E-3</v>
      </c>
      <c r="AX84" s="85">
        <v>8.0000000000000002E-3</v>
      </c>
      <c r="AY84" s="85">
        <v>2E-3</v>
      </c>
      <c r="AZ84" s="85">
        <v>4.0000000000000001E-3</v>
      </c>
      <c r="BA84" s="85">
        <v>1.2999999999999999E-2</v>
      </c>
      <c r="BB84" s="85">
        <v>5.0000000000000001E-3</v>
      </c>
      <c r="BC84" s="85">
        <v>7.0000000000000001E-3</v>
      </c>
      <c r="BD84" s="85">
        <v>5.0000000000000001E-3</v>
      </c>
      <c r="BE84" s="85">
        <v>1.0999999999999999E-2</v>
      </c>
      <c r="BF84" s="85">
        <v>1.2999999999999999E-2</v>
      </c>
      <c r="BG84" s="85">
        <v>1.4E-2</v>
      </c>
      <c r="BH84" s="85">
        <v>8.9999999999999993E-3</v>
      </c>
      <c r="BI84" s="85">
        <v>1.4E-2</v>
      </c>
      <c r="BJ84" s="85">
        <v>8.9999999999999993E-3</v>
      </c>
      <c r="BK84" s="85">
        <v>0.01</v>
      </c>
      <c r="BL84" s="85">
        <v>1.0999999999999999E-2</v>
      </c>
      <c r="BM84" s="85">
        <v>5.0000000000000001E-3</v>
      </c>
      <c r="BN84" s="85">
        <v>5.0000000000000001E-3</v>
      </c>
      <c r="BO84" s="85">
        <v>8.9999999999999993E-3</v>
      </c>
      <c r="BP84" s="85">
        <v>6.0000000000000001E-3</v>
      </c>
      <c r="BQ84" s="85">
        <v>7.0000000000000001E-3</v>
      </c>
      <c r="BR84" s="85">
        <v>7.0000000000000001E-3</v>
      </c>
      <c r="BS84" s="85">
        <v>7.0000000000000001E-3</v>
      </c>
      <c r="BT84" s="85">
        <v>6.0000000000000001E-3</v>
      </c>
      <c r="BU84" s="85">
        <v>0</v>
      </c>
      <c r="BV84" s="85">
        <v>4.0000000000000001E-3</v>
      </c>
      <c r="BW84" s="85">
        <v>4.0000000000000001E-3</v>
      </c>
      <c r="BX84" s="85">
        <v>-2E-3</v>
      </c>
      <c r="BY84" s="85">
        <v>-1E-3</v>
      </c>
      <c r="BZ84" s="85">
        <v>1E-3</v>
      </c>
      <c r="CA84" s="85">
        <v>-1E-3</v>
      </c>
      <c r="CB84" s="85">
        <v>3.0000000000000001E-3</v>
      </c>
      <c r="CC84" s="85">
        <v>-1E-3</v>
      </c>
      <c r="CD84" s="85">
        <v>1E-3</v>
      </c>
      <c r="CE84" s="85">
        <v>-6.0000000000000001E-3</v>
      </c>
      <c r="CF84" s="85">
        <v>-2E-3</v>
      </c>
      <c r="CG84" s="85">
        <v>1E-3</v>
      </c>
      <c r="CH84" s="85">
        <v>-4.0000000000000001E-3</v>
      </c>
      <c r="CI84" s="85">
        <v>-1E-3</v>
      </c>
      <c r="CJ84" s="85">
        <v>-3.0000000000000001E-3</v>
      </c>
      <c r="CK84" s="85">
        <v>-1E-3</v>
      </c>
      <c r="CL84" s="85">
        <v>2E-3</v>
      </c>
      <c r="CM84" s="85">
        <v>-8.0000000000000002E-3</v>
      </c>
      <c r="CN84" s="85">
        <v>0</v>
      </c>
      <c r="CO84" s="85">
        <v>3.0000000000000001E-3</v>
      </c>
      <c r="CP84" s="86">
        <v>3.0000000000000001E-3</v>
      </c>
    </row>
    <row r="85" spans="1:94" ht="15" customHeight="1" x14ac:dyDescent="0.2">
      <c r="A85" s="84" t="s">
        <v>141</v>
      </c>
      <c r="B85" s="84" t="s">
        <v>11</v>
      </c>
      <c r="C85" s="85">
        <v>-4.0000000000000001E-3</v>
      </c>
      <c r="D85" s="85">
        <v>-1.2999999999999999E-2</v>
      </c>
      <c r="E85" s="85">
        <v>-1.0999999999999999E-2</v>
      </c>
      <c r="F85" s="85">
        <v>-4.0000000000000001E-3</v>
      </c>
      <c r="G85" s="85">
        <v>-8.9999999999999993E-3</v>
      </c>
      <c r="H85" s="85">
        <v>-5.0000000000000001E-3</v>
      </c>
      <c r="I85" s="85">
        <v>-4.0000000000000001E-3</v>
      </c>
      <c r="J85" s="85">
        <v>-5.0000000000000001E-3</v>
      </c>
      <c r="K85" s="85">
        <v>-5.0000000000000001E-3</v>
      </c>
      <c r="L85" s="85">
        <v>-4.0000000000000001E-3</v>
      </c>
      <c r="M85" s="85">
        <v>0</v>
      </c>
      <c r="N85" s="85">
        <v>4.0000000000000001E-3</v>
      </c>
      <c r="O85" s="85">
        <v>1E-3</v>
      </c>
      <c r="P85" s="85">
        <v>-3.0000000000000001E-3</v>
      </c>
      <c r="Q85" s="85">
        <v>1E-3</v>
      </c>
      <c r="R85" s="85">
        <v>-1E-3</v>
      </c>
      <c r="S85" s="85">
        <v>3.0000000000000001E-3</v>
      </c>
      <c r="T85" s="85">
        <v>1.6E-2</v>
      </c>
      <c r="U85" s="85">
        <v>0.21299999999999999</v>
      </c>
      <c r="V85" s="85">
        <v>0.27100000000000002</v>
      </c>
      <c r="W85" s="85">
        <v>8.4000000000000005E-2</v>
      </c>
      <c r="X85" s="85">
        <v>2.3E-2</v>
      </c>
      <c r="Y85" s="85">
        <v>-2.7E-2</v>
      </c>
      <c r="Z85" s="85">
        <v>-2.8000000000000001E-2</v>
      </c>
      <c r="AA85" s="85">
        <v>-3.4000000000000002E-2</v>
      </c>
      <c r="AB85" s="85">
        <v>-2.7E-2</v>
      </c>
      <c r="AC85" s="85">
        <v>-2.4E-2</v>
      </c>
      <c r="AD85" s="85">
        <v>-2.4E-2</v>
      </c>
      <c r="AE85" s="85">
        <v>-1.9E-2</v>
      </c>
      <c r="AF85" s="85">
        <v>-0.01</v>
      </c>
      <c r="AG85" s="85">
        <v>-1.7999999999999999E-2</v>
      </c>
      <c r="AH85" s="85">
        <v>-1.4999999999999999E-2</v>
      </c>
      <c r="AI85" s="85">
        <v>-1.2E-2</v>
      </c>
      <c r="AJ85" s="85">
        <v>-1.0999999999999999E-2</v>
      </c>
      <c r="AK85" s="85">
        <v>-1.2E-2</v>
      </c>
      <c r="AL85" s="85">
        <v>-1.6E-2</v>
      </c>
      <c r="AM85" s="85">
        <v>-8.9999999999999993E-3</v>
      </c>
      <c r="AN85" s="85">
        <v>-5.0000000000000001E-3</v>
      </c>
      <c r="AO85" s="85">
        <v>-1.4E-2</v>
      </c>
      <c r="AP85" s="85">
        <v>-7.0000000000000001E-3</v>
      </c>
      <c r="AQ85" s="85">
        <v>0</v>
      </c>
      <c r="AR85" s="85">
        <v>-5.0000000000000001E-3</v>
      </c>
      <c r="AS85" s="85">
        <v>-5.0000000000000001E-3</v>
      </c>
      <c r="AT85" s="85">
        <v>-3.0000000000000001E-3</v>
      </c>
      <c r="AU85" s="85">
        <v>-1E-3</v>
      </c>
      <c r="AV85" s="85">
        <v>3.0000000000000001E-3</v>
      </c>
      <c r="AW85" s="85">
        <v>1E-3</v>
      </c>
      <c r="AX85" s="85">
        <v>-6.0000000000000001E-3</v>
      </c>
      <c r="AY85" s="85">
        <v>1E-3</v>
      </c>
      <c r="AZ85" s="85">
        <v>-4.0000000000000001E-3</v>
      </c>
      <c r="BA85" s="85">
        <v>-4.0000000000000001E-3</v>
      </c>
      <c r="BB85" s="85">
        <v>-1E-3</v>
      </c>
      <c r="BC85" s="85">
        <v>-3.0000000000000001E-3</v>
      </c>
      <c r="BD85" s="85">
        <v>0</v>
      </c>
      <c r="BE85" s="85">
        <v>-5.0000000000000001E-3</v>
      </c>
      <c r="BF85" s="85">
        <v>-5.0000000000000001E-3</v>
      </c>
      <c r="BG85" s="85">
        <v>2E-3</v>
      </c>
      <c r="BH85" s="85">
        <v>-0.01</v>
      </c>
      <c r="BI85" s="85">
        <v>-5.0000000000000001E-3</v>
      </c>
      <c r="BJ85" s="85">
        <v>-3.0000000000000001E-3</v>
      </c>
      <c r="BK85" s="85">
        <v>-1E-3</v>
      </c>
      <c r="BL85" s="85">
        <v>4.0000000000000001E-3</v>
      </c>
      <c r="BM85" s="85">
        <v>-2E-3</v>
      </c>
      <c r="BN85" s="85">
        <v>-4.0000000000000001E-3</v>
      </c>
      <c r="BO85" s="85">
        <v>-3.0000000000000001E-3</v>
      </c>
      <c r="BP85" s="85">
        <v>-5.0000000000000001E-3</v>
      </c>
      <c r="BQ85" s="85">
        <v>4.0000000000000001E-3</v>
      </c>
      <c r="BR85" s="85">
        <v>-1E-3</v>
      </c>
      <c r="BS85" s="85">
        <v>-5.0000000000000001E-3</v>
      </c>
      <c r="BT85" s="85">
        <v>-7.0000000000000001E-3</v>
      </c>
      <c r="BU85" s="85">
        <v>0</v>
      </c>
      <c r="BV85" s="85">
        <v>6.0000000000000001E-3</v>
      </c>
      <c r="BW85" s="85">
        <v>-1E-3</v>
      </c>
      <c r="BX85" s="85">
        <v>2E-3</v>
      </c>
      <c r="BY85" s="85">
        <v>-3.0000000000000001E-3</v>
      </c>
      <c r="BZ85" s="85">
        <v>2E-3</v>
      </c>
      <c r="CA85" s="85">
        <v>-1E-3</v>
      </c>
      <c r="CB85" s="85">
        <v>2E-3</v>
      </c>
      <c r="CC85" s="85">
        <v>3.0000000000000001E-3</v>
      </c>
      <c r="CD85" s="85">
        <v>1E-3</v>
      </c>
      <c r="CE85" s="85">
        <v>0</v>
      </c>
      <c r="CF85" s="85">
        <v>1E-3</v>
      </c>
      <c r="CG85" s="85">
        <v>-1E-3</v>
      </c>
      <c r="CH85" s="85">
        <v>-4.0000000000000001E-3</v>
      </c>
      <c r="CI85" s="85">
        <v>-1E-3</v>
      </c>
      <c r="CJ85" s="85">
        <v>-3.0000000000000001E-3</v>
      </c>
      <c r="CK85" s="85">
        <v>0</v>
      </c>
      <c r="CL85" s="85">
        <v>-8.9999999999999993E-3</v>
      </c>
      <c r="CM85" s="85">
        <v>-0.01</v>
      </c>
      <c r="CN85" s="85">
        <v>-1.7000000000000001E-2</v>
      </c>
      <c r="CO85" s="85">
        <v>-1.2E-2</v>
      </c>
      <c r="CP85" s="86">
        <v>2E-3</v>
      </c>
    </row>
    <row r="86" spans="1:94" ht="15" customHeight="1" x14ac:dyDescent="0.2">
      <c r="A86" s="84" t="s">
        <v>142</v>
      </c>
      <c r="B86" s="84" t="s">
        <v>12</v>
      </c>
      <c r="C86" s="85">
        <v>0</v>
      </c>
      <c r="D86" s="85">
        <v>5.0000000000000001E-3</v>
      </c>
      <c r="E86" s="85">
        <v>2E-3</v>
      </c>
      <c r="F86" s="85">
        <v>5.0000000000000001E-3</v>
      </c>
      <c r="G86" s="85">
        <v>2E-3</v>
      </c>
      <c r="H86" s="85">
        <v>-2E-3</v>
      </c>
      <c r="I86" s="85">
        <v>-1E-3</v>
      </c>
      <c r="J86" s="85">
        <v>-3.0000000000000001E-3</v>
      </c>
      <c r="K86" s="85">
        <v>2E-3</v>
      </c>
      <c r="L86" s="85">
        <v>-3.0000000000000001E-3</v>
      </c>
      <c r="M86" s="85">
        <v>0</v>
      </c>
      <c r="N86" s="85">
        <v>0</v>
      </c>
      <c r="O86" s="85">
        <v>2E-3</v>
      </c>
      <c r="P86" s="85">
        <v>-1E-3</v>
      </c>
      <c r="Q86" s="85">
        <v>1E-3</v>
      </c>
      <c r="R86" s="85">
        <v>2E-3</v>
      </c>
      <c r="S86" s="85">
        <v>-2E-3</v>
      </c>
      <c r="T86" s="85">
        <v>-1E-3</v>
      </c>
      <c r="U86" s="85">
        <v>-2.3E-2</v>
      </c>
      <c r="V86" s="85">
        <v>-1.7999999999999999E-2</v>
      </c>
      <c r="W86" s="85">
        <v>-1.2E-2</v>
      </c>
      <c r="X86" s="85">
        <v>-5.0000000000000001E-3</v>
      </c>
      <c r="Y86" s="85">
        <v>-1E-3</v>
      </c>
      <c r="Z86" s="85">
        <v>0</v>
      </c>
      <c r="AA86" s="85">
        <v>-5.0000000000000001E-3</v>
      </c>
      <c r="AB86" s="85">
        <v>-3.0000000000000001E-3</v>
      </c>
      <c r="AC86" s="85">
        <v>-2E-3</v>
      </c>
      <c r="AD86" s="85">
        <v>-1E-3</v>
      </c>
      <c r="AE86" s="85">
        <v>8.0000000000000002E-3</v>
      </c>
      <c r="AF86" s="85">
        <v>3.0000000000000001E-3</v>
      </c>
      <c r="AG86" s="85">
        <v>5.0000000000000001E-3</v>
      </c>
      <c r="AH86" s="85">
        <v>7.0000000000000001E-3</v>
      </c>
      <c r="AI86" s="85">
        <v>3.0000000000000001E-3</v>
      </c>
      <c r="AJ86" s="85">
        <v>5.0000000000000001E-3</v>
      </c>
      <c r="AK86" s="85">
        <v>4.0000000000000001E-3</v>
      </c>
      <c r="AL86" s="85">
        <v>2E-3</v>
      </c>
      <c r="AM86" s="85">
        <v>1.2999999999999999E-2</v>
      </c>
      <c r="AN86" s="85">
        <v>8.0000000000000002E-3</v>
      </c>
      <c r="AO86" s="85">
        <v>0.01</v>
      </c>
      <c r="AP86" s="85">
        <v>1.2999999999999999E-2</v>
      </c>
      <c r="AQ86" s="85">
        <v>4.0000000000000001E-3</v>
      </c>
      <c r="AR86" s="85">
        <v>2E-3</v>
      </c>
      <c r="AS86" s="85">
        <v>4.0000000000000001E-3</v>
      </c>
      <c r="AT86" s="85">
        <v>3.0000000000000001E-3</v>
      </c>
      <c r="AU86" s="85">
        <v>3.0000000000000001E-3</v>
      </c>
      <c r="AV86" s="85">
        <v>-1E-3</v>
      </c>
      <c r="AW86" s="85">
        <v>5.0000000000000001E-3</v>
      </c>
      <c r="AX86" s="85">
        <v>3.0000000000000001E-3</v>
      </c>
      <c r="AY86" s="85">
        <v>3.0000000000000001E-3</v>
      </c>
      <c r="AZ86" s="85">
        <v>3.0000000000000001E-3</v>
      </c>
      <c r="BA86" s="85">
        <v>-1E-3</v>
      </c>
      <c r="BB86" s="85">
        <v>1E-3</v>
      </c>
      <c r="BC86" s="85">
        <v>1E-3</v>
      </c>
      <c r="BD86" s="85">
        <v>2E-3</v>
      </c>
      <c r="BE86" s="85">
        <v>5.0000000000000001E-3</v>
      </c>
      <c r="BF86" s="85">
        <v>2E-3</v>
      </c>
      <c r="BG86" s="85">
        <v>4.0000000000000001E-3</v>
      </c>
      <c r="BH86" s="85">
        <v>3.0000000000000001E-3</v>
      </c>
      <c r="BI86" s="85">
        <v>2E-3</v>
      </c>
      <c r="BJ86" s="85">
        <v>5.0000000000000001E-3</v>
      </c>
      <c r="BK86" s="85">
        <v>6.0000000000000001E-3</v>
      </c>
      <c r="BL86" s="85">
        <v>5.0000000000000001E-3</v>
      </c>
      <c r="BM86" s="85">
        <v>3.0000000000000001E-3</v>
      </c>
      <c r="BN86" s="85">
        <v>8.0000000000000002E-3</v>
      </c>
      <c r="BO86" s="85">
        <v>7.0000000000000001E-3</v>
      </c>
      <c r="BP86" s="85">
        <v>8.9999999999999993E-3</v>
      </c>
      <c r="BQ86" s="85">
        <v>5.0000000000000001E-3</v>
      </c>
      <c r="BR86" s="85">
        <v>4.0000000000000001E-3</v>
      </c>
      <c r="BS86" s="85">
        <v>1E-3</v>
      </c>
      <c r="BT86" s="85">
        <v>1E-3</v>
      </c>
      <c r="BU86" s="85">
        <v>2E-3</v>
      </c>
      <c r="BV86" s="85">
        <v>1E-3</v>
      </c>
      <c r="BW86" s="85">
        <v>-2E-3</v>
      </c>
      <c r="BX86" s="85">
        <v>0</v>
      </c>
      <c r="BY86" s="85">
        <v>0</v>
      </c>
      <c r="BZ86" s="85">
        <v>-1E-3</v>
      </c>
      <c r="CA86" s="85">
        <v>0</v>
      </c>
      <c r="CB86" s="85">
        <v>1E-3</v>
      </c>
      <c r="CC86" s="85">
        <v>0</v>
      </c>
      <c r="CD86" s="85">
        <v>2E-3</v>
      </c>
      <c r="CE86" s="85">
        <v>4.0000000000000001E-3</v>
      </c>
      <c r="CF86" s="85">
        <v>5.0000000000000001E-3</v>
      </c>
      <c r="CG86" s="85">
        <v>2E-3</v>
      </c>
      <c r="CH86" s="85">
        <v>0</v>
      </c>
      <c r="CI86" s="85">
        <v>6.0000000000000001E-3</v>
      </c>
      <c r="CJ86" s="85">
        <v>6.0000000000000001E-3</v>
      </c>
      <c r="CK86" s="85">
        <v>7.0000000000000001E-3</v>
      </c>
      <c r="CL86" s="85">
        <v>8.9999999999999993E-3</v>
      </c>
      <c r="CM86" s="85">
        <v>3.0000000000000001E-3</v>
      </c>
      <c r="CN86" s="85">
        <v>8.0000000000000002E-3</v>
      </c>
      <c r="CO86" s="85">
        <v>6.0000000000000001E-3</v>
      </c>
      <c r="CP86" s="86">
        <v>2E-3</v>
      </c>
    </row>
    <row r="87" spans="1:94" ht="15" customHeight="1" x14ac:dyDescent="0.2">
      <c r="A87" s="84" t="s">
        <v>143</v>
      </c>
      <c r="B87" s="84" t="s">
        <v>13</v>
      </c>
      <c r="C87" s="85">
        <v>1.2999999999999999E-2</v>
      </c>
      <c r="D87" s="85">
        <v>4.7E-2</v>
      </c>
      <c r="E87" s="85">
        <v>4.8000000000000001E-2</v>
      </c>
      <c r="F87" s="85">
        <v>3.5000000000000003E-2</v>
      </c>
      <c r="G87" s="85">
        <v>3.6999999999999998E-2</v>
      </c>
      <c r="H87" s="85">
        <v>2.1999999999999999E-2</v>
      </c>
      <c r="I87" s="85">
        <v>0.02</v>
      </c>
      <c r="J87" s="85">
        <v>1.9E-2</v>
      </c>
      <c r="K87" s="85">
        <v>2.1000000000000001E-2</v>
      </c>
      <c r="L87" s="85">
        <v>0.02</v>
      </c>
      <c r="M87" s="85">
        <v>1.4E-2</v>
      </c>
      <c r="N87" s="85">
        <v>2.1999999999999999E-2</v>
      </c>
      <c r="O87" s="85">
        <v>8.0000000000000002E-3</v>
      </c>
      <c r="P87" s="85">
        <v>8.0000000000000002E-3</v>
      </c>
      <c r="Q87" s="85">
        <v>2E-3</v>
      </c>
      <c r="R87" s="85">
        <v>3.0000000000000001E-3</v>
      </c>
      <c r="S87" s="85">
        <v>-3.0000000000000001E-3</v>
      </c>
      <c r="T87" s="85">
        <v>-7.0000000000000001E-3</v>
      </c>
      <c r="U87" s="85">
        <v>-6.3E-2</v>
      </c>
      <c r="V87" s="85">
        <v>-6.8000000000000005E-2</v>
      </c>
      <c r="W87" s="85">
        <v>-2.8000000000000001E-2</v>
      </c>
      <c r="X87" s="85">
        <v>-8.9999999999999993E-3</v>
      </c>
      <c r="Y87" s="85">
        <v>-1E-3</v>
      </c>
      <c r="Z87" s="85">
        <v>-1.9E-2</v>
      </c>
      <c r="AA87" s="85">
        <v>-2.4E-2</v>
      </c>
      <c r="AB87" s="85">
        <v>-2.1999999999999999E-2</v>
      </c>
      <c r="AC87" s="85">
        <v>-3.2000000000000001E-2</v>
      </c>
      <c r="AD87" s="85">
        <v>-3.2000000000000001E-2</v>
      </c>
      <c r="AE87" s="85">
        <v>-1.6E-2</v>
      </c>
      <c r="AF87" s="85">
        <v>-5.0000000000000001E-3</v>
      </c>
      <c r="AG87" s="85">
        <v>-3.0000000000000001E-3</v>
      </c>
      <c r="AH87" s="85">
        <v>1.9E-2</v>
      </c>
      <c r="AI87" s="85">
        <v>3.1E-2</v>
      </c>
      <c r="AJ87" s="85">
        <v>4.3999999999999997E-2</v>
      </c>
      <c r="AK87" s="85">
        <v>3.4000000000000002E-2</v>
      </c>
      <c r="AL87" s="85">
        <v>0.03</v>
      </c>
      <c r="AM87" s="85">
        <v>3.5999999999999997E-2</v>
      </c>
      <c r="AN87" s="85">
        <v>3.2000000000000001E-2</v>
      </c>
      <c r="AO87" s="85">
        <v>3.2000000000000001E-2</v>
      </c>
      <c r="AP87" s="85">
        <v>3.4000000000000002E-2</v>
      </c>
      <c r="AQ87" s="85">
        <v>2.9000000000000001E-2</v>
      </c>
      <c r="AR87" s="85">
        <v>2.5999999999999999E-2</v>
      </c>
      <c r="AS87" s="85">
        <v>2.3E-2</v>
      </c>
      <c r="AT87" s="85">
        <v>1.7999999999999999E-2</v>
      </c>
      <c r="AU87" s="85">
        <v>0.01</v>
      </c>
      <c r="AV87" s="85">
        <v>8.9999999999999993E-3</v>
      </c>
      <c r="AW87" s="85">
        <v>8.0000000000000002E-3</v>
      </c>
      <c r="AX87" s="85">
        <v>7.0000000000000001E-3</v>
      </c>
      <c r="AY87" s="85">
        <v>0.01</v>
      </c>
      <c r="AZ87" s="85">
        <v>5.0000000000000001E-3</v>
      </c>
      <c r="BA87" s="85">
        <v>-3.0000000000000001E-3</v>
      </c>
      <c r="BB87" s="85">
        <v>2E-3</v>
      </c>
      <c r="BC87" s="85">
        <v>-2E-3</v>
      </c>
      <c r="BD87" s="85">
        <v>-1E-3</v>
      </c>
      <c r="BE87" s="85">
        <v>-6.0000000000000001E-3</v>
      </c>
      <c r="BF87" s="85">
        <v>-3.0000000000000001E-3</v>
      </c>
      <c r="BG87" s="85">
        <v>-1E-3</v>
      </c>
      <c r="BH87" s="85">
        <v>-1E-3</v>
      </c>
      <c r="BI87" s="85">
        <v>0</v>
      </c>
      <c r="BJ87" s="85">
        <v>-2E-3</v>
      </c>
      <c r="BK87" s="85">
        <v>-8.0000000000000002E-3</v>
      </c>
      <c r="BL87" s="85">
        <v>-3.0000000000000001E-3</v>
      </c>
      <c r="BM87" s="85">
        <v>-4.0000000000000001E-3</v>
      </c>
      <c r="BN87" s="85">
        <v>-5.0000000000000001E-3</v>
      </c>
      <c r="BO87" s="85">
        <v>-2E-3</v>
      </c>
      <c r="BP87" s="85">
        <v>-3.0000000000000001E-3</v>
      </c>
      <c r="BQ87" s="85">
        <v>-2E-3</v>
      </c>
      <c r="BR87" s="85">
        <v>-1E-3</v>
      </c>
      <c r="BS87" s="85">
        <v>2E-3</v>
      </c>
      <c r="BT87" s="85">
        <v>0</v>
      </c>
      <c r="BU87" s="85">
        <v>2E-3</v>
      </c>
      <c r="BV87" s="85">
        <v>1E-3</v>
      </c>
      <c r="BW87" s="85">
        <v>-1E-3</v>
      </c>
      <c r="BX87" s="85">
        <v>2E-3</v>
      </c>
      <c r="BY87" s="85">
        <v>2E-3</v>
      </c>
      <c r="BZ87" s="85">
        <v>3.0000000000000001E-3</v>
      </c>
      <c r="CA87" s="85">
        <v>-1E-3</v>
      </c>
      <c r="CB87" s="85">
        <v>-1E-3</v>
      </c>
      <c r="CC87" s="85">
        <v>4.0000000000000001E-3</v>
      </c>
      <c r="CD87" s="85">
        <v>1E-3</v>
      </c>
      <c r="CE87" s="85">
        <v>-2E-3</v>
      </c>
      <c r="CF87" s="85">
        <v>0</v>
      </c>
      <c r="CG87" s="85">
        <v>0</v>
      </c>
      <c r="CH87" s="85">
        <v>0</v>
      </c>
      <c r="CI87" s="85">
        <v>-5.0000000000000001E-3</v>
      </c>
      <c r="CJ87" s="85">
        <v>-5.0000000000000001E-3</v>
      </c>
      <c r="CK87" s="85">
        <v>-6.0000000000000001E-3</v>
      </c>
      <c r="CL87" s="85">
        <v>-8.9999999999999993E-3</v>
      </c>
      <c r="CM87" s="85">
        <v>0</v>
      </c>
      <c r="CN87" s="85">
        <v>-6.0000000000000001E-3</v>
      </c>
      <c r="CO87" s="85">
        <v>-5.0000000000000001E-3</v>
      </c>
      <c r="CP87" s="86">
        <v>4.0000000000000001E-3</v>
      </c>
    </row>
    <row r="88" spans="1:94" ht="15" customHeight="1" x14ac:dyDescent="0.2">
      <c r="A88" s="84" t="s">
        <v>144</v>
      </c>
      <c r="B88" s="84" t="s">
        <v>14</v>
      </c>
      <c r="C88" s="85">
        <v>3.1E-2</v>
      </c>
      <c r="D88" s="85">
        <v>4.5999999999999999E-2</v>
      </c>
      <c r="E88" s="85">
        <v>3.2000000000000001E-2</v>
      </c>
      <c r="F88" s="85">
        <v>2.9000000000000001E-2</v>
      </c>
      <c r="G88" s="85">
        <v>3.6999999999999998E-2</v>
      </c>
      <c r="H88" s="85">
        <v>2.5999999999999999E-2</v>
      </c>
      <c r="I88" s="85">
        <v>1.4E-2</v>
      </c>
      <c r="J88" s="85">
        <v>1.4999999999999999E-2</v>
      </c>
      <c r="K88" s="85">
        <v>8.9999999999999993E-3</v>
      </c>
      <c r="L88" s="85">
        <v>1.2E-2</v>
      </c>
      <c r="M88" s="85">
        <v>1.2999999999999999E-2</v>
      </c>
      <c r="N88" s="85">
        <v>1.4E-2</v>
      </c>
      <c r="O88" s="85">
        <v>3.0000000000000001E-3</v>
      </c>
      <c r="P88" s="85">
        <v>4.0000000000000001E-3</v>
      </c>
      <c r="Q88" s="85">
        <v>-8.9999999999999993E-3</v>
      </c>
      <c r="R88" s="85">
        <v>8.0000000000000002E-3</v>
      </c>
      <c r="S88" s="85">
        <v>6.0000000000000001E-3</v>
      </c>
      <c r="T88" s="85">
        <v>5.0000000000000001E-3</v>
      </c>
      <c r="U88" s="85">
        <v>-4.7E-2</v>
      </c>
      <c r="V88" s="85">
        <v>-7.4999999999999997E-2</v>
      </c>
      <c r="W88" s="85">
        <v>-2.8000000000000001E-2</v>
      </c>
      <c r="X88" s="85">
        <v>-0.01</v>
      </c>
      <c r="Y88" s="85">
        <v>4.0000000000000001E-3</v>
      </c>
      <c r="Z88" s="85">
        <v>-1.4E-2</v>
      </c>
      <c r="AA88" s="85">
        <v>-8.9999999999999993E-3</v>
      </c>
      <c r="AB88" s="85">
        <v>-4.0000000000000001E-3</v>
      </c>
      <c r="AC88" s="85">
        <v>1.2E-2</v>
      </c>
      <c r="AD88" s="85">
        <v>6.0000000000000001E-3</v>
      </c>
      <c r="AE88" s="85">
        <v>8.0000000000000002E-3</v>
      </c>
      <c r="AF88" s="85">
        <v>2.5999999999999999E-2</v>
      </c>
      <c r="AG88" s="85">
        <v>3.4000000000000002E-2</v>
      </c>
      <c r="AH88" s="85">
        <v>4.1000000000000002E-2</v>
      </c>
      <c r="AI88" s="85">
        <v>3.6999999999999998E-2</v>
      </c>
      <c r="AJ88" s="85">
        <v>3.1E-2</v>
      </c>
      <c r="AK88" s="85">
        <v>3.3000000000000002E-2</v>
      </c>
      <c r="AL88" s="85">
        <v>3.4000000000000002E-2</v>
      </c>
      <c r="AM88" s="85">
        <v>3.9E-2</v>
      </c>
      <c r="AN88" s="85">
        <v>0.03</v>
      </c>
      <c r="AO88" s="85">
        <v>3.4000000000000002E-2</v>
      </c>
      <c r="AP88" s="85">
        <v>2.3E-2</v>
      </c>
      <c r="AQ88" s="85">
        <v>3.2000000000000001E-2</v>
      </c>
      <c r="AR88" s="85">
        <v>2.1000000000000001E-2</v>
      </c>
      <c r="AS88" s="85">
        <v>2.7E-2</v>
      </c>
      <c r="AT88" s="85">
        <v>0.01</v>
      </c>
      <c r="AU88" s="85">
        <v>1.2999999999999999E-2</v>
      </c>
      <c r="AV88" s="85">
        <v>8.9999999999999993E-3</v>
      </c>
      <c r="AW88" s="85">
        <v>8.0000000000000002E-3</v>
      </c>
      <c r="AX88" s="85">
        <v>6.0000000000000001E-3</v>
      </c>
      <c r="AY88" s="85">
        <v>7.0000000000000001E-3</v>
      </c>
      <c r="AZ88" s="85">
        <v>3.0000000000000001E-3</v>
      </c>
      <c r="BA88" s="85">
        <v>4.0000000000000001E-3</v>
      </c>
      <c r="BB88" s="85">
        <v>8.0000000000000002E-3</v>
      </c>
      <c r="BC88" s="85">
        <v>8.0000000000000002E-3</v>
      </c>
      <c r="BD88" s="85">
        <v>2E-3</v>
      </c>
      <c r="BE88" s="85">
        <v>1.0999999999999999E-2</v>
      </c>
      <c r="BF88" s="85">
        <v>3.0000000000000001E-3</v>
      </c>
      <c r="BG88" s="85">
        <v>1.2999999999999999E-2</v>
      </c>
      <c r="BH88" s="85">
        <v>1.2E-2</v>
      </c>
      <c r="BI88" s="85">
        <v>8.9999999999999993E-3</v>
      </c>
      <c r="BJ88" s="85">
        <v>8.0000000000000002E-3</v>
      </c>
      <c r="BK88" s="85">
        <v>8.9999999999999993E-3</v>
      </c>
      <c r="BL88" s="85">
        <v>1.2999999999999999E-2</v>
      </c>
      <c r="BM88" s="85">
        <v>4.0000000000000001E-3</v>
      </c>
      <c r="BN88" s="85">
        <v>8.9999999999999993E-3</v>
      </c>
      <c r="BO88" s="85">
        <v>7.0000000000000001E-3</v>
      </c>
      <c r="BP88" s="85">
        <v>8.0000000000000002E-3</v>
      </c>
      <c r="BQ88" s="85">
        <v>0.01</v>
      </c>
      <c r="BR88" s="85">
        <v>8.0000000000000002E-3</v>
      </c>
      <c r="BS88" s="85">
        <v>7.0000000000000001E-3</v>
      </c>
      <c r="BT88" s="85">
        <v>0.01</v>
      </c>
      <c r="BU88" s="85">
        <v>7.0000000000000001E-3</v>
      </c>
      <c r="BV88" s="85">
        <v>0.01</v>
      </c>
      <c r="BW88" s="85">
        <v>8.9999999999999993E-3</v>
      </c>
      <c r="BX88" s="85">
        <v>1.0999999999999999E-2</v>
      </c>
      <c r="BY88" s="85">
        <v>8.0000000000000002E-3</v>
      </c>
      <c r="BZ88" s="85">
        <v>8.9999999999999993E-3</v>
      </c>
      <c r="CA88" s="85">
        <v>8.0000000000000002E-3</v>
      </c>
      <c r="CB88" s="85">
        <v>4.0000000000000001E-3</v>
      </c>
      <c r="CC88" s="85">
        <v>0</v>
      </c>
      <c r="CD88" s="85">
        <v>3.0000000000000001E-3</v>
      </c>
      <c r="CE88" s="85">
        <v>1E-3</v>
      </c>
      <c r="CF88" s="85">
        <v>5.0000000000000001E-3</v>
      </c>
      <c r="CG88" s="85">
        <v>3.0000000000000001E-3</v>
      </c>
      <c r="CH88" s="85">
        <v>-2E-3</v>
      </c>
      <c r="CI88" s="85">
        <v>1.2E-2</v>
      </c>
      <c r="CJ88" s="85">
        <v>2E-3</v>
      </c>
      <c r="CK88" s="85">
        <v>-5.0000000000000001E-3</v>
      </c>
      <c r="CL88" s="85">
        <v>6.0000000000000001E-3</v>
      </c>
      <c r="CM88" s="85">
        <v>3.0000000000000001E-3</v>
      </c>
      <c r="CN88" s="85">
        <v>-8.0000000000000002E-3</v>
      </c>
      <c r="CO88" s="85">
        <v>8.0000000000000002E-3</v>
      </c>
      <c r="CP88" s="86">
        <v>1.0999999999999999E-2</v>
      </c>
    </row>
    <row r="89" spans="1:94" ht="15" customHeight="1" x14ac:dyDescent="0.2">
      <c r="A89" s="84" t="s">
        <v>145</v>
      </c>
      <c r="B89" s="84" t="s">
        <v>15</v>
      </c>
      <c r="C89" s="85">
        <v>2.8000000000000001E-2</v>
      </c>
      <c r="D89" s="85">
        <v>6.3E-2</v>
      </c>
      <c r="E89" s="85">
        <v>5.8999999999999997E-2</v>
      </c>
      <c r="F89" s="85">
        <v>5.5E-2</v>
      </c>
      <c r="G89" s="85">
        <v>4.5999999999999999E-2</v>
      </c>
      <c r="H89" s="85">
        <v>2.7E-2</v>
      </c>
      <c r="I89" s="85">
        <v>2.7E-2</v>
      </c>
      <c r="J89" s="85">
        <v>2.5000000000000001E-2</v>
      </c>
      <c r="K89" s="85">
        <v>2.8000000000000001E-2</v>
      </c>
      <c r="L89" s="85">
        <v>1.9E-2</v>
      </c>
      <c r="M89" s="85">
        <v>2.5999999999999999E-2</v>
      </c>
      <c r="N89" s="85">
        <v>3.4000000000000002E-2</v>
      </c>
      <c r="O89" s="85">
        <v>2.4E-2</v>
      </c>
      <c r="P89" s="85">
        <v>1.2E-2</v>
      </c>
      <c r="Q89" s="85">
        <v>7.0000000000000001E-3</v>
      </c>
      <c r="R89" s="85">
        <v>2E-3</v>
      </c>
      <c r="S89" s="85">
        <v>-2E-3</v>
      </c>
      <c r="T89" s="85">
        <v>-0.01</v>
      </c>
      <c r="U89" s="85">
        <v>-6.9000000000000006E-2</v>
      </c>
      <c r="V89" s="85">
        <v>-8.5000000000000006E-2</v>
      </c>
      <c r="W89" s="85">
        <v>-1.9E-2</v>
      </c>
      <c r="X89" s="85">
        <v>-1.2E-2</v>
      </c>
      <c r="Y89" s="85">
        <v>-1.7999999999999999E-2</v>
      </c>
      <c r="Z89" s="85">
        <v>-0.03</v>
      </c>
      <c r="AA89" s="85">
        <v>-1.7999999999999999E-2</v>
      </c>
      <c r="AB89" s="85">
        <v>-3.4000000000000002E-2</v>
      </c>
      <c r="AC89" s="85">
        <v>-3.1E-2</v>
      </c>
      <c r="AD89" s="85">
        <v>-3.4000000000000002E-2</v>
      </c>
      <c r="AE89" s="85">
        <v>-1.6E-2</v>
      </c>
      <c r="AF89" s="85">
        <v>-8.9999999999999993E-3</v>
      </c>
      <c r="AG89" s="85">
        <v>1.2999999999999999E-2</v>
      </c>
      <c r="AH89" s="85">
        <v>1.9E-2</v>
      </c>
      <c r="AI89" s="85">
        <v>2.4E-2</v>
      </c>
      <c r="AJ89" s="85">
        <v>3.5999999999999997E-2</v>
      </c>
      <c r="AK89" s="85">
        <v>4.3999999999999997E-2</v>
      </c>
      <c r="AL89" s="85">
        <v>4.2999999999999997E-2</v>
      </c>
      <c r="AM89" s="85">
        <v>3.6999999999999998E-2</v>
      </c>
      <c r="AN89" s="85">
        <v>4.2999999999999997E-2</v>
      </c>
      <c r="AO89" s="85">
        <v>3.7999999999999999E-2</v>
      </c>
      <c r="AP89" s="85">
        <v>3.1E-2</v>
      </c>
      <c r="AQ89" s="85">
        <v>3.1E-2</v>
      </c>
      <c r="AR89" s="85">
        <v>2.5999999999999999E-2</v>
      </c>
      <c r="AS89" s="85">
        <v>2.1999999999999999E-2</v>
      </c>
      <c r="AT89" s="85">
        <v>2.1999999999999999E-2</v>
      </c>
      <c r="AU89" s="85">
        <v>1.4999999999999999E-2</v>
      </c>
      <c r="AV89" s="85">
        <v>1.0999999999999999E-2</v>
      </c>
      <c r="AW89" s="85">
        <v>6.0000000000000001E-3</v>
      </c>
      <c r="AX89" s="85">
        <v>4.0000000000000001E-3</v>
      </c>
      <c r="AY89" s="85">
        <v>4.0000000000000001E-3</v>
      </c>
      <c r="AZ89" s="85">
        <v>0</v>
      </c>
      <c r="BA89" s="85">
        <v>-2E-3</v>
      </c>
      <c r="BB89" s="85">
        <v>-4.0000000000000001E-3</v>
      </c>
      <c r="BC89" s="85">
        <v>1E-3</v>
      </c>
      <c r="BD89" s="85">
        <v>-6.0000000000000001E-3</v>
      </c>
      <c r="BE89" s="85">
        <v>-4.0000000000000001E-3</v>
      </c>
      <c r="BF89" s="85">
        <v>-6.0000000000000001E-3</v>
      </c>
      <c r="BG89" s="85">
        <v>-7.0000000000000001E-3</v>
      </c>
      <c r="BH89" s="85">
        <v>-7.0000000000000001E-3</v>
      </c>
      <c r="BI89" s="85">
        <v>-1.0999999999999999E-2</v>
      </c>
      <c r="BJ89" s="85">
        <v>-8.0000000000000002E-3</v>
      </c>
      <c r="BK89" s="85">
        <v>-5.0000000000000001E-3</v>
      </c>
      <c r="BL89" s="85">
        <v>-2E-3</v>
      </c>
      <c r="BM89" s="85">
        <v>-6.0000000000000001E-3</v>
      </c>
      <c r="BN89" s="85">
        <v>-1E-3</v>
      </c>
      <c r="BO89" s="85">
        <v>-8.9999999999999993E-3</v>
      </c>
      <c r="BP89" s="85">
        <v>-2E-3</v>
      </c>
      <c r="BQ89" s="85">
        <v>-2E-3</v>
      </c>
      <c r="BR89" s="85">
        <v>2E-3</v>
      </c>
      <c r="BS89" s="85">
        <v>5.0000000000000001E-3</v>
      </c>
      <c r="BT89" s="85">
        <v>0</v>
      </c>
      <c r="BU89" s="85">
        <v>-2E-3</v>
      </c>
      <c r="BV89" s="85">
        <v>0</v>
      </c>
      <c r="BW89" s="85">
        <v>-2E-3</v>
      </c>
      <c r="BX89" s="85">
        <v>0</v>
      </c>
      <c r="BY89" s="85">
        <v>-1E-3</v>
      </c>
      <c r="BZ89" s="85">
        <v>6.0000000000000001E-3</v>
      </c>
      <c r="CA89" s="85">
        <v>1E-3</v>
      </c>
      <c r="CB89" s="85">
        <v>7.0000000000000001E-3</v>
      </c>
      <c r="CC89" s="85">
        <v>-3.0000000000000001E-3</v>
      </c>
      <c r="CD89" s="85">
        <v>3.0000000000000001E-3</v>
      </c>
      <c r="CE89" s="85">
        <v>0</v>
      </c>
      <c r="CF89" s="85">
        <v>-2E-3</v>
      </c>
      <c r="CG89" s="85">
        <v>2E-3</v>
      </c>
      <c r="CH89" s="85">
        <v>-2E-3</v>
      </c>
      <c r="CI89" s="85">
        <v>-8.0000000000000002E-3</v>
      </c>
      <c r="CJ89" s="85">
        <v>5.0000000000000001E-3</v>
      </c>
      <c r="CK89" s="85">
        <v>-0.01</v>
      </c>
      <c r="CL89" s="85">
        <v>-2.5999999999999999E-2</v>
      </c>
      <c r="CM89" s="85">
        <v>0</v>
      </c>
      <c r="CN89" s="85">
        <v>4.0000000000000001E-3</v>
      </c>
      <c r="CO89" s="85">
        <v>-1.7000000000000001E-2</v>
      </c>
      <c r="CP89" s="86">
        <v>6.0000000000000001E-3</v>
      </c>
    </row>
    <row r="90" spans="1:94" ht="15" customHeight="1" x14ac:dyDescent="0.2">
      <c r="A90" s="84" t="s">
        <v>146</v>
      </c>
      <c r="B90" s="84" t="s">
        <v>16</v>
      </c>
      <c r="C90" s="85">
        <v>1E-3</v>
      </c>
      <c r="D90" s="85">
        <v>1.0999999999999999E-2</v>
      </c>
      <c r="E90" s="85">
        <v>3.0000000000000001E-3</v>
      </c>
      <c r="F90" s="85">
        <v>3.0000000000000001E-3</v>
      </c>
      <c r="G90" s="85">
        <v>1E-3</v>
      </c>
      <c r="H90" s="85">
        <v>-2E-3</v>
      </c>
      <c r="I90" s="85">
        <v>-1E-3</v>
      </c>
      <c r="J90" s="85">
        <v>1E-3</v>
      </c>
      <c r="K90" s="85">
        <v>4.0000000000000001E-3</v>
      </c>
      <c r="L90" s="85">
        <v>1E-3</v>
      </c>
      <c r="M90" s="85">
        <v>3.0000000000000001E-3</v>
      </c>
      <c r="N90" s="85">
        <v>2E-3</v>
      </c>
      <c r="O90" s="85">
        <v>-2E-3</v>
      </c>
      <c r="P90" s="85">
        <v>0</v>
      </c>
      <c r="Q90" s="85">
        <v>0</v>
      </c>
      <c r="R90" s="85">
        <v>-3.0000000000000001E-3</v>
      </c>
      <c r="S90" s="85">
        <v>2E-3</v>
      </c>
      <c r="T90" s="85">
        <v>1E-3</v>
      </c>
      <c r="U90" s="85">
        <v>-2.1999999999999999E-2</v>
      </c>
      <c r="V90" s="85">
        <v>-1.4E-2</v>
      </c>
      <c r="W90" s="85">
        <v>-3.0000000000000001E-3</v>
      </c>
      <c r="X90" s="85">
        <v>0.01</v>
      </c>
      <c r="Y90" s="85">
        <v>1.2999999999999999E-2</v>
      </c>
      <c r="Z90" s="85">
        <v>6.0000000000000001E-3</v>
      </c>
      <c r="AA90" s="85">
        <v>7.0000000000000001E-3</v>
      </c>
      <c r="AB90" s="85">
        <v>8.0000000000000002E-3</v>
      </c>
      <c r="AC90" s="85">
        <v>1.2E-2</v>
      </c>
      <c r="AD90" s="85">
        <v>1.4999999999999999E-2</v>
      </c>
      <c r="AE90" s="85">
        <v>8.9999999999999993E-3</v>
      </c>
      <c r="AF90" s="85">
        <v>1.4999999999999999E-2</v>
      </c>
      <c r="AG90" s="85">
        <v>2.1000000000000001E-2</v>
      </c>
      <c r="AH90" s="85">
        <v>1.0999999999999999E-2</v>
      </c>
      <c r="AI90" s="85">
        <v>1.2E-2</v>
      </c>
      <c r="AJ90" s="85">
        <v>0.02</v>
      </c>
      <c r="AK90" s="85">
        <v>6.0000000000000001E-3</v>
      </c>
      <c r="AL90" s="85">
        <v>8.9999999999999993E-3</v>
      </c>
      <c r="AM90" s="85">
        <v>1E-3</v>
      </c>
      <c r="AN90" s="85">
        <v>0</v>
      </c>
      <c r="AO90" s="85">
        <v>8.0000000000000002E-3</v>
      </c>
      <c r="AP90" s="85">
        <v>6.0000000000000001E-3</v>
      </c>
      <c r="AQ90" s="85">
        <v>1E-3</v>
      </c>
      <c r="AR90" s="85">
        <v>3.0000000000000001E-3</v>
      </c>
      <c r="AS90" s="85">
        <v>2E-3</v>
      </c>
      <c r="AT90" s="85">
        <v>-2E-3</v>
      </c>
      <c r="AU90" s="85">
        <v>4.0000000000000001E-3</v>
      </c>
      <c r="AV90" s="85">
        <v>4.0000000000000001E-3</v>
      </c>
      <c r="AW90" s="85">
        <v>2E-3</v>
      </c>
      <c r="AX90" s="85">
        <v>2E-3</v>
      </c>
      <c r="AY90" s="85">
        <v>1E-3</v>
      </c>
      <c r="AZ90" s="85">
        <v>-2E-3</v>
      </c>
      <c r="BA90" s="85">
        <v>2E-3</v>
      </c>
      <c r="BB90" s="85">
        <v>3.0000000000000001E-3</v>
      </c>
      <c r="BC90" s="85">
        <v>-1E-3</v>
      </c>
      <c r="BD90" s="85">
        <v>-2E-3</v>
      </c>
      <c r="BE90" s="85">
        <v>2E-3</v>
      </c>
      <c r="BF90" s="85">
        <v>3.0000000000000001E-3</v>
      </c>
      <c r="BG90" s="85">
        <v>2E-3</v>
      </c>
      <c r="BH90" s="85">
        <v>-1E-3</v>
      </c>
      <c r="BI90" s="85">
        <v>0</v>
      </c>
      <c r="BJ90" s="85">
        <v>-1E-3</v>
      </c>
      <c r="BK90" s="85">
        <v>2E-3</v>
      </c>
      <c r="BL90" s="85">
        <v>5.0000000000000001E-3</v>
      </c>
      <c r="BM90" s="85">
        <v>1E-3</v>
      </c>
      <c r="BN90" s="85">
        <v>-1E-3</v>
      </c>
      <c r="BO90" s="85">
        <v>8.0000000000000002E-3</v>
      </c>
      <c r="BP90" s="85">
        <v>2E-3</v>
      </c>
      <c r="BQ90" s="85">
        <v>-1E-3</v>
      </c>
      <c r="BR90" s="85">
        <v>5.0000000000000001E-3</v>
      </c>
      <c r="BS90" s="85">
        <v>0</v>
      </c>
      <c r="BT90" s="85">
        <v>0</v>
      </c>
      <c r="BU90" s="85">
        <v>0</v>
      </c>
      <c r="BV90" s="85">
        <v>4.0000000000000001E-3</v>
      </c>
      <c r="BW90" s="85">
        <v>3.0000000000000001E-3</v>
      </c>
      <c r="BX90" s="85">
        <v>-2E-3</v>
      </c>
      <c r="BY90" s="85">
        <v>1E-3</v>
      </c>
      <c r="BZ90" s="85">
        <v>-1E-3</v>
      </c>
      <c r="CA90" s="85">
        <v>-2E-3</v>
      </c>
      <c r="CB90" s="85">
        <v>5.0000000000000001E-3</v>
      </c>
      <c r="CC90" s="85">
        <v>1E-3</v>
      </c>
      <c r="CD90" s="85">
        <v>2E-3</v>
      </c>
      <c r="CE90" s="85">
        <v>0</v>
      </c>
      <c r="CF90" s="85">
        <v>3.0000000000000001E-3</v>
      </c>
      <c r="CG90" s="85">
        <v>2E-3</v>
      </c>
      <c r="CH90" s="85">
        <v>4.0000000000000001E-3</v>
      </c>
      <c r="CI90" s="85">
        <v>1E-3</v>
      </c>
      <c r="CJ90" s="85">
        <v>2E-3</v>
      </c>
      <c r="CK90" s="85">
        <v>-4.0000000000000001E-3</v>
      </c>
      <c r="CL90" s="85">
        <v>0</v>
      </c>
      <c r="CM90" s="85">
        <v>8.0000000000000002E-3</v>
      </c>
      <c r="CN90" s="85">
        <v>8.9999999999999993E-3</v>
      </c>
      <c r="CO90" s="85">
        <v>7.0000000000000001E-3</v>
      </c>
      <c r="CP90" s="86">
        <v>3.0000000000000001E-3</v>
      </c>
    </row>
    <row r="91" spans="1:94" ht="15" customHeight="1" x14ac:dyDescent="0.2">
      <c r="A91" s="84" t="s">
        <v>166</v>
      </c>
      <c r="B91" s="84" t="s">
        <v>17</v>
      </c>
      <c r="C91" s="85">
        <v>8.9999999999999993E-3</v>
      </c>
      <c r="D91" s="85">
        <v>1.0999999999999999E-2</v>
      </c>
      <c r="E91" s="85">
        <v>1.0999999999999999E-2</v>
      </c>
      <c r="F91" s="85">
        <v>8.9999999999999993E-3</v>
      </c>
      <c r="G91" s="85">
        <v>6.0000000000000001E-3</v>
      </c>
      <c r="H91" s="85">
        <v>7.0000000000000001E-3</v>
      </c>
      <c r="I91" s="85">
        <v>7.0000000000000001E-3</v>
      </c>
      <c r="J91" s="85">
        <v>7.0000000000000001E-3</v>
      </c>
      <c r="K91" s="85">
        <v>7.0000000000000001E-3</v>
      </c>
      <c r="L91" s="85">
        <v>2E-3</v>
      </c>
      <c r="M91" s="85">
        <v>4.0000000000000001E-3</v>
      </c>
      <c r="N91" s="85">
        <v>4.0000000000000001E-3</v>
      </c>
      <c r="O91" s="85">
        <v>3.0000000000000001E-3</v>
      </c>
      <c r="P91" s="85">
        <v>4.0000000000000001E-3</v>
      </c>
      <c r="Q91" s="85">
        <v>3.0000000000000001E-3</v>
      </c>
      <c r="R91" s="85">
        <v>3.0000000000000001E-3</v>
      </c>
      <c r="S91" s="85">
        <v>7.0000000000000001E-3</v>
      </c>
      <c r="T91" s="85">
        <v>3.0000000000000001E-3</v>
      </c>
      <c r="U91" s="85">
        <v>5.0999999999999997E-2</v>
      </c>
      <c r="V91" s="85">
        <v>0.12</v>
      </c>
      <c r="W91" s="85">
        <v>1.4E-2</v>
      </c>
      <c r="X91" s="85">
        <v>-2.5000000000000001E-2</v>
      </c>
      <c r="Y91" s="85">
        <v>-3.5999999999999997E-2</v>
      </c>
      <c r="Z91" s="85">
        <v>-5.1999999999999998E-2</v>
      </c>
      <c r="AA91" s="85">
        <v>-2.9000000000000001E-2</v>
      </c>
      <c r="AB91" s="85">
        <v>-1.2E-2</v>
      </c>
      <c r="AC91" s="85">
        <v>-0.01</v>
      </c>
      <c r="AD91" s="85">
        <v>2E-3</v>
      </c>
      <c r="AE91" s="85">
        <v>3.0000000000000001E-3</v>
      </c>
      <c r="AF91" s="85">
        <v>4.0000000000000001E-3</v>
      </c>
      <c r="AG91" s="85">
        <v>0.01</v>
      </c>
      <c r="AH91" s="85">
        <v>7.0000000000000001E-3</v>
      </c>
      <c r="AI91" s="85">
        <v>8.9999999999999993E-3</v>
      </c>
      <c r="AJ91" s="85">
        <v>7.0000000000000001E-3</v>
      </c>
      <c r="AK91" s="85">
        <v>1.4E-2</v>
      </c>
      <c r="AL91" s="85">
        <v>8.0000000000000002E-3</v>
      </c>
      <c r="AM91" s="85">
        <v>5.0000000000000001E-3</v>
      </c>
      <c r="AN91" s="85">
        <v>5.0000000000000001E-3</v>
      </c>
      <c r="AO91" s="85">
        <v>1.2E-2</v>
      </c>
      <c r="AP91" s="85">
        <v>7.0000000000000001E-3</v>
      </c>
      <c r="AQ91" s="85">
        <v>7.0000000000000001E-3</v>
      </c>
      <c r="AR91" s="85">
        <v>6.0000000000000001E-3</v>
      </c>
      <c r="AS91" s="85">
        <v>8.0000000000000002E-3</v>
      </c>
      <c r="AT91" s="85">
        <v>6.0000000000000001E-3</v>
      </c>
      <c r="AU91" s="85">
        <v>4.0000000000000001E-3</v>
      </c>
      <c r="AV91" s="85">
        <v>4.0000000000000001E-3</v>
      </c>
      <c r="AW91" s="85">
        <v>3.0000000000000001E-3</v>
      </c>
      <c r="AX91" s="85">
        <v>4.0000000000000001E-3</v>
      </c>
      <c r="AY91" s="85">
        <v>5.0000000000000001E-3</v>
      </c>
      <c r="AZ91" s="85">
        <v>5.0000000000000001E-3</v>
      </c>
      <c r="BA91" s="85">
        <v>3.0000000000000001E-3</v>
      </c>
      <c r="BB91" s="85">
        <v>5.0000000000000001E-3</v>
      </c>
      <c r="BC91" s="85">
        <v>4.0000000000000001E-3</v>
      </c>
      <c r="BD91" s="85">
        <v>6.0000000000000001E-3</v>
      </c>
      <c r="BE91" s="85">
        <v>4.0000000000000001E-3</v>
      </c>
      <c r="BF91" s="85">
        <v>5.0000000000000001E-3</v>
      </c>
      <c r="BG91" s="85">
        <v>4.0000000000000001E-3</v>
      </c>
      <c r="BH91" s="85">
        <v>3.0000000000000001E-3</v>
      </c>
      <c r="BI91" s="85">
        <v>5.0000000000000001E-3</v>
      </c>
      <c r="BJ91" s="85">
        <v>4.0000000000000001E-3</v>
      </c>
      <c r="BK91" s="85">
        <v>3.0000000000000001E-3</v>
      </c>
      <c r="BL91" s="85">
        <v>7.0000000000000001E-3</v>
      </c>
      <c r="BM91" s="85">
        <v>6.0000000000000001E-3</v>
      </c>
      <c r="BN91" s="85">
        <v>6.0000000000000001E-3</v>
      </c>
      <c r="BO91" s="85">
        <v>3.0000000000000001E-3</v>
      </c>
      <c r="BP91" s="85">
        <v>6.0000000000000001E-3</v>
      </c>
      <c r="BQ91" s="85">
        <v>5.0000000000000001E-3</v>
      </c>
      <c r="BR91" s="85">
        <v>4.0000000000000001E-3</v>
      </c>
      <c r="BS91" s="85">
        <v>3.0000000000000001E-3</v>
      </c>
      <c r="BT91" s="85">
        <v>2E-3</v>
      </c>
      <c r="BU91" s="85">
        <v>3.0000000000000001E-3</v>
      </c>
      <c r="BV91" s="85">
        <v>1E-3</v>
      </c>
      <c r="BW91" s="85">
        <v>-1E-3</v>
      </c>
      <c r="BX91" s="85">
        <v>2E-3</v>
      </c>
      <c r="BY91" s="85">
        <v>0</v>
      </c>
      <c r="BZ91" s="85">
        <v>1E-3</v>
      </c>
      <c r="CA91" s="85">
        <v>3.0000000000000001E-3</v>
      </c>
      <c r="CB91" s="85">
        <v>1E-3</v>
      </c>
      <c r="CC91" s="85">
        <v>2E-3</v>
      </c>
      <c r="CD91" s="85">
        <v>1E-3</v>
      </c>
      <c r="CE91" s="85">
        <v>0</v>
      </c>
      <c r="CF91" s="85">
        <v>-2E-3</v>
      </c>
      <c r="CG91" s="85">
        <v>-1E-3</v>
      </c>
      <c r="CH91" s="85">
        <v>0</v>
      </c>
      <c r="CI91" s="85">
        <v>0</v>
      </c>
      <c r="CJ91" s="85">
        <v>1E-3</v>
      </c>
      <c r="CK91" s="85">
        <v>-4.0000000000000001E-3</v>
      </c>
      <c r="CL91" s="85">
        <v>3.0000000000000001E-3</v>
      </c>
      <c r="CM91" s="85">
        <v>0</v>
      </c>
      <c r="CN91" s="85">
        <v>2E-3</v>
      </c>
      <c r="CO91" s="85">
        <v>3.0000000000000001E-3</v>
      </c>
      <c r="CP91" s="86">
        <v>4.0000000000000001E-3</v>
      </c>
    </row>
    <row r="92" spans="1:94" ht="15" customHeight="1" x14ac:dyDescent="0.2">
      <c r="A92" s="84" t="s">
        <v>211</v>
      </c>
      <c r="B92" s="84" t="s">
        <v>18</v>
      </c>
      <c r="C92" s="85">
        <v>-2E-3</v>
      </c>
      <c r="D92" s="85">
        <v>-1.9E-2</v>
      </c>
      <c r="E92" s="85">
        <v>-2.1000000000000001E-2</v>
      </c>
      <c r="F92" s="85">
        <v>-1.7000000000000001E-2</v>
      </c>
      <c r="G92" s="85">
        <v>-1.2E-2</v>
      </c>
      <c r="H92" s="85">
        <v>-6.0000000000000001E-3</v>
      </c>
      <c r="I92" s="85">
        <v>-3.0000000000000001E-3</v>
      </c>
      <c r="J92" s="85">
        <v>-7.0000000000000001E-3</v>
      </c>
      <c r="K92" s="85">
        <v>-8.9999999999999993E-3</v>
      </c>
      <c r="L92" s="85">
        <v>-7.0000000000000001E-3</v>
      </c>
      <c r="M92" s="85">
        <v>-6.0000000000000001E-3</v>
      </c>
      <c r="N92" s="85">
        <v>-7.0000000000000001E-3</v>
      </c>
      <c r="O92" s="85">
        <v>-2E-3</v>
      </c>
      <c r="P92" s="85">
        <v>-1E-3</v>
      </c>
      <c r="Q92" s="85">
        <v>4.0000000000000001E-3</v>
      </c>
      <c r="R92" s="85">
        <v>0.01</v>
      </c>
      <c r="S92" s="85">
        <v>1.7999999999999999E-2</v>
      </c>
      <c r="T92" s="85">
        <v>2.9000000000000001E-2</v>
      </c>
      <c r="U92" s="85">
        <v>0.111</v>
      </c>
      <c r="V92" s="85">
        <v>0.185</v>
      </c>
      <c r="W92" s="85">
        <v>9.8000000000000004E-2</v>
      </c>
      <c r="X92" s="85">
        <v>5.8000000000000003E-2</v>
      </c>
      <c r="Y92" s="85">
        <v>6.6000000000000003E-2</v>
      </c>
      <c r="Z92" s="85">
        <v>7.9000000000000001E-2</v>
      </c>
      <c r="AA92" s="85">
        <v>4.4999999999999998E-2</v>
      </c>
      <c r="AB92" s="85">
        <v>2.1999999999999999E-2</v>
      </c>
      <c r="AC92" s="85">
        <v>1.7999999999999999E-2</v>
      </c>
      <c r="AD92" s="85">
        <v>1.4999999999999999E-2</v>
      </c>
      <c r="AE92" s="85">
        <v>1.2E-2</v>
      </c>
      <c r="AF92" s="85">
        <v>1.4E-2</v>
      </c>
      <c r="AG92" s="85">
        <v>4.0000000000000001E-3</v>
      </c>
      <c r="AH92" s="85">
        <v>-3.0000000000000001E-3</v>
      </c>
      <c r="AI92" s="85">
        <v>-4.0000000000000001E-3</v>
      </c>
      <c r="AJ92" s="85">
        <v>-4.0000000000000001E-3</v>
      </c>
      <c r="AK92" s="85">
        <v>-8.0000000000000002E-3</v>
      </c>
      <c r="AL92" s="85">
        <v>-1.0999999999999999E-2</v>
      </c>
      <c r="AM92" s="85">
        <v>-1.2999999999999999E-2</v>
      </c>
      <c r="AN92" s="85">
        <v>-1.4999999999999999E-2</v>
      </c>
      <c r="AO92" s="85">
        <v>-1.0999999999999999E-2</v>
      </c>
      <c r="AP92" s="85">
        <v>-0.01</v>
      </c>
      <c r="AQ92" s="85">
        <v>-1.2E-2</v>
      </c>
      <c r="AR92" s="85">
        <v>-7.0000000000000001E-3</v>
      </c>
      <c r="AS92" s="85">
        <v>-8.0000000000000002E-3</v>
      </c>
      <c r="AT92" s="85">
        <v>-5.0000000000000001E-3</v>
      </c>
      <c r="AU92" s="85">
        <v>-7.0000000000000001E-3</v>
      </c>
      <c r="AV92" s="85">
        <v>-5.0000000000000001E-3</v>
      </c>
      <c r="AW92" s="85">
        <v>-3.0000000000000001E-3</v>
      </c>
      <c r="AX92" s="85">
        <v>-6.0000000000000001E-3</v>
      </c>
      <c r="AY92" s="85">
        <v>-5.0000000000000001E-3</v>
      </c>
      <c r="AZ92" s="85">
        <v>-3.0000000000000001E-3</v>
      </c>
      <c r="BA92" s="85">
        <v>-2E-3</v>
      </c>
      <c r="BB92" s="85">
        <v>0</v>
      </c>
      <c r="BC92" s="85">
        <v>-2E-3</v>
      </c>
      <c r="BD92" s="85">
        <v>-1E-3</v>
      </c>
      <c r="BE92" s="85">
        <v>-3.0000000000000001E-3</v>
      </c>
      <c r="BF92" s="85">
        <v>-3.0000000000000001E-3</v>
      </c>
      <c r="BG92" s="85">
        <v>-1E-3</v>
      </c>
      <c r="BH92" s="85">
        <v>-1E-3</v>
      </c>
      <c r="BI92" s="85">
        <v>-2E-3</v>
      </c>
      <c r="BJ92" s="85">
        <v>-3.0000000000000001E-3</v>
      </c>
      <c r="BK92" s="85">
        <v>-3.0000000000000001E-3</v>
      </c>
      <c r="BL92" s="85">
        <v>-3.0000000000000001E-3</v>
      </c>
      <c r="BM92" s="85">
        <v>-4.0000000000000001E-3</v>
      </c>
      <c r="BN92" s="85">
        <v>-4.0000000000000001E-3</v>
      </c>
      <c r="BO92" s="85">
        <v>-3.0000000000000001E-3</v>
      </c>
      <c r="BP92" s="85">
        <v>-3.0000000000000001E-3</v>
      </c>
      <c r="BQ92" s="85">
        <v>0</v>
      </c>
      <c r="BR92" s="85">
        <v>-3.0000000000000001E-3</v>
      </c>
      <c r="BS92" s="85">
        <v>-1E-3</v>
      </c>
      <c r="BT92" s="85">
        <v>-4.0000000000000001E-3</v>
      </c>
      <c r="BU92" s="85">
        <v>-1E-3</v>
      </c>
      <c r="BV92" s="85">
        <v>0</v>
      </c>
      <c r="BW92" s="85">
        <v>-1E-3</v>
      </c>
      <c r="BX92" s="85">
        <v>0</v>
      </c>
      <c r="BY92" s="85">
        <v>1E-3</v>
      </c>
      <c r="BZ92" s="85">
        <v>0</v>
      </c>
      <c r="CA92" s="85">
        <v>-1E-3</v>
      </c>
      <c r="CB92" s="85">
        <v>0</v>
      </c>
      <c r="CC92" s="85">
        <v>-4.0000000000000001E-3</v>
      </c>
      <c r="CD92" s="85">
        <v>1E-3</v>
      </c>
      <c r="CE92" s="85">
        <v>0</v>
      </c>
      <c r="CF92" s="85">
        <v>-1E-3</v>
      </c>
      <c r="CG92" s="85">
        <v>-3.0000000000000001E-3</v>
      </c>
      <c r="CH92" s="85">
        <v>-2E-3</v>
      </c>
      <c r="CI92" s="85">
        <v>-2E-3</v>
      </c>
      <c r="CJ92" s="85">
        <v>1E-3</v>
      </c>
      <c r="CK92" s="85">
        <v>-1E-3</v>
      </c>
      <c r="CL92" s="85">
        <v>-2E-3</v>
      </c>
      <c r="CM92" s="85">
        <v>0</v>
      </c>
      <c r="CN92" s="85">
        <v>-2E-3</v>
      </c>
      <c r="CO92" s="85">
        <v>-6.0000000000000001E-3</v>
      </c>
      <c r="CP92" s="86">
        <v>8.0000000000000002E-3</v>
      </c>
    </row>
    <row r="93" spans="1:94" ht="15" customHeight="1" x14ac:dyDescent="0.2">
      <c r="A93" s="84" t="s">
        <v>149</v>
      </c>
      <c r="B93" s="84" t="s">
        <v>19</v>
      </c>
      <c r="C93" s="85">
        <v>6.0000000000000001E-3</v>
      </c>
      <c r="D93" s="85">
        <v>1.7000000000000001E-2</v>
      </c>
      <c r="E93" s="85">
        <v>8.0000000000000002E-3</v>
      </c>
      <c r="F93" s="85">
        <v>8.9999999999999993E-3</v>
      </c>
      <c r="G93" s="85">
        <v>6.0000000000000001E-3</v>
      </c>
      <c r="H93" s="85">
        <v>5.0000000000000001E-3</v>
      </c>
      <c r="I93" s="85">
        <v>6.0000000000000001E-3</v>
      </c>
      <c r="J93" s="85">
        <v>8.9999999999999993E-3</v>
      </c>
      <c r="K93" s="85">
        <v>-1E-3</v>
      </c>
      <c r="L93" s="85">
        <v>4.0000000000000001E-3</v>
      </c>
      <c r="M93" s="85">
        <v>1E-3</v>
      </c>
      <c r="N93" s="85">
        <v>6.0000000000000001E-3</v>
      </c>
      <c r="O93" s="85">
        <v>4.0000000000000001E-3</v>
      </c>
      <c r="P93" s="85">
        <v>5.0000000000000001E-3</v>
      </c>
      <c r="Q93" s="85">
        <v>0</v>
      </c>
      <c r="R93" s="85">
        <v>-2E-3</v>
      </c>
      <c r="S93" s="85">
        <v>2E-3</v>
      </c>
      <c r="T93" s="85">
        <v>-2E-3</v>
      </c>
      <c r="U93" s="85">
        <v>-0.06</v>
      </c>
      <c r="V93" s="85">
        <v>-8.7999999999999995E-2</v>
      </c>
      <c r="W93" s="85">
        <v>-2.9000000000000001E-2</v>
      </c>
      <c r="X93" s="85">
        <v>-5.0000000000000001E-3</v>
      </c>
      <c r="Y93" s="85">
        <v>1.4E-2</v>
      </c>
      <c r="Z93" s="85">
        <v>1.7000000000000001E-2</v>
      </c>
      <c r="AA93" s="85">
        <v>1.9E-2</v>
      </c>
      <c r="AB93" s="85">
        <v>7.0000000000000001E-3</v>
      </c>
      <c r="AC93" s="85">
        <v>4.0000000000000001E-3</v>
      </c>
      <c r="AD93" s="85">
        <v>5.0000000000000001E-3</v>
      </c>
      <c r="AE93" s="85">
        <v>8.0000000000000002E-3</v>
      </c>
      <c r="AF93" s="85">
        <v>3.0000000000000001E-3</v>
      </c>
      <c r="AG93" s="85">
        <v>1.4E-2</v>
      </c>
      <c r="AH93" s="85">
        <v>6.0000000000000001E-3</v>
      </c>
      <c r="AI93" s="85">
        <v>1.2999999999999999E-2</v>
      </c>
      <c r="AJ93" s="85">
        <v>1.0999999999999999E-2</v>
      </c>
      <c r="AK93" s="85">
        <v>5.0000000000000001E-3</v>
      </c>
      <c r="AL93" s="85">
        <v>0.01</v>
      </c>
      <c r="AM93" s="85">
        <v>0.01</v>
      </c>
      <c r="AN93" s="85">
        <v>1.4999999999999999E-2</v>
      </c>
      <c r="AO93" s="85">
        <v>1.0999999999999999E-2</v>
      </c>
      <c r="AP93" s="85">
        <v>8.9999999999999993E-3</v>
      </c>
      <c r="AQ93" s="85">
        <v>8.9999999999999993E-3</v>
      </c>
      <c r="AR93" s="85">
        <v>6.0000000000000001E-3</v>
      </c>
      <c r="AS93" s="85">
        <v>7.0000000000000001E-3</v>
      </c>
      <c r="AT93" s="85">
        <v>4.0000000000000001E-3</v>
      </c>
      <c r="AU93" s="85">
        <v>6.0000000000000001E-3</v>
      </c>
      <c r="AV93" s="85">
        <v>8.0000000000000002E-3</v>
      </c>
      <c r="AW93" s="85">
        <v>1.0999999999999999E-2</v>
      </c>
      <c r="AX93" s="85">
        <v>0.01</v>
      </c>
      <c r="AY93" s="85">
        <v>1.0999999999999999E-2</v>
      </c>
      <c r="AZ93" s="85">
        <v>8.9999999999999993E-3</v>
      </c>
      <c r="BA93" s="85">
        <v>8.0000000000000002E-3</v>
      </c>
      <c r="BB93" s="85">
        <v>8.0000000000000002E-3</v>
      </c>
      <c r="BC93" s="85">
        <v>5.0000000000000001E-3</v>
      </c>
      <c r="BD93" s="85">
        <v>8.0000000000000002E-3</v>
      </c>
      <c r="BE93" s="85">
        <v>6.0000000000000001E-3</v>
      </c>
      <c r="BF93" s="85">
        <v>0.01</v>
      </c>
      <c r="BG93" s="85">
        <v>7.0000000000000001E-3</v>
      </c>
      <c r="BH93" s="85">
        <v>5.0000000000000001E-3</v>
      </c>
      <c r="BI93" s="85">
        <v>8.0000000000000002E-3</v>
      </c>
      <c r="BJ93" s="85">
        <v>4.0000000000000001E-3</v>
      </c>
      <c r="BK93" s="85">
        <v>5.0000000000000001E-3</v>
      </c>
      <c r="BL93" s="85">
        <v>2E-3</v>
      </c>
      <c r="BM93" s="85">
        <v>4.0000000000000001E-3</v>
      </c>
      <c r="BN93" s="85">
        <v>4.0000000000000001E-3</v>
      </c>
      <c r="BO93" s="85">
        <v>2E-3</v>
      </c>
      <c r="BP93" s="85">
        <v>0</v>
      </c>
      <c r="BQ93" s="85">
        <v>-1E-3</v>
      </c>
      <c r="BR93" s="85">
        <v>0</v>
      </c>
      <c r="BS93" s="85">
        <v>1E-3</v>
      </c>
      <c r="BT93" s="85">
        <v>1E-3</v>
      </c>
      <c r="BU93" s="85">
        <v>-2E-3</v>
      </c>
      <c r="BV93" s="85">
        <v>3.0000000000000001E-3</v>
      </c>
      <c r="BW93" s="85">
        <v>0</v>
      </c>
      <c r="BX93" s="85">
        <v>-1E-3</v>
      </c>
      <c r="BY93" s="85">
        <v>-5.0000000000000001E-3</v>
      </c>
      <c r="BZ93" s="85">
        <v>-1E-3</v>
      </c>
      <c r="CA93" s="85">
        <v>-5.0000000000000001E-3</v>
      </c>
      <c r="CB93" s="85">
        <v>-3.0000000000000001E-3</v>
      </c>
      <c r="CC93" s="85">
        <v>-3.0000000000000001E-3</v>
      </c>
      <c r="CD93" s="85">
        <v>-1E-3</v>
      </c>
      <c r="CE93" s="85">
        <v>0</v>
      </c>
      <c r="CF93" s="85">
        <v>1E-3</v>
      </c>
      <c r="CG93" s="85">
        <v>1E-3</v>
      </c>
      <c r="CH93" s="85">
        <v>7.0000000000000001E-3</v>
      </c>
      <c r="CI93" s="85">
        <v>1E-3</v>
      </c>
      <c r="CJ93" s="85">
        <v>3.0000000000000001E-3</v>
      </c>
      <c r="CK93" s="85">
        <v>2E-3</v>
      </c>
      <c r="CL93" s="85">
        <v>1E-3</v>
      </c>
      <c r="CM93" s="85">
        <v>-1E-3</v>
      </c>
      <c r="CN93" s="85">
        <v>-2E-3</v>
      </c>
      <c r="CO93" s="85">
        <v>1E-3</v>
      </c>
      <c r="CP93" s="86">
        <v>3.0000000000000001E-3</v>
      </c>
    </row>
    <row r="94" spans="1:94" ht="15" customHeight="1" x14ac:dyDescent="0.2">
      <c r="A94" s="84" t="s">
        <v>150</v>
      </c>
      <c r="B94" s="84" t="s">
        <v>20</v>
      </c>
      <c r="C94" s="85">
        <v>6.0000000000000001E-3</v>
      </c>
      <c r="D94" s="85">
        <v>4.0000000000000001E-3</v>
      </c>
      <c r="E94" s="85">
        <v>4.0000000000000001E-3</v>
      </c>
      <c r="F94" s="85">
        <v>3.0000000000000001E-3</v>
      </c>
      <c r="G94" s="85">
        <v>5.0000000000000001E-3</v>
      </c>
      <c r="H94" s="85">
        <v>8.0000000000000002E-3</v>
      </c>
      <c r="I94" s="85">
        <v>-1E-3</v>
      </c>
      <c r="J94" s="85">
        <v>5.0000000000000001E-3</v>
      </c>
      <c r="K94" s="85">
        <v>0.01</v>
      </c>
      <c r="L94" s="85">
        <v>1E-3</v>
      </c>
      <c r="M94" s="85">
        <v>5.0000000000000001E-3</v>
      </c>
      <c r="N94" s="85">
        <v>6.0000000000000001E-3</v>
      </c>
      <c r="O94" s="85">
        <v>0</v>
      </c>
      <c r="P94" s="85">
        <v>5.0000000000000001E-3</v>
      </c>
      <c r="Q94" s="85">
        <v>-2E-3</v>
      </c>
      <c r="R94" s="85">
        <v>0</v>
      </c>
      <c r="S94" s="85">
        <v>4.0000000000000001E-3</v>
      </c>
      <c r="T94" s="85">
        <v>0</v>
      </c>
      <c r="U94" s="85">
        <v>-2.4E-2</v>
      </c>
      <c r="V94" s="85">
        <v>-2.4E-2</v>
      </c>
      <c r="W94" s="85">
        <v>-1.2999999999999999E-2</v>
      </c>
      <c r="X94" s="85">
        <v>-3.0000000000000001E-3</v>
      </c>
      <c r="Y94" s="85">
        <v>-1.4E-2</v>
      </c>
      <c r="Z94" s="85">
        <v>-1.0999999999999999E-2</v>
      </c>
      <c r="AA94" s="85">
        <v>-1.4999999999999999E-2</v>
      </c>
      <c r="AB94" s="85">
        <v>-1.4E-2</v>
      </c>
      <c r="AC94" s="85">
        <v>-1.4E-2</v>
      </c>
      <c r="AD94" s="85">
        <v>-1.4999999999999999E-2</v>
      </c>
      <c r="AE94" s="85">
        <v>-1.0999999999999999E-2</v>
      </c>
      <c r="AF94" s="85">
        <v>-1.4E-2</v>
      </c>
      <c r="AG94" s="85">
        <v>-1.0999999999999999E-2</v>
      </c>
      <c r="AH94" s="85">
        <v>-6.0000000000000001E-3</v>
      </c>
      <c r="AI94" s="85">
        <v>-4.0000000000000001E-3</v>
      </c>
      <c r="AJ94" s="85">
        <v>1E-3</v>
      </c>
      <c r="AK94" s="85">
        <v>-6.0000000000000001E-3</v>
      </c>
      <c r="AL94" s="85">
        <v>4.0000000000000001E-3</v>
      </c>
      <c r="AM94" s="85">
        <v>8.0000000000000002E-3</v>
      </c>
      <c r="AN94" s="85">
        <v>-6.0000000000000001E-3</v>
      </c>
      <c r="AO94" s="85">
        <v>8.9999999999999993E-3</v>
      </c>
      <c r="AP94" s="85">
        <v>6.0000000000000001E-3</v>
      </c>
      <c r="AQ94" s="85">
        <v>-1E-3</v>
      </c>
      <c r="AR94" s="85">
        <v>-5.0000000000000001E-3</v>
      </c>
      <c r="AS94" s="85">
        <v>4.0000000000000001E-3</v>
      </c>
      <c r="AT94" s="85">
        <v>5.0000000000000001E-3</v>
      </c>
      <c r="AU94" s="85">
        <v>8.0000000000000002E-3</v>
      </c>
      <c r="AV94" s="85">
        <v>-4.0000000000000001E-3</v>
      </c>
      <c r="AW94" s="85">
        <v>1E-3</v>
      </c>
      <c r="AX94" s="85">
        <v>-2E-3</v>
      </c>
      <c r="AY94" s="85">
        <v>2E-3</v>
      </c>
      <c r="AZ94" s="85">
        <v>1E-3</v>
      </c>
      <c r="BA94" s="85">
        <v>-4.0000000000000001E-3</v>
      </c>
      <c r="BB94" s="85">
        <v>0</v>
      </c>
      <c r="BC94" s="85">
        <v>1E-3</v>
      </c>
      <c r="BD94" s="85">
        <v>2E-3</v>
      </c>
      <c r="BE94" s="85">
        <v>4.0000000000000001E-3</v>
      </c>
      <c r="BF94" s="85">
        <v>-2E-3</v>
      </c>
      <c r="BG94" s="85">
        <v>0</v>
      </c>
      <c r="BH94" s="85">
        <v>5.0000000000000001E-3</v>
      </c>
      <c r="BI94" s="85">
        <v>-1E-3</v>
      </c>
      <c r="BJ94" s="85">
        <v>2E-3</v>
      </c>
      <c r="BK94" s="85">
        <v>4.0000000000000001E-3</v>
      </c>
      <c r="BL94" s="85">
        <v>0</v>
      </c>
      <c r="BM94" s="85">
        <v>6.0000000000000001E-3</v>
      </c>
      <c r="BN94" s="85">
        <v>-2E-3</v>
      </c>
      <c r="BO94" s="85">
        <v>0</v>
      </c>
      <c r="BP94" s="85">
        <v>2E-3</v>
      </c>
      <c r="BQ94" s="85">
        <v>-1E-3</v>
      </c>
      <c r="BR94" s="85">
        <v>1E-3</v>
      </c>
      <c r="BS94" s="85">
        <v>-8.0000000000000002E-3</v>
      </c>
      <c r="BT94" s="85">
        <v>3.0000000000000001E-3</v>
      </c>
      <c r="BU94" s="85">
        <v>1E-3</v>
      </c>
      <c r="BV94" s="85">
        <v>4.0000000000000001E-3</v>
      </c>
      <c r="BW94" s="85">
        <v>-5.0000000000000001E-3</v>
      </c>
      <c r="BX94" s="85">
        <v>0</v>
      </c>
      <c r="BY94" s="85">
        <v>0</v>
      </c>
      <c r="BZ94" s="85">
        <v>3.0000000000000001E-3</v>
      </c>
      <c r="CA94" s="85">
        <v>-4.0000000000000001E-3</v>
      </c>
      <c r="CB94" s="85">
        <v>0</v>
      </c>
      <c r="CC94" s="85">
        <v>2E-3</v>
      </c>
      <c r="CD94" s="85">
        <v>2E-3</v>
      </c>
      <c r="CE94" s="85">
        <v>6.0000000000000001E-3</v>
      </c>
      <c r="CF94" s="85">
        <v>0</v>
      </c>
      <c r="CG94" s="85">
        <v>4.0000000000000001E-3</v>
      </c>
      <c r="CH94" s="85">
        <v>7.0000000000000001E-3</v>
      </c>
      <c r="CI94" s="85">
        <v>-3.0000000000000001E-3</v>
      </c>
      <c r="CJ94" s="85">
        <v>-1.2E-2</v>
      </c>
      <c r="CK94" s="85">
        <v>7.0000000000000001E-3</v>
      </c>
      <c r="CL94" s="85">
        <v>1.0999999999999999E-2</v>
      </c>
      <c r="CM94" s="85">
        <v>4.0000000000000001E-3</v>
      </c>
      <c r="CN94" s="85">
        <v>0.01</v>
      </c>
      <c r="CO94" s="85">
        <v>0.01</v>
      </c>
      <c r="CP94" s="86">
        <v>-1E-3</v>
      </c>
    </row>
    <row r="95" spans="1:94" ht="15" customHeight="1" x14ac:dyDescent="0.2">
      <c r="A95" s="84" t="s">
        <v>151</v>
      </c>
      <c r="B95" s="84" t="s">
        <v>21</v>
      </c>
      <c r="C95" s="85">
        <v>7.0000000000000001E-3</v>
      </c>
      <c r="D95" s="85">
        <v>0.02</v>
      </c>
      <c r="E95" s="85">
        <v>2.3E-2</v>
      </c>
      <c r="F95" s="85">
        <v>0.02</v>
      </c>
      <c r="G95" s="85">
        <v>1.6E-2</v>
      </c>
      <c r="H95" s="85">
        <v>1.2999999999999999E-2</v>
      </c>
      <c r="I95" s="85">
        <v>3.0000000000000001E-3</v>
      </c>
      <c r="J95" s="85">
        <v>4.0000000000000001E-3</v>
      </c>
      <c r="K95" s="85">
        <v>1.0999999999999999E-2</v>
      </c>
      <c r="L95" s="85">
        <v>0.01</v>
      </c>
      <c r="M95" s="85">
        <v>5.0000000000000001E-3</v>
      </c>
      <c r="N95" s="85">
        <v>-3.0000000000000001E-3</v>
      </c>
      <c r="O95" s="85">
        <v>8.0000000000000002E-3</v>
      </c>
      <c r="P95" s="85">
        <v>2E-3</v>
      </c>
      <c r="Q95" s="85">
        <v>8.9999999999999993E-3</v>
      </c>
      <c r="R95" s="85">
        <v>5.0000000000000001E-3</v>
      </c>
      <c r="S95" s="85">
        <v>1E-3</v>
      </c>
      <c r="T95" s="85">
        <v>2E-3</v>
      </c>
      <c r="U95" s="85">
        <v>-2.5000000000000001E-2</v>
      </c>
      <c r="V95" s="85">
        <v>-5.2999999999999999E-2</v>
      </c>
      <c r="W95" s="85">
        <v>0</v>
      </c>
      <c r="X95" s="85">
        <v>-2E-3</v>
      </c>
      <c r="Y95" s="85">
        <v>1.6E-2</v>
      </c>
      <c r="Z95" s="85">
        <v>2.1000000000000001E-2</v>
      </c>
      <c r="AA95" s="85">
        <v>1.7000000000000001E-2</v>
      </c>
      <c r="AB95" s="85">
        <v>0.02</v>
      </c>
      <c r="AC95" s="85">
        <v>3.4000000000000002E-2</v>
      </c>
      <c r="AD95" s="85">
        <v>3.1E-2</v>
      </c>
      <c r="AE95" s="85">
        <v>3.4000000000000002E-2</v>
      </c>
      <c r="AF95" s="85">
        <v>3.2000000000000001E-2</v>
      </c>
      <c r="AG95" s="85">
        <v>4.8000000000000001E-2</v>
      </c>
      <c r="AH95" s="85">
        <v>0.04</v>
      </c>
      <c r="AI95" s="85">
        <v>3.4000000000000002E-2</v>
      </c>
      <c r="AJ95" s="85">
        <v>4.2999999999999997E-2</v>
      </c>
      <c r="AK95" s="85">
        <v>3.4000000000000002E-2</v>
      </c>
      <c r="AL95" s="85">
        <v>3.5000000000000003E-2</v>
      </c>
      <c r="AM95" s="85">
        <v>2.7E-2</v>
      </c>
      <c r="AN95" s="85">
        <v>2.5000000000000001E-2</v>
      </c>
      <c r="AO95" s="85">
        <v>2.1999999999999999E-2</v>
      </c>
      <c r="AP95" s="85">
        <v>1.7000000000000001E-2</v>
      </c>
      <c r="AQ95" s="85">
        <v>5.0000000000000001E-3</v>
      </c>
      <c r="AR95" s="85">
        <v>8.0000000000000002E-3</v>
      </c>
      <c r="AS95" s="85">
        <v>7.0000000000000001E-3</v>
      </c>
      <c r="AT95" s="85">
        <v>6.0000000000000001E-3</v>
      </c>
      <c r="AU95" s="85">
        <v>1.2E-2</v>
      </c>
      <c r="AV95" s="85">
        <v>1.2E-2</v>
      </c>
      <c r="AW95" s="85">
        <v>6.0000000000000001E-3</v>
      </c>
      <c r="AX95" s="85">
        <v>2E-3</v>
      </c>
      <c r="AY95" s="85">
        <v>5.0000000000000001E-3</v>
      </c>
      <c r="AZ95" s="85">
        <v>-1E-3</v>
      </c>
      <c r="BA95" s="85">
        <v>8.9999999999999993E-3</v>
      </c>
      <c r="BB95" s="85">
        <v>7.0000000000000001E-3</v>
      </c>
      <c r="BC95" s="85">
        <v>6.0000000000000001E-3</v>
      </c>
      <c r="BD95" s="85">
        <v>2E-3</v>
      </c>
      <c r="BE95" s="85">
        <v>0</v>
      </c>
      <c r="BF95" s="85">
        <v>8.9999999999999993E-3</v>
      </c>
      <c r="BG95" s="85">
        <v>3.0000000000000001E-3</v>
      </c>
      <c r="BH95" s="85">
        <v>8.0000000000000002E-3</v>
      </c>
      <c r="BI95" s="85">
        <v>7.0000000000000001E-3</v>
      </c>
      <c r="BJ95" s="85">
        <v>3.0000000000000001E-3</v>
      </c>
      <c r="BK95" s="85">
        <v>-1E-3</v>
      </c>
      <c r="BL95" s="85">
        <v>2E-3</v>
      </c>
      <c r="BM95" s="85">
        <v>4.0000000000000001E-3</v>
      </c>
      <c r="BN95" s="85">
        <v>3.0000000000000001E-3</v>
      </c>
      <c r="BO95" s="85">
        <v>6.0000000000000001E-3</v>
      </c>
      <c r="BP95" s="85">
        <v>7.0000000000000001E-3</v>
      </c>
      <c r="BQ95" s="85">
        <v>5.0000000000000001E-3</v>
      </c>
      <c r="BR95" s="85">
        <v>6.0000000000000001E-3</v>
      </c>
      <c r="BS95" s="85">
        <v>-2E-3</v>
      </c>
      <c r="BT95" s="85">
        <v>-3.0000000000000001E-3</v>
      </c>
      <c r="BU95" s="85">
        <v>-4.0000000000000001E-3</v>
      </c>
      <c r="BV95" s="85">
        <v>0</v>
      </c>
      <c r="BW95" s="85">
        <v>2E-3</v>
      </c>
      <c r="BX95" s="85">
        <v>2E-3</v>
      </c>
      <c r="BY95" s="85">
        <v>2E-3</v>
      </c>
      <c r="BZ95" s="85">
        <v>1E-3</v>
      </c>
      <c r="CA95" s="85">
        <v>-1E-3</v>
      </c>
      <c r="CB95" s="85">
        <v>0</v>
      </c>
      <c r="CC95" s="85">
        <v>3.0000000000000001E-3</v>
      </c>
      <c r="CD95" s="85">
        <v>-4.0000000000000001E-3</v>
      </c>
      <c r="CE95" s="85">
        <v>2E-3</v>
      </c>
      <c r="CF95" s="85">
        <v>-2E-3</v>
      </c>
      <c r="CG95" s="85">
        <v>0</v>
      </c>
      <c r="CH95" s="85">
        <v>5.0000000000000001E-3</v>
      </c>
      <c r="CI95" s="85">
        <v>3.0000000000000001E-3</v>
      </c>
      <c r="CJ95" s="85">
        <v>-0.01</v>
      </c>
      <c r="CK95" s="85">
        <v>4.0000000000000001E-3</v>
      </c>
      <c r="CL95" s="85">
        <v>-8.0000000000000002E-3</v>
      </c>
      <c r="CM95" s="85">
        <v>-8.9999999999999993E-3</v>
      </c>
      <c r="CN95" s="85">
        <v>5.0000000000000001E-3</v>
      </c>
      <c r="CO95" s="85">
        <v>-3.0000000000000001E-3</v>
      </c>
      <c r="CP95" s="86">
        <v>0.01</v>
      </c>
    </row>
    <row r="96" spans="1:94" ht="15" customHeight="1" x14ac:dyDescent="0.2">
      <c r="A96" s="84" t="s">
        <v>152</v>
      </c>
      <c r="B96" s="87" t="s">
        <v>22</v>
      </c>
      <c r="C96" s="85">
        <v>0</v>
      </c>
      <c r="D96" s="85">
        <v>-1E-3</v>
      </c>
      <c r="E96" s="85">
        <v>1.0999999999999999E-2</v>
      </c>
      <c r="F96" s="85">
        <v>2E-3</v>
      </c>
      <c r="G96" s="85">
        <v>6.0000000000000001E-3</v>
      </c>
      <c r="H96" s="85">
        <v>-4.0000000000000001E-3</v>
      </c>
      <c r="I96" s="85">
        <v>-3.0000000000000001E-3</v>
      </c>
      <c r="J96" s="85">
        <v>6.0000000000000001E-3</v>
      </c>
      <c r="K96" s="85">
        <v>-3.0000000000000001E-3</v>
      </c>
      <c r="L96" s="85">
        <v>8.9999999999999993E-3</v>
      </c>
      <c r="M96" s="85">
        <v>0</v>
      </c>
      <c r="N96" s="85">
        <v>6.0000000000000001E-3</v>
      </c>
      <c r="O96" s="85">
        <v>-2E-3</v>
      </c>
      <c r="P96" s="85">
        <v>8.9999999999999993E-3</v>
      </c>
      <c r="Q96" s="85">
        <v>1.9E-2</v>
      </c>
      <c r="R96" s="85">
        <v>0.02</v>
      </c>
      <c r="S96" s="85">
        <v>1.4999999999999999E-2</v>
      </c>
      <c r="T96" s="85">
        <v>1.7000000000000001E-2</v>
      </c>
      <c r="U96" s="85">
        <v>-9.5000000000000001E-2</v>
      </c>
      <c r="V96" s="85">
        <v>-0.121</v>
      </c>
      <c r="W96" s="85">
        <v>-4.2999999999999997E-2</v>
      </c>
      <c r="X96" s="85">
        <v>-1.7000000000000001E-2</v>
      </c>
      <c r="Y96" s="85">
        <v>1.7999999999999999E-2</v>
      </c>
      <c r="Z96" s="85">
        <v>8.0000000000000002E-3</v>
      </c>
      <c r="AA96" s="85">
        <v>5.0000000000000001E-3</v>
      </c>
      <c r="AB96" s="85">
        <v>-1E-3</v>
      </c>
      <c r="AC96" s="85">
        <v>0</v>
      </c>
      <c r="AD96" s="85">
        <v>-3.0000000000000001E-3</v>
      </c>
      <c r="AE96" s="85">
        <v>-1.0999999999999999E-2</v>
      </c>
      <c r="AF96" s="85">
        <v>-6.0000000000000001E-3</v>
      </c>
      <c r="AG96" s="85">
        <v>6.0000000000000001E-3</v>
      </c>
      <c r="AH96" s="85">
        <v>1.6E-2</v>
      </c>
      <c r="AI96" s="85">
        <v>5.0000000000000001E-3</v>
      </c>
      <c r="AJ96" s="85">
        <v>6.0000000000000001E-3</v>
      </c>
      <c r="AK96" s="85">
        <v>2E-3</v>
      </c>
      <c r="AL96" s="85">
        <v>8.9999999999999993E-3</v>
      </c>
      <c r="AM96" s="85">
        <v>1.0999999999999999E-2</v>
      </c>
      <c r="AN96" s="85">
        <v>2E-3</v>
      </c>
      <c r="AO96" s="85">
        <v>8.0000000000000002E-3</v>
      </c>
      <c r="AP96" s="85">
        <v>5.0000000000000001E-3</v>
      </c>
      <c r="AQ96" s="85">
        <v>-5.0000000000000001E-3</v>
      </c>
      <c r="AR96" s="85">
        <v>2E-3</v>
      </c>
      <c r="AS96" s="85">
        <v>6.0000000000000001E-3</v>
      </c>
      <c r="AT96" s="85">
        <v>1E-3</v>
      </c>
      <c r="AU96" s="85">
        <v>1E-3</v>
      </c>
      <c r="AV96" s="85">
        <v>1E-3</v>
      </c>
      <c r="AW96" s="85">
        <v>6.0000000000000001E-3</v>
      </c>
      <c r="AX96" s="85">
        <v>5.0000000000000001E-3</v>
      </c>
      <c r="AY96" s="85">
        <v>1E-3</v>
      </c>
      <c r="AZ96" s="85">
        <v>1E-3</v>
      </c>
      <c r="BA96" s="85">
        <v>2E-3</v>
      </c>
      <c r="BB96" s="85">
        <v>3.0000000000000001E-3</v>
      </c>
      <c r="BC96" s="85">
        <v>3.0000000000000001E-3</v>
      </c>
      <c r="BD96" s="85">
        <v>5.0000000000000001E-3</v>
      </c>
      <c r="BE96" s="85">
        <v>3.0000000000000001E-3</v>
      </c>
      <c r="BF96" s="85">
        <v>5.0000000000000001E-3</v>
      </c>
      <c r="BG96" s="85">
        <v>4.0000000000000001E-3</v>
      </c>
      <c r="BH96" s="85">
        <v>8.0000000000000002E-3</v>
      </c>
      <c r="BI96" s="85">
        <v>8.9999999999999993E-3</v>
      </c>
      <c r="BJ96" s="85">
        <v>3.0000000000000001E-3</v>
      </c>
      <c r="BK96" s="85">
        <v>1.4E-2</v>
      </c>
      <c r="BL96" s="85">
        <v>5.0000000000000001E-3</v>
      </c>
      <c r="BM96" s="85">
        <v>0.01</v>
      </c>
      <c r="BN96" s="85">
        <v>6.0000000000000001E-3</v>
      </c>
      <c r="BO96" s="85">
        <v>5.0000000000000001E-3</v>
      </c>
      <c r="BP96" s="85">
        <v>4.0000000000000001E-3</v>
      </c>
      <c r="BQ96" s="85">
        <v>0.01</v>
      </c>
      <c r="BR96" s="85">
        <v>3.0000000000000001E-3</v>
      </c>
      <c r="BS96" s="85">
        <v>7.0000000000000001E-3</v>
      </c>
      <c r="BT96" s="85">
        <v>2E-3</v>
      </c>
      <c r="BU96" s="85">
        <v>6.0000000000000001E-3</v>
      </c>
      <c r="BV96" s="85">
        <v>3.0000000000000001E-3</v>
      </c>
      <c r="BW96" s="85">
        <v>-1E-3</v>
      </c>
      <c r="BX96" s="85">
        <v>0</v>
      </c>
      <c r="BY96" s="85">
        <v>0</v>
      </c>
      <c r="BZ96" s="85">
        <v>-2E-3</v>
      </c>
      <c r="CA96" s="85">
        <v>6.0000000000000001E-3</v>
      </c>
      <c r="CB96" s="85">
        <v>-1E-3</v>
      </c>
      <c r="CC96" s="85">
        <v>3.0000000000000001E-3</v>
      </c>
      <c r="CD96" s="85">
        <v>1E-3</v>
      </c>
      <c r="CE96" s="85">
        <v>5.0000000000000001E-3</v>
      </c>
      <c r="CF96" s="85">
        <v>-5.0000000000000001E-3</v>
      </c>
      <c r="CG96" s="85">
        <v>-2E-3</v>
      </c>
      <c r="CH96" s="85">
        <v>-2E-3</v>
      </c>
      <c r="CI96" s="85">
        <v>0</v>
      </c>
      <c r="CJ96" s="85">
        <v>-2E-3</v>
      </c>
      <c r="CK96" s="85">
        <v>3.0000000000000001E-3</v>
      </c>
      <c r="CL96" s="85">
        <v>3.0000000000000001E-3</v>
      </c>
      <c r="CM96" s="85">
        <v>7.0000000000000001E-3</v>
      </c>
      <c r="CN96" s="85">
        <v>0</v>
      </c>
      <c r="CO96" s="85">
        <v>3.0000000000000001E-3</v>
      </c>
      <c r="CP96" s="86">
        <v>1E-3</v>
      </c>
    </row>
    <row r="97" spans="1:204" ht="15" customHeight="1" x14ac:dyDescent="0.2">
      <c r="A97" s="84" t="s">
        <v>153</v>
      </c>
      <c r="B97" s="84" t="s">
        <v>85</v>
      </c>
      <c r="C97" s="85">
        <v>0.02</v>
      </c>
      <c r="D97" s="85">
        <v>-8.9999999999999993E-3</v>
      </c>
      <c r="E97" s="85">
        <v>1.2999999999999999E-2</v>
      </c>
      <c r="F97" s="85">
        <v>0</v>
      </c>
      <c r="G97" s="85">
        <v>-1.6E-2</v>
      </c>
      <c r="H97" s="85">
        <v>-4.0000000000000001E-3</v>
      </c>
      <c r="I97" s="85">
        <v>1.4999999999999999E-2</v>
      </c>
      <c r="J97" s="85">
        <v>1.0999999999999999E-2</v>
      </c>
      <c r="K97" s="85">
        <v>-7.0000000000000001E-3</v>
      </c>
      <c r="L97" s="85">
        <v>1.0999999999999999E-2</v>
      </c>
      <c r="M97" s="85">
        <v>1.4E-2</v>
      </c>
      <c r="N97" s="85">
        <v>3.0000000000000001E-3</v>
      </c>
      <c r="O97" s="85">
        <v>-7.0000000000000001E-3</v>
      </c>
      <c r="P97" s="85">
        <v>0</v>
      </c>
      <c r="Q97" s="85">
        <v>0</v>
      </c>
      <c r="R97" s="85">
        <v>-0.01</v>
      </c>
      <c r="S97" s="85">
        <v>4.0000000000000001E-3</v>
      </c>
      <c r="T97" s="85">
        <v>-3.4000000000000002E-2</v>
      </c>
      <c r="U97" s="85">
        <v>-0.09</v>
      </c>
      <c r="V97" s="85">
        <v>-0.16300000000000001</v>
      </c>
      <c r="W97" s="85">
        <v>-6.5000000000000002E-2</v>
      </c>
      <c r="X97" s="85">
        <v>1.9E-2</v>
      </c>
      <c r="Y97" s="85">
        <v>-3.2000000000000001E-2</v>
      </c>
      <c r="Z97" s="85">
        <v>-1.7000000000000001E-2</v>
      </c>
      <c r="AA97" s="85">
        <v>0</v>
      </c>
      <c r="AB97" s="85">
        <v>-1.2999999999999999E-2</v>
      </c>
      <c r="AC97" s="85">
        <v>-8.0000000000000002E-3</v>
      </c>
      <c r="AD97" s="85">
        <v>-5.0000000000000001E-3</v>
      </c>
      <c r="AE97" s="85">
        <v>-5.0000000000000001E-3</v>
      </c>
      <c r="AF97" s="85">
        <v>-4.0000000000000001E-3</v>
      </c>
      <c r="AG97" s="85">
        <v>8.0000000000000002E-3</v>
      </c>
      <c r="AH97" s="85">
        <v>1.4E-2</v>
      </c>
      <c r="AI97" s="85">
        <v>-7.0000000000000001E-3</v>
      </c>
      <c r="AJ97" s="85">
        <v>-8.0000000000000002E-3</v>
      </c>
      <c r="AK97" s="85">
        <v>0</v>
      </c>
      <c r="AL97" s="85">
        <v>2.4E-2</v>
      </c>
      <c r="AM97" s="85">
        <v>1.7999999999999999E-2</v>
      </c>
      <c r="AN97" s="85">
        <v>-4.0000000000000001E-3</v>
      </c>
      <c r="AO97" s="85">
        <v>7.0000000000000001E-3</v>
      </c>
      <c r="AP97" s="85">
        <v>1.4E-2</v>
      </c>
      <c r="AQ97" s="85">
        <v>0.01</v>
      </c>
      <c r="AR97" s="85">
        <v>2.3E-2</v>
      </c>
      <c r="AS97" s="85">
        <v>7.0000000000000001E-3</v>
      </c>
      <c r="AT97" s="85">
        <v>6.0000000000000001E-3</v>
      </c>
      <c r="AU97" s="85">
        <v>1.2E-2</v>
      </c>
      <c r="AV97" s="85">
        <v>1.4999999999999999E-2</v>
      </c>
      <c r="AW97" s="85">
        <v>3.0000000000000001E-3</v>
      </c>
      <c r="AX97" s="85">
        <v>1.0999999999999999E-2</v>
      </c>
      <c r="AY97" s="85">
        <v>3.0000000000000001E-3</v>
      </c>
      <c r="AZ97" s="85">
        <v>0</v>
      </c>
      <c r="BA97" s="85">
        <v>0</v>
      </c>
      <c r="BB97" s="85">
        <v>-5.0000000000000001E-3</v>
      </c>
      <c r="BC97" s="85">
        <v>1.9E-2</v>
      </c>
      <c r="BD97" s="85">
        <v>1.9E-2</v>
      </c>
      <c r="BE97" s="85">
        <v>0</v>
      </c>
      <c r="BF97" s="85">
        <v>1.4E-2</v>
      </c>
      <c r="BG97" s="85">
        <v>1.7999999999999999E-2</v>
      </c>
      <c r="BH97" s="85">
        <v>1.6E-2</v>
      </c>
      <c r="BI97" s="85">
        <v>-8.9999999999999993E-3</v>
      </c>
      <c r="BJ97" s="85">
        <v>2E-3</v>
      </c>
      <c r="BK97" s="85">
        <v>7.0000000000000001E-3</v>
      </c>
      <c r="BL97" s="85">
        <v>0.01</v>
      </c>
      <c r="BM97" s="85">
        <v>1.6E-2</v>
      </c>
      <c r="BN97" s="85">
        <v>3.0000000000000001E-3</v>
      </c>
      <c r="BO97" s="85">
        <v>2.1000000000000001E-2</v>
      </c>
      <c r="BP97" s="85">
        <v>-3.0000000000000001E-3</v>
      </c>
      <c r="BQ97" s="85">
        <v>5.0000000000000001E-3</v>
      </c>
      <c r="BR97" s="85">
        <v>3.0000000000000001E-3</v>
      </c>
      <c r="BS97" s="85">
        <v>0</v>
      </c>
      <c r="BT97" s="85">
        <v>-5.0000000000000001E-3</v>
      </c>
      <c r="BU97" s="85">
        <v>0</v>
      </c>
      <c r="BV97" s="85">
        <v>-0.01</v>
      </c>
      <c r="BW97" s="85">
        <v>-8.0000000000000002E-3</v>
      </c>
      <c r="BX97" s="85">
        <v>-3.0000000000000001E-3</v>
      </c>
      <c r="BY97" s="85">
        <v>0</v>
      </c>
      <c r="BZ97" s="85">
        <v>-4.0000000000000001E-3</v>
      </c>
      <c r="CA97" s="85">
        <v>0</v>
      </c>
      <c r="CB97" s="85">
        <v>0</v>
      </c>
      <c r="CC97" s="85">
        <v>0</v>
      </c>
      <c r="CD97" s="85">
        <v>0</v>
      </c>
      <c r="CE97" s="85">
        <v>4.0000000000000001E-3</v>
      </c>
      <c r="CF97" s="85">
        <v>0</v>
      </c>
      <c r="CG97" s="85">
        <v>-0.01</v>
      </c>
      <c r="CH97" s="85">
        <v>-6.0000000000000001E-3</v>
      </c>
      <c r="CI97" s="85">
        <v>6.0000000000000001E-3</v>
      </c>
      <c r="CJ97" s="85">
        <v>-7.0000000000000001E-3</v>
      </c>
      <c r="CK97" s="85">
        <v>0</v>
      </c>
      <c r="CL97" s="85">
        <v>8.9999999999999993E-3</v>
      </c>
      <c r="CM97" s="85">
        <v>1.0999999999999999E-2</v>
      </c>
      <c r="CN97" s="85">
        <v>0</v>
      </c>
      <c r="CO97" s="85">
        <v>3.0000000000000001E-3</v>
      </c>
      <c r="CP97" s="86">
        <v>0</v>
      </c>
    </row>
    <row r="98" spans="1:204" ht="15" customHeight="1" x14ac:dyDescent="0.2">
      <c r="A98" s="84" t="s">
        <v>154</v>
      </c>
      <c r="B98" s="84" t="s">
        <v>23</v>
      </c>
      <c r="C98" s="85">
        <v>4.0000000000000001E-3</v>
      </c>
      <c r="D98" s="85">
        <v>1.4999999999999999E-2</v>
      </c>
      <c r="E98" s="85">
        <v>6.0000000000000001E-3</v>
      </c>
      <c r="F98" s="85">
        <v>1.2E-2</v>
      </c>
      <c r="G98" s="85">
        <v>4.0000000000000001E-3</v>
      </c>
      <c r="H98" s="85">
        <v>2E-3</v>
      </c>
      <c r="I98" s="85">
        <v>1E-3</v>
      </c>
      <c r="J98" s="85">
        <v>4.0000000000000001E-3</v>
      </c>
      <c r="K98" s="85">
        <v>1E-3</v>
      </c>
      <c r="L98" s="85">
        <v>5.0000000000000001E-3</v>
      </c>
      <c r="M98" s="85">
        <v>5.0000000000000001E-3</v>
      </c>
      <c r="N98" s="85">
        <v>1E-3</v>
      </c>
      <c r="O98" s="85">
        <v>5.0000000000000001E-3</v>
      </c>
      <c r="P98" s="85">
        <v>1E-3</v>
      </c>
      <c r="Q98" s="85">
        <v>-1E-3</v>
      </c>
      <c r="R98" s="85">
        <v>1E-3</v>
      </c>
      <c r="S98" s="85">
        <v>-1E-3</v>
      </c>
      <c r="T98" s="85">
        <v>-1E-3</v>
      </c>
      <c r="U98" s="85">
        <v>-2.1999999999999999E-2</v>
      </c>
      <c r="V98" s="85">
        <v>-2.7E-2</v>
      </c>
      <c r="W98" s="85">
        <v>-1.2E-2</v>
      </c>
      <c r="X98" s="85">
        <v>-8.9999999999999993E-3</v>
      </c>
      <c r="Y98" s="85">
        <v>-8.0000000000000002E-3</v>
      </c>
      <c r="Z98" s="85">
        <v>-1.0999999999999999E-2</v>
      </c>
      <c r="AA98" s="85">
        <v>-1.0999999999999999E-2</v>
      </c>
      <c r="AB98" s="85">
        <v>-1.6E-2</v>
      </c>
      <c r="AC98" s="85">
        <v>-1.4999999999999999E-2</v>
      </c>
      <c r="AD98" s="85">
        <v>-1.6E-2</v>
      </c>
      <c r="AE98" s="85">
        <v>-7.0000000000000001E-3</v>
      </c>
      <c r="AF98" s="85">
        <v>-5.0000000000000001E-3</v>
      </c>
      <c r="AG98" s="85">
        <v>3.0000000000000001E-3</v>
      </c>
      <c r="AH98" s="85">
        <v>-8.0000000000000002E-3</v>
      </c>
      <c r="AI98" s="85">
        <v>-6.0000000000000001E-3</v>
      </c>
      <c r="AJ98" s="85">
        <v>-1E-3</v>
      </c>
      <c r="AK98" s="85">
        <v>5.0000000000000001E-3</v>
      </c>
      <c r="AL98" s="85">
        <v>8.0000000000000002E-3</v>
      </c>
      <c r="AM98" s="85">
        <v>4.0000000000000001E-3</v>
      </c>
      <c r="AN98" s="85">
        <v>6.0000000000000001E-3</v>
      </c>
      <c r="AO98" s="85">
        <v>8.0000000000000002E-3</v>
      </c>
      <c r="AP98" s="85">
        <v>-1E-3</v>
      </c>
      <c r="AQ98" s="85">
        <v>1E-3</v>
      </c>
      <c r="AR98" s="85">
        <v>2E-3</v>
      </c>
      <c r="AS98" s="85">
        <v>2E-3</v>
      </c>
      <c r="AT98" s="85">
        <v>3.0000000000000001E-3</v>
      </c>
      <c r="AU98" s="85">
        <v>-1E-3</v>
      </c>
      <c r="AV98" s="85">
        <v>5.0000000000000001E-3</v>
      </c>
      <c r="AW98" s="85">
        <v>-2E-3</v>
      </c>
      <c r="AX98" s="85">
        <v>3.0000000000000001E-3</v>
      </c>
      <c r="AY98" s="85">
        <v>2E-3</v>
      </c>
      <c r="AZ98" s="85">
        <v>4.0000000000000001E-3</v>
      </c>
      <c r="BA98" s="85">
        <v>7.0000000000000001E-3</v>
      </c>
      <c r="BB98" s="85">
        <v>3.0000000000000001E-3</v>
      </c>
      <c r="BC98" s="85">
        <v>5.0000000000000001E-3</v>
      </c>
      <c r="BD98" s="85">
        <v>6.0000000000000001E-3</v>
      </c>
      <c r="BE98" s="85">
        <v>4.0000000000000001E-3</v>
      </c>
      <c r="BF98" s="85">
        <v>3.0000000000000001E-3</v>
      </c>
      <c r="BG98" s="85">
        <v>6.0000000000000001E-3</v>
      </c>
      <c r="BH98" s="85">
        <v>6.0000000000000001E-3</v>
      </c>
      <c r="BI98" s="85">
        <v>4.0000000000000001E-3</v>
      </c>
      <c r="BJ98" s="85">
        <v>5.0000000000000001E-3</v>
      </c>
      <c r="BK98" s="85">
        <v>4.0000000000000001E-3</v>
      </c>
      <c r="BL98" s="85">
        <v>8.0000000000000002E-3</v>
      </c>
      <c r="BM98" s="85">
        <v>6.0000000000000001E-3</v>
      </c>
      <c r="BN98" s="85">
        <v>8.9999999999999993E-3</v>
      </c>
      <c r="BO98" s="85">
        <v>8.0000000000000002E-3</v>
      </c>
      <c r="BP98" s="85">
        <v>8.0000000000000002E-3</v>
      </c>
      <c r="BQ98" s="85">
        <v>8.0000000000000002E-3</v>
      </c>
      <c r="BR98" s="85">
        <v>6.0000000000000001E-3</v>
      </c>
      <c r="BS98" s="85">
        <v>5.0000000000000001E-3</v>
      </c>
      <c r="BT98" s="85">
        <v>1E-3</v>
      </c>
      <c r="BU98" s="85">
        <v>4.0000000000000001E-3</v>
      </c>
      <c r="BV98" s="85">
        <v>6.0000000000000001E-3</v>
      </c>
      <c r="BW98" s="85">
        <v>2E-3</v>
      </c>
      <c r="BX98" s="85">
        <v>4.0000000000000001E-3</v>
      </c>
      <c r="BY98" s="85">
        <v>-1E-3</v>
      </c>
      <c r="BZ98" s="85">
        <v>0</v>
      </c>
      <c r="CA98" s="85">
        <v>-1E-3</v>
      </c>
      <c r="CB98" s="85">
        <v>-2E-3</v>
      </c>
      <c r="CC98" s="85">
        <v>0</v>
      </c>
      <c r="CD98" s="85">
        <v>1E-3</v>
      </c>
      <c r="CE98" s="85">
        <v>-2E-3</v>
      </c>
      <c r="CF98" s="85">
        <v>-8.0000000000000002E-3</v>
      </c>
      <c r="CG98" s="85">
        <v>-3.0000000000000001E-3</v>
      </c>
      <c r="CH98" s="85">
        <v>-6.0000000000000001E-3</v>
      </c>
      <c r="CI98" s="85">
        <v>-6.0000000000000001E-3</v>
      </c>
      <c r="CJ98" s="85">
        <v>-2E-3</v>
      </c>
      <c r="CK98" s="85">
        <v>-7.0000000000000001E-3</v>
      </c>
      <c r="CL98" s="85">
        <v>-7.0000000000000001E-3</v>
      </c>
      <c r="CM98" s="85">
        <v>-8.0000000000000002E-3</v>
      </c>
      <c r="CN98" s="85">
        <v>-0.01</v>
      </c>
      <c r="CO98" s="85">
        <v>-7.0000000000000001E-3</v>
      </c>
      <c r="CP98" s="86">
        <v>1E-3</v>
      </c>
    </row>
    <row r="99" spans="1:204" ht="15" customHeight="1" x14ac:dyDescent="0.2">
      <c r="A99" s="84" t="s">
        <v>210</v>
      </c>
      <c r="B99" s="84" t="s">
        <v>24</v>
      </c>
      <c r="C99" s="85">
        <v>8.9999999999999993E-3</v>
      </c>
      <c r="D99" s="85">
        <v>1.4E-2</v>
      </c>
      <c r="E99" s="85">
        <v>8.0000000000000002E-3</v>
      </c>
      <c r="F99" s="85">
        <v>4.0000000000000001E-3</v>
      </c>
      <c r="G99" s="85">
        <v>6.0000000000000001E-3</v>
      </c>
      <c r="H99" s="85">
        <v>6.0000000000000001E-3</v>
      </c>
      <c r="I99" s="85">
        <v>3.0000000000000001E-3</v>
      </c>
      <c r="J99" s="85">
        <v>4.0000000000000001E-3</v>
      </c>
      <c r="K99" s="85">
        <v>3.0000000000000001E-3</v>
      </c>
      <c r="L99" s="85">
        <v>2E-3</v>
      </c>
      <c r="M99" s="85">
        <v>4.0000000000000001E-3</v>
      </c>
      <c r="N99" s="85">
        <v>0</v>
      </c>
      <c r="O99" s="85">
        <v>5.0000000000000001E-3</v>
      </c>
      <c r="P99" s="85">
        <v>4.0000000000000001E-3</v>
      </c>
      <c r="Q99" s="85">
        <v>2E-3</v>
      </c>
      <c r="R99" s="85">
        <v>3.0000000000000001E-3</v>
      </c>
      <c r="S99" s="85">
        <v>1E-3</v>
      </c>
      <c r="T99" s="85">
        <v>1E-3</v>
      </c>
      <c r="U99" s="85">
        <v>-8.0000000000000002E-3</v>
      </c>
      <c r="V99" s="85">
        <v>-8.9999999999999993E-3</v>
      </c>
      <c r="W99" s="85">
        <v>-5.0000000000000001E-3</v>
      </c>
      <c r="X99" s="85">
        <v>3.0000000000000001E-3</v>
      </c>
      <c r="Y99" s="85">
        <v>1E-3</v>
      </c>
      <c r="Z99" s="85">
        <v>-3.0000000000000001E-3</v>
      </c>
      <c r="AA99" s="85">
        <v>4.0000000000000001E-3</v>
      </c>
      <c r="AB99" s="85">
        <v>0</v>
      </c>
      <c r="AC99" s="85">
        <v>8.0000000000000002E-3</v>
      </c>
      <c r="AD99" s="85">
        <v>1E-3</v>
      </c>
      <c r="AE99" s="85">
        <v>6.0000000000000001E-3</v>
      </c>
      <c r="AF99" s="85">
        <v>4.0000000000000001E-3</v>
      </c>
      <c r="AG99" s="85">
        <v>5.0000000000000001E-3</v>
      </c>
      <c r="AH99" s="85">
        <v>0.01</v>
      </c>
      <c r="AI99" s="85">
        <v>1.2E-2</v>
      </c>
      <c r="AJ99" s="85">
        <v>5.0000000000000001E-3</v>
      </c>
      <c r="AK99" s="85">
        <v>8.0000000000000002E-3</v>
      </c>
      <c r="AL99" s="85">
        <v>7.0000000000000001E-3</v>
      </c>
      <c r="AM99" s="85">
        <v>8.0000000000000002E-3</v>
      </c>
      <c r="AN99" s="85">
        <v>8.0000000000000002E-3</v>
      </c>
      <c r="AO99" s="85">
        <v>6.0000000000000001E-3</v>
      </c>
      <c r="AP99" s="85">
        <v>5.0000000000000001E-3</v>
      </c>
      <c r="AQ99" s="85">
        <v>5.0000000000000001E-3</v>
      </c>
      <c r="AR99" s="85">
        <v>5.0000000000000001E-3</v>
      </c>
      <c r="AS99" s="85">
        <v>3.0000000000000001E-3</v>
      </c>
      <c r="AT99" s="85">
        <v>4.0000000000000001E-3</v>
      </c>
      <c r="AU99" s="85">
        <v>0</v>
      </c>
      <c r="AV99" s="85">
        <v>2E-3</v>
      </c>
      <c r="AW99" s="85">
        <v>2E-3</v>
      </c>
      <c r="AX99" s="85">
        <v>0</v>
      </c>
      <c r="AY99" s="85">
        <v>2E-3</v>
      </c>
      <c r="AZ99" s="85">
        <v>2E-3</v>
      </c>
      <c r="BA99" s="85">
        <v>-1E-3</v>
      </c>
      <c r="BB99" s="85">
        <v>2E-3</v>
      </c>
      <c r="BC99" s="85">
        <v>1E-3</v>
      </c>
      <c r="BD99" s="85">
        <v>3.0000000000000001E-3</v>
      </c>
      <c r="BE99" s="85">
        <v>0</v>
      </c>
      <c r="BF99" s="85">
        <v>2E-3</v>
      </c>
      <c r="BG99" s="85">
        <v>2E-3</v>
      </c>
      <c r="BH99" s="85">
        <v>-1E-3</v>
      </c>
      <c r="BI99" s="85">
        <v>0</v>
      </c>
      <c r="BJ99" s="85">
        <v>1E-3</v>
      </c>
      <c r="BK99" s="85">
        <v>2E-3</v>
      </c>
      <c r="BL99" s="85">
        <v>-1E-3</v>
      </c>
      <c r="BM99" s="85">
        <v>-2E-3</v>
      </c>
      <c r="BN99" s="85">
        <v>2E-3</v>
      </c>
      <c r="BO99" s="85">
        <v>0</v>
      </c>
      <c r="BP99" s="85">
        <v>1E-3</v>
      </c>
      <c r="BQ99" s="85">
        <v>1E-3</v>
      </c>
      <c r="BR99" s="85">
        <v>-2E-3</v>
      </c>
      <c r="BS99" s="85">
        <v>1E-3</v>
      </c>
      <c r="BT99" s="85">
        <v>-1E-3</v>
      </c>
      <c r="BU99" s="85">
        <v>-1E-3</v>
      </c>
      <c r="BV99" s="85">
        <v>-1E-3</v>
      </c>
      <c r="BW99" s="85">
        <v>-2E-3</v>
      </c>
      <c r="BX99" s="85">
        <v>1E-3</v>
      </c>
      <c r="BY99" s="85">
        <v>0</v>
      </c>
      <c r="BZ99" s="85">
        <v>-1E-3</v>
      </c>
      <c r="CA99" s="85">
        <v>0</v>
      </c>
      <c r="CB99" s="85">
        <v>-2E-3</v>
      </c>
      <c r="CC99" s="85">
        <v>0</v>
      </c>
      <c r="CD99" s="85">
        <v>-1E-3</v>
      </c>
      <c r="CE99" s="85">
        <v>1E-3</v>
      </c>
      <c r="CF99" s="85">
        <v>-2E-3</v>
      </c>
      <c r="CG99" s="85">
        <v>-3.0000000000000001E-3</v>
      </c>
      <c r="CH99" s="85">
        <v>-4.0000000000000001E-3</v>
      </c>
      <c r="CI99" s="85">
        <v>-1E-3</v>
      </c>
      <c r="CJ99" s="85">
        <v>-5.0000000000000001E-3</v>
      </c>
      <c r="CK99" s="85">
        <v>-6.0000000000000001E-3</v>
      </c>
      <c r="CL99" s="85">
        <v>-2E-3</v>
      </c>
      <c r="CM99" s="85">
        <v>-7.0000000000000001E-3</v>
      </c>
      <c r="CN99" s="85">
        <v>-8.9999999999999993E-3</v>
      </c>
      <c r="CO99" s="85">
        <v>-6.0000000000000001E-3</v>
      </c>
      <c r="CP99" s="86">
        <v>2E-3</v>
      </c>
    </row>
    <row r="100" spans="1:204" ht="15" customHeight="1" x14ac:dyDescent="0.2">
      <c r="A100" s="84" t="s">
        <v>156</v>
      </c>
      <c r="B100" s="84" t="s">
        <v>25</v>
      </c>
      <c r="C100" s="85">
        <v>5.0000000000000001E-3</v>
      </c>
      <c r="D100" s="85">
        <v>5.0999999999999997E-2</v>
      </c>
      <c r="E100" s="85">
        <v>2.5999999999999999E-2</v>
      </c>
      <c r="F100" s="85">
        <v>0.02</v>
      </c>
      <c r="G100" s="85">
        <v>0.02</v>
      </c>
      <c r="H100" s="85">
        <v>2.4E-2</v>
      </c>
      <c r="I100" s="85">
        <v>8.9999999999999993E-3</v>
      </c>
      <c r="J100" s="85">
        <v>1.2999999999999999E-2</v>
      </c>
      <c r="K100" s="85">
        <v>4.0000000000000001E-3</v>
      </c>
      <c r="L100" s="85">
        <v>4.0000000000000001E-3</v>
      </c>
      <c r="M100" s="85">
        <v>4.0000000000000001E-3</v>
      </c>
      <c r="N100" s="85">
        <v>1.2E-2</v>
      </c>
      <c r="O100" s="85">
        <v>1.2E-2</v>
      </c>
      <c r="P100" s="85">
        <v>0.02</v>
      </c>
      <c r="Q100" s="85">
        <v>-8.9999999999999993E-3</v>
      </c>
      <c r="R100" s="85">
        <v>4.0000000000000001E-3</v>
      </c>
      <c r="S100" s="85">
        <v>0</v>
      </c>
      <c r="T100" s="85">
        <v>0</v>
      </c>
      <c r="U100" s="85">
        <v>-7.3999999999999996E-2</v>
      </c>
      <c r="V100" s="85">
        <v>-0.14199999999999999</v>
      </c>
      <c r="W100" s="85">
        <v>-3.9E-2</v>
      </c>
      <c r="X100" s="85">
        <v>-2.5999999999999999E-2</v>
      </c>
      <c r="Y100" s="85">
        <v>4.8000000000000001E-2</v>
      </c>
      <c r="Z100" s="85">
        <v>-5.0000000000000001E-3</v>
      </c>
      <c r="AA100" s="85">
        <v>2.7E-2</v>
      </c>
      <c r="AB100" s="85">
        <v>1.2999999999999999E-2</v>
      </c>
      <c r="AC100" s="85">
        <v>-2.1999999999999999E-2</v>
      </c>
      <c r="AD100" s="85">
        <v>2.1000000000000001E-2</v>
      </c>
      <c r="AE100" s="85">
        <v>1.2E-2</v>
      </c>
      <c r="AF100" s="85">
        <v>1.2E-2</v>
      </c>
      <c r="AG100" s="85">
        <v>1.2E-2</v>
      </c>
      <c r="AH100" s="85">
        <v>3.9E-2</v>
      </c>
      <c r="AI100" s="85">
        <v>2.3E-2</v>
      </c>
      <c r="AJ100" s="85">
        <v>1.4999999999999999E-2</v>
      </c>
      <c r="AK100" s="85">
        <v>3.2000000000000001E-2</v>
      </c>
      <c r="AL100" s="85">
        <v>0.02</v>
      </c>
      <c r="AM100" s="85">
        <v>3.4000000000000002E-2</v>
      </c>
      <c r="AN100" s="85">
        <v>8.0000000000000002E-3</v>
      </c>
      <c r="AO100" s="85">
        <v>2.9000000000000001E-2</v>
      </c>
      <c r="AP100" s="85">
        <v>8.0000000000000002E-3</v>
      </c>
      <c r="AQ100" s="85">
        <v>8.0000000000000002E-3</v>
      </c>
      <c r="AR100" s="85">
        <v>2.5000000000000001E-2</v>
      </c>
      <c r="AS100" s="85">
        <v>8.9999999999999993E-3</v>
      </c>
      <c r="AT100" s="85">
        <v>1.2999999999999999E-2</v>
      </c>
      <c r="AU100" s="85">
        <v>1.6E-2</v>
      </c>
      <c r="AV100" s="85">
        <v>4.0000000000000001E-3</v>
      </c>
      <c r="AW100" s="85">
        <v>1.4999999999999999E-2</v>
      </c>
      <c r="AX100" s="85">
        <v>2.7E-2</v>
      </c>
      <c r="AY100" s="85">
        <v>2.1999999999999999E-2</v>
      </c>
      <c r="AZ100" s="85">
        <v>2.5000000000000001E-2</v>
      </c>
      <c r="BA100" s="85">
        <v>1.7999999999999999E-2</v>
      </c>
      <c r="BB100" s="85">
        <v>1.2E-2</v>
      </c>
      <c r="BC100" s="85">
        <v>1.6E-2</v>
      </c>
      <c r="BD100" s="85">
        <v>8.0000000000000002E-3</v>
      </c>
      <c r="BE100" s="85">
        <v>1.6E-2</v>
      </c>
      <c r="BF100" s="85">
        <v>1.6E-2</v>
      </c>
      <c r="BG100" s="85">
        <v>1.4E-2</v>
      </c>
      <c r="BH100" s="85">
        <v>8.0000000000000002E-3</v>
      </c>
      <c r="BI100" s="85">
        <v>8.9999999999999993E-3</v>
      </c>
      <c r="BJ100" s="85">
        <v>0</v>
      </c>
      <c r="BK100" s="85">
        <v>1.2E-2</v>
      </c>
      <c r="BL100" s="85">
        <v>6.0000000000000001E-3</v>
      </c>
      <c r="BM100" s="85">
        <v>-3.0000000000000001E-3</v>
      </c>
      <c r="BN100" s="85">
        <v>3.0000000000000001E-3</v>
      </c>
      <c r="BO100" s="85">
        <v>7.0000000000000001E-3</v>
      </c>
      <c r="BP100" s="85">
        <v>0</v>
      </c>
      <c r="BQ100" s="85">
        <v>0.01</v>
      </c>
      <c r="BR100" s="85">
        <v>-6.0000000000000001E-3</v>
      </c>
      <c r="BS100" s="85">
        <v>7.0000000000000001E-3</v>
      </c>
      <c r="BT100" s="85">
        <v>0.01</v>
      </c>
      <c r="BU100" s="85">
        <v>3.0000000000000001E-3</v>
      </c>
      <c r="BV100" s="85">
        <v>3.0000000000000001E-3</v>
      </c>
      <c r="BW100" s="85">
        <v>-1.0999999999999999E-2</v>
      </c>
      <c r="BX100" s="85">
        <v>8.0000000000000002E-3</v>
      </c>
      <c r="BY100" s="85">
        <v>1.6E-2</v>
      </c>
      <c r="BZ100" s="85">
        <v>4.0000000000000001E-3</v>
      </c>
      <c r="CA100" s="85">
        <v>4.0000000000000001E-3</v>
      </c>
      <c r="CB100" s="85">
        <v>-5.0000000000000001E-3</v>
      </c>
      <c r="CC100" s="85">
        <v>-5.0000000000000001E-3</v>
      </c>
      <c r="CD100" s="85">
        <v>6.0000000000000001E-3</v>
      </c>
      <c r="CE100" s="85">
        <v>0</v>
      </c>
      <c r="CF100" s="85">
        <v>6.0000000000000001E-3</v>
      </c>
      <c r="CG100" s="85">
        <v>-7.0000000000000001E-3</v>
      </c>
      <c r="CH100" s="85">
        <v>1.6E-2</v>
      </c>
      <c r="CI100" s="85">
        <v>0</v>
      </c>
      <c r="CJ100" s="85">
        <v>0.01</v>
      </c>
      <c r="CK100" s="85">
        <v>-1.2E-2</v>
      </c>
      <c r="CL100" s="85">
        <v>0</v>
      </c>
      <c r="CM100" s="85">
        <v>1.4E-2</v>
      </c>
      <c r="CN100" s="85">
        <v>0</v>
      </c>
      <c r="CO100" s="85">
        <v>1.4E-2</v>
      </c>
      <c r="CP100" s="86">
        <v>8.0000000000000002E-3</v>
      </c>
    </row>
    <row r="101" spans="1:204" ht="15" customHeight="1" x14ac:dyDescent="0.2">
      <c r="A101" s="84" t="s">
        <v>167</v>
      </c>
      <c r="B101" s="84" t="s">
        <v>131</v>
      </c>
      <c r="C101" s="85">
        <v>7.0000000000000001E-3</v>
      </c>
      <c r="D101" s="85">
        <v>1.7999999999999999E-2</v>
      </c>
      <c r="E101" s="85">
        <v>2.1000000000000001E-2</v>
      </c>
      <c r="F101" s="85">
        <v>2.1999999999999999E-2</v>
      </c>
      <c r="G101" s="85">
        <v>1.2E-2</v>
      </c>
      <c r="H101" s="85">
        <v>8.9999999999999993E-3</v>
      </c>
      <c r="I101" s="85">
        <v>1.2E-2</v>
      </c>
      <c r="J101" s="85">
        <v>1.0999999999999999E-2</v>
      </c>
      <c r="K101" s="85">
        <v>1.0999999999999999E-2</v>
      </c>
      <c r="L101" s="85">
        <v>1.6E-2</v>
      </c>
      <c r="M101" s="85">
        <v>8.9999999999999993E-3</v>
      </c>
      <c r="N101" s="85">
        <v>0.01</v>
      </c>
      <c r="O101" s="85">
        <v>1.0999999999999999E-2</v>
      </c>
      <c r="P101" s="85">
        <v>1.0999999999999999E-2</v>
      </c>
      <c r="Q101" s="85">
        <v>1.7999999999999999E-2</v>
      </c>
      <c r="R101" s="85">
        <v>1.6E-2</v>
      </c>
      <c r="S101" s="85">
        <v>5.0000000000000001E-3</v>
      </c>
      <c r="T101" s="85">
        <v>1.0999999999999999E-2</v>
      </c>
      <c r="U101" s="85">
        <v>-8.3000000000000004E-2</v>
      </c>
      <c r="V101" s="85">
        <v>-0.129</v>
      </c>
      <c r="W101" s="85">
        <v>-1.9E-2</v>
      </c>
      <c r="X101" s="85">
        <v>7.0000000000000001E-3</v>
      </c>
      <c r="Y101" s="85">
        <v>2.1000000000000001E-2</v>
      </c>
      <c r="Z101" s="85">
        <v>0.01</v>
      </c>
      <c r="AA101" s="85">
        <v>7.0000000000000001E-3</v>
      </c>
      <c r="AB101" s="85">
        <v>-1.0999999999999999E-2</v>
      </c>
      <c r="AC101" s="85">
        <v>-5.0000000000000001E-3</v>
      </c>
      <c r="AD101" s="85">
        <v>0</v>
      </c>
      <c r="AE101" s="85">
        <v>1.2E-2</v>
      </c>
      <c r="AF101" s="85">
        <v>8.0000000000000002E-3</v>
      </c>
      <c r="AG101" s="85">
        <v>1.0999999999999999E-2</v>
      </c>
      <c r="AH101" s="85">
        <v>0.01</v>
      </c>
      <c r="AI101" s="85">
        <v>8.9999999999999993E-3</v>
      </c>
      <c r="AJ101" s="85">
        <v>1.9E-2</v>
      </c>
      <c r="AK101" s="85">
        <v>2.1000000000000001E-2</v>
      </c>
      <c r="AL101" s="85">
        <v>1.2E-2</v>
      </c>
      <c r="AM101" s="85">
        <v>1.4999999999999999E-2</v>
      </c>
      <c r="AN101" s="85">
        <v>0.01</v>
      </c>
      <c r="AO101" s="85">
        <v>1.2999999999999999E-2</v>
      </c>
      <c r="AP101" s="85">
        <v>1.7000000000000001E-2</v>
      </c>
      <c r="AQ101" s="85">
        <v>1.0999999999999999E-2</v>
      </c>
      <c r="AR101" s="85">
        <v>1.0999999999999999E-2</v>
      </c>
      <c r="AS101" s="85">
        <v>1.6E-2</v>
      </c>
      <c r="AT101" s="85">
        <v>1.7999999999999999E-2</v>
      </c>
      <c r="AU101" s="85">
        <v>6.0000000000000001E-3</v>
      </c>
      <c r="AV101" s="85">
        <v>1.2E-2</v>
      </c>
      <c r="AW101" s="85">
        <v>7.0000000000000001E-3</v>
      </c>
      <c r="AX101" s="85">
        <v>1.4999999999999999E-2</v>
      </c>
      <c r="AY101" s="85">
        <v>0</v>
      </c>
      <c r="AZ101" s="85">
        <v>0.01</v>
      </c>
      <c r="BA101" s="85">
        <v>4.0000000000000001E-3</v>
      </c>
      <c r="BB101" s="85">
        <v>7.0000000000000001E-3</v>
      </c>
      <c r="BC101" s="85">
        <v>5.0000000000000001E-3</v>
      </c>
      <c r="BD101" s="85">
        <v>5.0000000000000001E-3</v>
      </c>
      <c r="BE101" s="85">
        <v>1.0999999999999999E-2</v>
      </c>
      <c r="BF101" s="85">
        <v>7.0000000000000001E-3</v>
      </c>
      <c r="BG101" s="85">
        <v>8.9999999999999993E-3</v>
      </c>
      <c r="BH101" s="85">
        <v>6.0000000000000001E-3</v>
      </c>
      <c r="BI101" s="85">
        <v>7.0000000000000001E-3</v>
      </c>
      <c r="BJ101" s="85">
        <v>1.0999999999999999E-2</v>
      </c>
      <c r="BK101" s="85">
        <v>1.2E-2</v>
      </c>
      <c r="BL101" s="85">
        <v>4.0000000000000001E-3</v>
      </c>
      <c r="BM101" s="85">
        <v>6.0000000000000001E-3</v>
      </c>
      <c r="BN101" s="85">
        <v>2E-3</v>
      </c>
      <c r="BO101" s="85">
        <v>6.0000000000000001E-3</v>
      </c>
      <c r="BP101" s="85">
        <v>8.0000000000000002E-3</v>
      </c>
      <c r="BQ101" s="85">
        <v>1.0999999999999999E-2</v>
      </c>
      <c r="BR101" s="85">
        <v>1E-3</v>
      </c>
      <c r="BS101" s="85">
        <v>2E-3</v>
      </c>
      <c r="BT101" s="85">
        <v>4.0000000000000001E-3</v>
      </c>
      <c r="BU101" s="85">
        <v>7.0000000000000001E-3</v>
      </c>
      <c r="BV101" s="85">
        <v>-2E-3</v>
      </c>
      <c r="BW101" s="85">
        <v>4.0000000000000001E-3</v>
      </c>
      <c r="BX101" s="85">
        <v>-1E-3</v>
      </c>
      <c r="BY101" s="85">
        <v>-1E-3</v>
      </c>
      <c r="BZ101" s="85">
        <v>0</v>
      </c>
      <c r="CA101" s="85">
        <v>-3.0000000000000001E-3</v>
      </c>
      <c r="CB101" s="85">
        <v>-1E-3</v>
      </c>
      <c r="CC101" s="85">
        <v>-3.0000000000000001E-3</v>
      </c>
      <c r="CD101" s="85">
        <v>-1E-3</v>
      </c>
      <c r="CE101" s="85">
        <v>3.0000000000000001E-3</v>
      </c>
      <c r="CF101" s="85">
        <v>-4.0000000000000001E-3</v>
      </c>
      <c r="CG101" s="85">
        <v>1E-3</v>
      </c>
      <c r="CH101" s="85">
        <v>2E-3</v>
      </c>
      <c r="CI101" s="85">
        <v>-6.0000000000000001E-3</v>
      </c>
      <c r="CJ101" s="85">
        <v>-7.0000000000000001E-3</v>
      </c>
      <c r="CK101" s="85">
        <v>1E-3</v>
      </c>
      <c r="CL101" s="85">
        <v>1.0999999999999999E-2</v>
      </c>
      <c r="CM101" s="85">
        <v>-2E-3</v>
      </c>
      <c r="CN101" s="85">
        <v>4.0000000000000001E-3</v>
      </c>
      <c r="CO101" s="85">
        <v>2E-3</v>
      </c>
      <c r="CP101" s="86">
        <v>5.0000000000000001E-3</v>
      </c>
    </row>
    <row r="102" spans="1:204" ht="15" customHeight="1" x14ac:dyDescent="0.2">
      <c r="A102" s="84" t="s">
        <v>158</v>
      </c>
      <c r="B102" s="84" t="s">
        <v>27</v>
      </c>
      <c r="C102" s="85">
        <v>5.0000000000000001E-3</v>
      </c>
      <c r="D102" s="85">
        <v>1.0999999999999999E-2</v>
      </c>
      <c r="E102" s="85">
        <v>1.4E-2</v>
      </c>
      <c r="F102" s="85">
        <v>7.0000000000000001E-3</v>
      </c>
      <c r="G102" s="85">
        <v>4.0000000000000001E-3</v>
      </c>
      <c r="H102" s="85">
        <v>3.0000000000000001E-3</v>
      </c>
      <c r="I102" s="85">
        <v>8.9999999999999993E-3</v>
      </c>
      <c r="J102" s="85">
        <v>5.0000000000000001E-3</v>
      </c>
      <c r="K102" s="85">
        <v>4.0000000000000001E-3</v>
      </c>
      <c r="L102" s="85">
        <v>5.0000000000000001E-3</v>
      </c>
      <c r="M102" s="85">
        <v>1E-3</v>
      </c>
      <c r="N102" s="85">
        <v>6.0000000000000001E-3</v>
      </c>
      <c r="O102" s="85">
        <v>2E-3</v>
      </c>
      <c r="P102" s="85">
        <v>5.0000000000000001E-3</v>
      </c>
      <c r="Q102" s="85">
        <v>7.0000000000000001E-3</v>
      </c>
      <c r="R102" s="85">
        <v>8.0000000000000002E-3</v>
      </c>
      <c r="S102" s="85">
        <v>3.0000000000000001E-3</v>
      </c>
      <c r="T102" s="85">
        <v>-4.0000000000000001E-3</v>
      </c>
      <c r="U102" s="85">
        <v>-0.01</v>
      </c>
      <c r="V102" s="85">
        <v>-5.0000000000000001E-3</v>
      </c>
      <c r="W102" s="85">
        <v>2.3E-2</v>
      </c>
      <c r="X102" s="85">
        <v>2.1999999999999999E-2</v>
      </c>
      <c r="Y102" s="85">
        <v>2.9000000000000001E-2</v>
      </c>
      <c r="Z102" s="85">
        <v>1.9E-2</v>
      </c>
      <c r="AA102" s="85">
        <v>1.7000000000000001E-2</v>
      </c>
      <c r="AB102" s="85">
        <v>1.4999999999999999E-2</v>
      </c>
      <c r="AC102" s="85">
        <v>1.7999999999999999E-2</v>
      </c>
      <c r="AD102" s="85">
        <v>8.9999999999999993E-3</v>
      </c>
      <c r="AE102" s="85">
        <v>1.2E-2</v>
      </c>
      <c r="AF102" s="85">
        <v>1.2999999999999999E-2</v>
      </c>
      <c r="AG102" s="85">
        <v>2.1999999999999999E-2</v>
      </c>
      <c r="AH102" s="85">
        <v>2.1000000000000001E-2</v>
      </c>
      <c r="AI102" s="85">
        <v>2.4E-2</v>
      </c>
      <c r="AJ102" s="85">
        <v>1.6E-2</v>
      </c>
      <c r="AK102" s="85">
        <v>2.1000000000000001E-2</v>
      </c>
      <c r="AL102" s="85">
        <v>2.1000000000000001E-2</v>
      </c>
      <c r="AM102" s="85">
        <v>1.2E-2</v>
      </c>
      <c r="AN102" s="85">
        <v>1.7000000000000001E-2</v>
      </c>
      <c r="AO102" s="85">
        <v>1.7000000000000001E-2</v>
      </c>
      <c r="AP102" s="85">
        <v>1.2E-2</v>
      </c>
      <c r="AQ102" s="85">
        <v>1.7000000000000001E-2</v>
      </c>
      <c r="AR102" s="85">
        <v>0.01</v>
      </c>
      <c r="AS102" s="85">
        <v>6.0000000000000001E-3</v>
      </c>
      <c r="AT102" s="85">
        <v>2E-3</v>
      </c>
      <c r="AU102" s="85">
        <v>1E-3</v>
      </c>
      <c r="AV102" s="85">
        <v>4.0000000000000001E-3</v>
      </c>
      <c r="AW102" s="85">
        <v>6.0000000000000001E-3</v>
      </c>
      <c r="AX102" s="85">
        <v>5.0000000000000001E-3</v>
      </c>
      <c r="AY102" s="85">
        <v>6.0000000000000001E-3</v>
      </c>
      <c r="AZ102" s="85">
        <v>2E-3</v>
      </c>
      <c r="BA102" s="85">
        <v>5.0000000000000001E-3</v>
      </c>
      <c r="BB102" s="85">
        <v>3.0000000000000001E-3</v>
      </c>
      <c r="BC102" s="85">
        <v>3.0000000000000001E-3</v>
      </c>
      <c r="BD102" s="85">
        <v>2E-3</v>
      </c>
      <c r="BE102" s="85">
        <v>1E-3</v>
      </c>
      <c r="BF102" s="85">
        <v>2E-3</v>
      </c>
      <c r="BG102" s="85">
        <v>-1E-3</v>
      </c>
      <c r="BH102" s="85">
        <v>-2E-3</v>
      </c>
      <c r="BI102" s="85">
        <v>0</v>
      </c>
      <c r="BJ102" s="85">
        <v>3.0000000000000001E-3</v>
      </c>
      <c r="BK102" s="85">
        <v>-1E-3</v>
      </c>
      <c r="BL102" s="85">
        <v>3.0000000000000001E-3</v>
      </c>
      <c r="BM102" s="85">
        <v>1E-3</v>
      </c>
      <c r="BN102" s="85">
        <v>0</v>
      </c>
      <c r="BO102" s="85">
        <v>-1E-3</v>
      </c>
      <c r="BP102" s="85">
        <v>1E-3</v>
      </c>
      <c r="BQ102" s="85">
        <v>-1E-3</v>
      </c>
      <c r="BR102" s="85">
        <v>-5.0000000000000001E-3</v>
      </c>
      <c r="BS102" s="85">
        <v>1E-3</v>
      </c>
      <c r="BT102" s="85">
        <v>1E-3</v>
      </c>
      <c r="BU102" s="85">
        <v>1E-3</v>
      </c>
      <c r="BV102" s="85">
        <v>-2E-3</v>
      </c>
      <c r="BW102" s="85">
        <v>1E-3</v>
      </c>
      <c r="BX102" s="85">
        <v>2E-3</v>
      </c>
      <c r="BY102" s="85">
        <v>1E-3</v>
      </c>
      <c r="BZ102" s="85">
        <v>1E-3</v>
      </c>
      <c r="CA102" s="85">
        <v>0</v>
      </c>
      <c r="CB102" s="85">
        <v>2E-3</v>
      </c>
      <c r="CC102" s="85">
        <v>3.0000000000000001E-3</v>
      </c>
      <c r="CD102" s="85">
        <v>3.0000000000000001E-3</v>
      </c>
      <c r="CE102" s="85">
        <v>7.0000000000000001E-3</v>
      </c>
      <c r="CF102" s="85">
        <v>4.0000000000000001E-3</v>
      </c>
      <c r="CG102" s="85">
        <v>0.01</v>
      </c>
      <c r="CH102" s="85">
        <v>3.0000000000000001E-3</v>
      </c>
      <c r="CI102" s="85">
        <v>5.0000000000000001E-3</v>
      </c>
      <c r="CJ102" s="85">
        <v>6.0000000000000001E-3</v>
      </c>
      <c r="CK102" s="85">
        <v>3.0000000000000001E-3</v>
      </c>
      <c r="CL102" s="85">
        <v>8.0000000000000002E-3</v>
      </c>
      <c r="CM102" s="85">
        <v>1.2999999999999999E-2</v>
      </c>
      <c r="CN102" s="85">
        <v>3.0000000000000001E-3</v>
      </c>
      <c r="CO102" s="85">
        <v>2.4E-2</v>
      </c>
      <c r="CP102" s="86">
        <v>7.0000000000000001E-3</v>
      </c>
    </row>
    <row r="103" spans="1:204" ht="15" customHeight="1" x14ac:dyDescent="0.2">
      <c r="A103" s="84" t="s">
        <v>159</v>
      </c>
      <c r="B103" s="84" t="s">
        <v>8</v>
      </c>
      <c r="C103" s="85">
        <v>1.6E-2</v>
      </c>
      <c r="D103" s="85">
        <v>3.4000000000000002E-2</v>
      </c>
      <c r="E103" s="85">
        <v>1.6E-2</v>
      </c>
      <c r="F103" s="85">
        <v>1.0999999999999999E-2</v>
      </c>
      <c r="G103" s="85">
        <v>1.2999999999999999E-2</v>
      </c>
      <c r="H103" s="85">
        <v>1.2999999999999999E-2</v>
      </c>
      <c r="I103" s="85">
        <v>7.0000000000000001E-3</v>
      </c>
      <c r="J103" s="85">
        <v>1.2999999999999999E-2</v>
      </c>
      <c r="K103" s="85">
        <v>7.0000000000000001E-3</v>
      </c>
      <c r="L103" s="85">
        <v>1.0999999999999999E-2</v>
      </c>
      <c r="M103" s="85">
        <v>8.9999999999999993E-3</v>
      </c>
      <c r="N103" s="85">
        <v>5.0000000000000001E-3</v>
      </c>
      <c r="O103" s="85">
        <v>5.0000000000000001E-3</v>
      </c>
      <c r="P103" s="85">
        <v>2E-3</v>
      </c>
      <c r="Q103" s="85">
        <v>-6.0000000000000001E-3</v>
      </c>
      <c r="R103" s="85">
        <v>-2E-3</v>
      </c>
      <c r="S103" s="85">
        <v>2E-3</v>
      </c>
      <c r="T103" s="85">
        <v>0</v>
      </c>
      <c r="U103" s="85">
        <v>-0.05</v>
      </c>
      <c r="V103" s="85">
        <v>-7.5999999999999998E-2</v>
      </c>
      <c r="W103" s="85">
        <v>-2.1000000000000001E-2</v>
      </c>
      <c r="X103" s="85">
        <v>3.0000000000000001E-3</v>
      </c>
      <c r="Y103" s="85">
        <v>1.2999999999999999E-2</v>
      </c>
      <c r="Z103" s="85">
        <v>-1.2999999999999999E-2</v>
      </c>
      <c r="AA103" s="85">
        <v>-1.4999999999999999E-2</v>
      </c>
      <c r="AB103" s="85">
        <v>-8.9999999999999993E-3</v>
      </c>
      <c r="AC103" s="85">
        <v>-2.4E-2</v>
      </c>
      <c r="AD103" s="85">
        <v>3.0000000000000001E-3</v>
      </c>
      <c r="AE103" s="85">
        <v>3.0000000000000001E-3</v>
      </c>
      <c r="AF103" s="85">
        <v>-1E-3</v>
      </c>
      <c r="AG103" s="85">
        <v>1.4E-2</v>
      </c>
      <c r="AH103" s="85">
        <v>4.0000000000000001E-3</v>
      </c>
      <c r="AI103" s="85">
        <v>1.7999999999999999E-2</v>
      </c>
      <c r="AJ103" s="85">
        <v>1.4E-2</v>
      </c>
      <c r="AK103" s="85">
        <v>2.1000000000000001E-2</v>
      </c>
      <c r="AL103" s="85">
        <v>2.1999999999999999E-2</v>
      </c>
      <c r="AM103" s="85">
        <v>1.6E-2</v>
      </c>
      <c r="AN103" s="85">
        <v>2.1000000000000001E-2</v>
      </c>
      <c r="AO103" s="85">
        <v>2.4E-2</v>
      </c>
      <c r="AP103" s="85">
        <v>0.01</v>
      </c>
      <c r="AQ103" s="85">
        <v>1.7999999999999999E-2</v>
      </c>
      <c r="AR103" s="85">
        <v>1.6E-2</v>
      </c>
      <c r="AS103" s="85">
        <v>1.6E-2</v>
      </c>
      <c r="AT103" s="85">
        <v>1.2E-2</v>
      </c>
      <c r="AU103" s="85">
        <v>1E-3</v>
      </c>
      <c r="AV103" s="85">
        <v>1.0999999999999999E-2</v>
      </c>
      <c r="AW103" s="85">
        <v>7.0000000000000001E-3</v>
      </c>
      <c r="AX103" s="85">
        <v>0.01</v>
      </c>
      <c r="AY103" s="85">
        <v>5.0000000000000001E-3</v>
      </c>
      <c r="AZ103" s="85">
        <v>7.0000000000000001E-3</v>
      </c>
      <c r="BA103" s="85">
        <v>8.0000000000000002E-3</v>
      </c>
      <c r="BB103" s="85">
        <v>2E-3</v>
      </c>
      <c r="BC103" s="85">
        <v>6.0000000000000001E-3</v>
      </c>
      <c r="BD103" s="85">
        <v>4.0000000000000001E-3</v>
      </c>
      <c r="BE103" s="85">
        <v>6.0000000000000001E-3</v>
      </c>
      <c r="BF103" s="85">
        <v>8.0000000000000002E-3</v>
      </c>
      <c r="BG103" s="85">
        <v>8.9999999999999993E-3</v>
      </c>
      <c r="BH103" s="85">
        <v>6.0000000000000001E-3</v>
      </c>
      <c r="BI103" s="85">
        <v>6.0000000000000001E-3</v>
      </c>
      <c r="BJ103" s="85">
        <v>1.2999999999999999E-2</v>
      </c>
      <c r="BK103" s="85">
        <v>1.2999999999999999E-2</v>
      </c>
      <c r="BL103" s="85">
        <v>1.4E-2</v>
      </c>
      <c r="BM103" s="85">
        <v>1.0999999999999999E-2</v>
      </c>
      <c r="BN103" s="85">
        <v>8.0000000000000002E-3</v>
      </c>
      <c r="BO103" s="85">
        <v>5.0000000000000001E-3</v>
      </c>
      <c r="BP103" s="85">
        <v>7.0000000000000001E-3</v>
      </c>
      <c r="BQ103" s="85">
        <v>8.0000000000000002E-3</v>
      </c>
      <c r="BR103" s="85">
        <v>6.0000000000000001E-3</v>
      </c>
      <c r="BS103" s="85">
        <v>4.0000000000000001E-3</v>
      </c>
      <c r="BT103" s="85">
        <v>7.0000000000000001E-3</v>
      </c>
      <c r="BU103" s="85">
        <v>0</v>
      </c>
      <c r="BV103" s="85">
        <v>2E-3</v>
      </c>
      <c r="BW103" s="85">
        <v>1E-3</v>
      </c>
      <c r="BX103" s="85">
        <v>-1E-3</v>
      </c>
      <c r="BY103" s="85">
        <v>-7.0000000000000001E-3</v>
      </c>
      <c r="BZ103" s="85">
        <v>-3.0000000000000001E-3</v>
      </c>
      <c r="CA103" s="85">
        <v>-3.0000000000000001E-3</v>
      </c>
      <c r="CB103" s="85">
        <v>1E-3</v>
      </c>
      <c r="CC103" s="85">
        <v>-1E-3</v>
      </c>
      <c r="CD103" s="85">
        <v>1E-3</v>
      </c>
      <c r="CE103" s="85">
        <v>-4.0000000000000001E-3</v>
      </c>
      <c r="CF103" s="85">
        <v>-5.0000000000000001E-3</v>
      </c>
      <c r="CG103" s="85">
        <v>0</v>
      </c>
      <c r="CH103" s="85">
        <v>-4.0000000000000001E-3</v>
      </c>
      <c r="CI103" s="85">
        <v>2E-3</v>
      </c>
      <c r="CJ103" s="85">
        <v>-2E-3</v>
      </c>
      <c r="CK103" s="85">
        <v>-1.4999999999999999E-2</v>
      </c>
      <c r="CL103" s="85">
        <v>0</v>
      </c>
      <c r="CM103" s="85">
        <v>-0.01</v>
      </c>
      <c r="CN103" s="85">
        <v>3.0000000000000001E-3</v>
      </c>
      <c r="CO103" s="85">
        <v>-1.2999999999999999E-2</v>
      </c>
      <c r="CP103" s="86">
        <v>4.0000000000000001E-3</v>
      </c>
    </row>
    <row r="104" spans="1:204" ht="15" customHeight="1" x14ac:dyDescent="0.2">
      <c r="A104" s="84" t="s">
        <v>160</v>
      </c>
      <c r="B104" s="84" t="s">
        <v>28</v>
      </c>
      <c r="C104" s="85">
        <v>5.0000000000000001E-3</v>
      </c>
      <c r="D104" s="85">
        <v>8.9999999999999993E-3</v>
      </c>
      <c r="E104" s="85">
        <v>-4.0000000000000001E-3</v>
      </c>
      <c r="F104" s="85">
        <v>-4.0000000000000001E-3</v>
      </c>
      <c r="G104" s="85">
        <v>1.2E-2</v>
      </c>
      <c r="H104" s="85">
        <v>-4.0000000000000001E-3</v>
      </c>
      <c r="I104" s="85">
        <v>0</v>
      </c>
      <c r="J104" s="85">
        <v>7.0000000000000001E-3</v>
      </c>
      <c r="K104" s="85">
        <v>1.7999999999999999E-2</v>
      </c>
      <c r="L104" s="85">
        <v>7.0000000000000001E-3</v>
      </c>
      <c r="M104" s="85">
        <v>1.4999999999999999E-2</v>
      </c>
      <c r="N104" s="85">
        <v>4.0000000000000001E-3</v>
      </c>
      <c r="O104" s="85">
        <v>1.0999999999999999E-2</v>
      </c>
      <c r="P104" s="85">
        <v>1.4E-2</v>
      </c>
      <c r="Q104" s="85">
        <v>0</v>
      </c>
      <c r="R104" s="85">
        <v>1.0999999999999999E-2</v>
      </c>
      <c r="S104" s="85">
        <v>-4.0000000000000001E-3</v>
      </c>
      <c r="T104" s="85">
        <v>-1.6E-2</v>
      </c>
      <c r="U104" s="85">
        <v>-7.1999999999999995E-2</v>
      </c>
      <c r="V104" s="85">
        <v>-0.188</v>
      </c>
      <c r="W104" s="85">
        <v>-6.0999999999999999E-2</v>
      </c>
      <c r="X104" s="85">
        <v>2.7E-2</v>
      </c>
      <c r="Y104" s="85">
        <v>3.7999999999999999E-2</v>
      </c>
      <c r="Z104" s="85">
        <v>8.0000000000000002E-3</v>
      </c>
      <c r="AA104" s="85">
        <v>0.02</v>
      </c>
      <c r="AB104" s="85">
        <v>-1.2E-2</v>
      </c>
      <c r="AC104" s="85">
        <v>0</v>
      </c>
      <c r="AD104" s="85">
        <v>-8.0000000000000002E-3</v>
      </c>
      <c r="AE104" s="85">
        <v>8.0000000000000002E-3</v>
      </c>
      <c r="AF104" s="85">
        <v>1.0999999999999999E-2</v>
      </c>
      <c r="AG104" s="85">
        <v>-4.0000000000000001E-3</v>
      </c>
      <c r="AH104" s="85">
        <v>-3.0000000000000001E-3</v>
      </c>
      <c r="AI104" s="85">
        <v>-3.0000000000000001E-3</v>
      </c>
      <c r="AJ104" s="85">
        <v>0</v>
      </c>
      <c r="AK104" s="85">
        <v>0</v>
      </c>
      <c r="AL104" s="85">
        <v>-8.0000000000000002E-3</v>
      </c>
      <c r="AM104" s="85">
        <v>-4.0000000000000001E-3</v>
      </c>
      <c r="AN104" s="85">
        <v>4.0000000000000001E-3</v>
      </c>
      <c r="AO104" s="85">
        <v>1.7999999999999999E-2</v>
      </c>
      <c r="AP104" s="85">
        <v>-1.7999999999999999E-2</v>
      </c>
      <c r="AQ104" s="85">
        <v>-1.0999999999999999E-2</v>
      </c>
      <c r="AR104" s="85">
        <v>-1.0999999999999999E-2</v>
      </c>
      <c r="AS104" s="85">
        <v>0</v>
      </c>
      <c r="AT104" s="85">
        <v>-3.0000000000000001E-3</v>
      </c>
      <c r="AU104" s="85">
        <v>0.01</v>
      </c>
      <c r="AV104" s="85">
        <v>0.01</v>
      </c>
      <c r="AW104" s="85">
        <v>-3.0000000000000001E-3</v>
      </c>
      <c r="AX104" s="85">
        <v>0</v>
      </c>
      <c r="AY104" s="85">
        <v>1.2E-2</v>
      </c>
      <c r="AZ104" s="85">
        <v>0</v>
      </c>
      <c r="BA104" s="85">
        <v>3.0000000000000001E-3</v>
      </c>
      <c r="BB104" s="85">
        <v>-1.4999999999999999E-2</v>
      </c>
      <c r="BC104" s="85">
        <v>1.2E-2</v>
      </c>
      <c r="BD104" s="85">
        <v>-1.4999999999999999E-2</v>
      </c>
      <c r="BE104" s="85">
        <v>3.0000000000000001E-3</v>
      </c>
      <c r="BF104" s="85">
        <v>-1.0999999999999999E-2</v>
      </c>
      <c r="BG104" s="85">
        <v>6.0000000000000001E-3</v>
      </c>
      <c r="BH104" s="85">
        <v>8.9999999999999993E-3</v>
      </c>
      <c r="BI104" s="85">
        <v>-8.9999999999999993E-3</v>
      </c>
      <c r="BJ104" s="85">
        <v>-0.01</v>
      </c>
      <c r="BK104" s="85">
        <v>3.0000000000000001E-3</v>
      </c>
      <c r="BL104" s="85">
        <v>-7.0000000000000001E-3</v>
      </c>
      <c r="BM104" s="85">
        <v>-7.0000000000000001E-3</v>
      </c>
      <c r="BN104" s="85">
        <v>-6.0000000000000001E-3</v>
      </c>
      <c r="BO104" s="85">
        <v>-1.6E-2</v>
      </c>
      <c r="BP104" s="85">
        <v>3.0000000000000001E-3</v>
      </c>
      <c r="BQ104" s="85">
        <v>-1.4999999999999999E-2</v>
      </c>
      <c r="BR104" s="85">
        <v>-4.0000000000000001E-3</v>
      </c>
      <c r="BS104" s="85">
        <v>0</v>
      </c>
      <c r="BT104" s="85">
        <v>-4.0000000000000001E-3</v>
      </c>
      <c r="BU104" s="85">
        <v>-1.0999999999999999E-2</v>
      </c>
      <c r="BV104" s="85">
        <v>-7.0000000000000001E-3</v>
      </c>
      <c r="BW104" s="85">
        <v>-4.0000000000000001E-3</v>
      </c>
      <c r="BX104" s="85">
        <v>-4.0000000000000001E-3</v>
      </c>
      <c r="BY104" s="85">
        <v>5.0000000000000001E-3</v>
      </c>
      <c r="BZ104" s="85">
        <v>5.0000000000000001E-3</v>
      </c>
      <c r="CA104" s="85">
        <v>-5.0000000000000001E-3</v>
      </c>
      <c r="CB104" s="85">
        <v>0</v>
      </c>
      <c r="CC104" s="85">
        <v>-1.2E-2</v>
      </c>
      <c r="CD104" s="85">
        <v>7.0000000000000001E-3</v>
      </c>
      <c r="CE104" s="85">
        <v>0</v>
      </c>
      <c r="CF104" s="85">
        <v>0</v>
      </c>
      <c r="CG104" s="85">
        <v>0</v>
      </c>
      <c r="CH104" s="85">
        <v>8.9999999999999993E-3</v>
      </c>
      <c r="CI104" s="85">
        <v>0</v>
      </c>
      <c r="CJ104" s="85">
        <v>0</v>
      </c>
      <c r="CK104" s="85">
        <v>0</v>
      </c>
      <c r="CL104" s="85">
        <v>0</v>
      </c>
      <c r="CM104" s="85">
        <v>0</v>
      </c>
      <c r="CN104" s="85">
        <v>0.02</v>
      </c>
      <c r="CO104" s="85">
        <v>-1.2E-2</v>
      </c>
      <c r="CP104" s="86">
        <v>-3.0000000000000001E-3</v>
      </c>
    </row>
    <row r="105" spans="1:204" ht="15" customHeight="1" x14ac:dyDescent="0.2">
      <c r="A105" s="84" t="s">
        <v>161</v>
      </c>
      <c r="B105" s="84" t="s">
        <v>29</v>
      </c>
      <c r="C105" s="85">
        <v>1.2E-2</v>
      </c>
      <c r="D105" s="85">
        <v>1.7000000000000001E-2</v>
      </c>
      <c r="E105" s="85">
        <v>1.0999999999999999E-2</v>
      </c>
      <c r="F105" s="85">
        <v>1.2E-2</v>
      </c>
      <c r="G105" s="85">
        <v>-1E-3</v>
      </c>
      <c r="H105" s="85">
        <v>6.0000000000000001E-3</v>
      </c>
      <c r="I105" s="85">
        <v>8.0000000000000002E-3</v>
      </c>
      <c r="J105" s="85">
        <v>4.0000000000000001E-3</v>
      </c>
      <c r="K105" s="85">
        <v>5.0000000000000001E-3</v>
      </c>
      <c r="L105" s="85">
        <v>8.0000000000000002E-3</v>
      </c>
      <c r="M105" s="85">
        <v>6.0000000000000001E-3</v>
      </c>
      <c r="N105" s="85">
        <v>1.0999999999999999E-2</v>
      </c>
      <c r="O105" s="85">
        <v>4.0000000000000001E-3</v>
      </c>
      <c r="P105" s="85">
        <v>6.0000000000000001E-3</v>
      </c>
      <c r="Q105" s="85">
        <v>4.0000000000000001E-3</v>
      </c>
      <c r="R105" s="85">
        <v>0</v>
      </c>
      <c r="S105" s="85">
        <v>2E-3</v>
      </c>
      <c r="T105" s="85">
        <v>2E-3</v>
      </c>
      <c r="U105" s="85">
        <v>-3.1E-2</v>
      </c>
      <c r="V105" s="85">
        <v>-3.3000000000000002E-2</v>
      </c>
      <c r="W105" s="85">
        <v>-5.0000000000000001E-3</v>
      </c>
      <c r="X105" s="85">
        <v>4.0000000000000001E-3</v>
      </c>
      <c r="Y105" s="85">
        <v>-1.7000000000000001E-2</v>
      </c>
      <c r="Z105" s="85">
        <v>-0.01</v>
      </c>
      <c r="AA105" s="85">
        <v>-5.0000000000000001E-3</v>
      </c>
      <c r="AB105" s="85">
        <v>-2.3E-2</v>
      </c>
      <c r="AC105" s="85">
        <v>-2.1999999999999999E-2</v>
      </c>
      <c r="AD105" s="85">
        <v>0</v>
      </c>
      <c r="AE105" s="85">
        <v>-1.2999999999999999E-2</v>
      </c>
      <c r="AF105" s="85">
        <v>4.0000000000000001E-3</v>
      </c>
      <c r="AG105" s="85">
        <v>-5.0000000000000001E-3</v>
      </c>
      <c r="AH105" s="85">
        <v>7.0000000000000001E-3</v>
      </c>
      <c r="AI105" s="85">
        <v>1.2999999999999999E-2</v>
      </c>
      <c r="AJ105" s="85">
        <v>1.2E-2</v>
      </c>
      <c r="AK105" s="85">
        <v>6.0000000000000001E-3</v>
      </c>
      <c r="AL105" s="85">
        <v>8.0000000000000002E-3</v>
      </c>
      <c r="AM105" s="85">
        <v>8.9999999999999993E-3</v>
      </c>
      <c r="AN105" s="85">
        <v>2E-3</v>
      </c>
      <c r="AO105" s="85">
        <v>-1E-3</v>
      </c>
      <c r="AP105" s="85">
        <v>2E-3</v>
      </c>
      <c r="AQ105" s="85">
        <v>1E-3</v>
      </c>
      <c r="AR105" s="85">
        <v>-1E-3</v>
      </c>
      <c r="AS105" s="85">
        <v>1.4999999999999999E-2</v>
      </c>
      <c r="AT105" s="85">
        <v>7.0000000000000001E-3</v>
      </c>
      <c r="AU105" s="85">
        <v>1.0999999999999999E-2</v>
      </c>
      <c r="AV105" s="85">
        <v>1.4E-2</v>
      </c>
      <c r="AW105" s="85">
        <v>6.0000000000000001E-3</v>
      </c>
      <c r="AX105" s="85">
        <v>8.9999999999999993E-3</v>
      </c>
      <c r="AY105" s="85">
        <v>1.2E-2</v>
      </c>
      <c r="AZ105" s="85">
        <v>0.01</v>
      </c>
      <c r="BA105" s="85">
        <v>1.0999999999999999E-2</v>
      </c>
      <c r="BB105" s="85">
        <v>4.0000000000000001E-3</v>
      </c>
      <c r="BC105" s="85">
        <v>8.9999999999999993E-3</v>
      </c>
      <c r="BD105" s="85">
        <v>8.9999999999999993E-3</v>
      </c>
      <c r="BE105" s="85">
        <v>4.0000000000000001E-3</v>
      </c>
      <c r="BF105" s="85">
        <v>8.0000000000000002E-3</v>
      </c>
      <c r="BG105" s="85">
        <v>1.2999999999999999E-2</v>
      </c>
      <c r="BH105" s="85">
        <v>0.01</v>
      </c>
      <c r="BI105" s="85">
        <v>1.4E-2</v>
      </c>
      <c r="BJ105" s="85">
        <v>7.0000000000000001E-3</v>
      </c>
      <c r="BK105" s="85">
        <v>1.2999999999999999E-2</v>
      </c>
      <c r="BL105" s="85">
        <v>1.2999999999999999E-2</v>
      </c>
      <c r="BM105" s="85">
        <v>8.9999999999999993E-3</v>
      </c>
      <c r="BN105" s="85">
        <v>6.0000000000000001E-3</v>
      </c>
      <c r="BO105" s="85">
        <v>1.2999999999999999E-2</v>
      </c>
      <c r="BP105" s="85">
        <v>1.2999999999999999E-2</v>
      </c>
      <c r="BQ105" s="85">
        <v>8.0000000000000002E-3</v>
      </c>
      <c r="BR105" s="85">
        <v>7.0000000000000001E-3</v>
      </c>
      <c r="BS105" s="85">
        <v>7.0000000000000001E-3</v>
      </c>
      <c r="BT105" s="85">
        <v>6.0000000000000001E-3</v>
      </c>
      <c r="BU105" s="85">
        <v>8.0000000000000002E-3</v>
      </c>
      <c r="BV105" s="85">
        <v>3.0000000000000001E-3</v>
      </c>
      <c r="BW105" s="85">
        <v>2E-3</v>
      </c>
      <c r="BX105" s="85">
        <v>-1E-3</v>
      </c>
      <c r="BY105" s="85">
        <v>0</v>
      </c>
      <c r="BZ105" s="85">
        <v>-1E-3</v>
      </c>
      <c r="CA105" s="85">
        <v>2E-3</v>
      </c>
      <c r="CB105" s="85">
        <v>0</v>
      </c>
      <c r="CC105" s="85">
        <v>0</v>
      </c>
      <c r="CD105" s="85">
        <v>-1E-3</v>
      </c>
      <c r="CE105" s="85">
        <v>2E-3</v>
      </c>
      <c r="CF105" s="85">
        <v>-2E-3</v>
      </c>
      <c r="CG105" s="85">
        <v>1E-3</v>
      </c>
      <c r="CH105" s="85">
        <v>3.0000000000000001E-3</v>
      </c>
      <c r="CI105" s="85">
        <v>0</v>
      </c>
      <c r="CJ105" s="85">
        <v>7.0000000000000001E-3</v>
      </c>
      <c r="CK105" s="85">
        <v>4.0000000000000001E-3</v>
      </c>
      <c r="CL105" s="85">
        <v>6.0000000000000001E-3</v>
      </c>
      <c r="CM105" s="85">
        <v>2E-3</v>
      </c>
      <c r="CN105" s="85">
        <v>8.9999999999999993E-3</v>
      </c>
      <c r="CO105" s="85">
        <v>-4.0000000000000001E-3</v>
      </c>
      <c r="CP105" s="86">
        <v>4.0000000000000001E-3</v>
      </c>
    </row>
    <row r="106" spans="1:204" ht="15" customHeight="1" x14ac:dyDescent="0.2">
      <c r="A106" s="84" t="s">
        <v>162</v>
      </c>
      <c r="B106" s="84" t="s">
        <v>30</v>
      </c>
      <c r="C106" s="85">
        <v>6.0000000000000001E-3</v>
      </c>
      <c r="D106" s="85">
        <v>1.0999999999999999E-2</v>
      </c>
      <c r="E106" s="85">
        <v>1.4E-2</v>
      </c>
      <c r="F106" s="85">
        <v>0.01</v>
      </c>
      <c r="G106" s="85">
        <v>0.01</v>
      </c>
      <c r="H106" s="85">
        <v>7.0000000000000001E-3</v>
      </c>
      <c r="I106" s="85">
        <v>1E-3</v>
      </c>
      <c r="J106" s="85">
        <v>5.0000000000000001E-3</v>
      </c>
      <c r="K106" s="85">
        <v>4.0000000000000001E-3</v>
      </c>
      <c r="L106" s="85">
        <v>6.0000000000000001E-3</v>
      </c>
      <c r="M106" s="85">
        <v>2E-3</v>
      </c>
      <c r="N106" s="85">
        <v>4.0000000000000001E-3</v>
      </c>
      <c r="O106" s="85">
        <v>3.0000000000000001E-3</v>
      </c>
      <c r="P106" s="85">
        <v>5.0000000000000001E-3</v>
      </c>
      <c r="Q106" s="85">
        <v>1E-3</v>
      </c>
      <c r="R106" s="85">
        <v>1E-3</v>
      </c>
      <c r="S106" s="85">
        <v>-1E-3</v>
      </c>
      <c r="T106" s="85">
        <v>0</v>
      </c>
      <c r="U106" s="85">
        <v>-2.1000000000000001E-2</v>
      </c>
      <c r="V106" s="85">
        <v>-1.6E-2</v>
      </c>
      <c r="W106" s="85">
        <v>-1E-3</v>
      </c>
      <c r="X106" s="85">
        <v>1E-3</v>
      </c>
      <c r="Y106" s="85">
        <v>5.0000000000000001E-3</v>
      </c>
      <c r="Z106" s="85">
        <v>1.0999999999999999E-2</v>
      </c>
      <c r="AA106" s="85">
        <v>-4.0000000000000001E-3</v>
      </c>
      <c r="AB106" s="85">
        <v>5.0000000000000001E-3</v>
      </c>
      <c r="AC106" s="85">
        <v>3.0000000000000001E-3</v>
      </c>
      <c r="AD106" s="85">
        <v>1.2999999999999999E-2</v>
      </c>
      <c r="AE106" s="85">
        <v>1.0999999999999999E-2</v>
      </c>
      <c r="AF106" s="85">
        <v>4.0000000000000001E-3</v>
      </c>
      <c r="AG106" s="85">
        <v>1.2999999999999999E-2</v>
      </c>
      <c r="AH106" s="85">
        <v>1.7000000000000001E-2</v>
      </c>
      <c r="AI106" s="85">
        <v>1.7000000000000001E-2</v>
      </c>
      <c r="AJ106" s="85">
        <v>0.02</v>
      </c>
      <c r="AK106" s="85">
        <v>1.4E-2</v>
      </c>
      <c r="AL106" s="85">
        <v>1.7999999999999999E-2</v>
      </c>
      <c r="AM106" s="85">
        <v>1.6E-2</v>
      </c>
      <c r="AN106" s="85">
        <v>1.2999999999999999E-2</v>
      </c>
      <c r="AO106" s="85">
        <v>8.9999999999999993E-3</v>
      </c>
      <c r="AP106" s="85">
        <v>0.01</v>
      </c>
      <c r="AQ106" s="85">
        <v>7.0000000000000001E-3</v>
      </c>
      <c r="AR106" s="85">
        <v>7.0000000000000001E-3</v>
      </c>
      <c r="AS106" s="85">
        <v>5.0000000000000001E-3</v>
      </c>
      <c r="AT106" s="85">
        <v>4.0000000000000001E-3</v>
      </c>
      <c r="AU106" s="85">
        <v>6.0000000000000001E-3</v>
      </c>
      <c r="AV106" s="85">
        <v>6.0000000000000001E-3</v>
      </c>
      <c r="AW106" s="85">
        <v>5.0000000000000001E-3</v>
      </c>
      <c r="AX106" s="85">
        <v>3.0000000000000001E-3</v>
      </c>
      <c r="AY106" s="85">
        <v>5.0000000000000001E-3</v>
      </c>
      <c r="AZ106" s="85">
        <v>4.0000000000000001E-3</v>
      </c>
      <c r="BA106" s="85">
        <v>2E-3</v>
      </c>
      <c r="BB106" s="85">
        <v>3.0000000000000001E-3</v>
      </c>
      <c r="BC106" s="85">
        <v>0</v>
      </c>
      <c r="BD106" s="85">
        <v>2E-3</v>
      </c>
      <c r="BE106" s="85">
        <v>6.0000000000000001E-3</v>
      </c>
      <c r="BF106" s="85">
        <v>2E-3</v>
      </c>
      <c r="BG106" s="85">
        <v>2E-3</v>
      </c>
      <c r="BH106" s="85">
        <v>2E-3</v>
      </c>
      <c r="BI106" s="85">
        <v>5.0000000000000001E-3</v>
      </c>
      <c r="BJ106" s="85">
        <v>2E-3</v>
      </c>
      <c r="BK106" s="85">
        <v>1E-3</v>
      </c>
      <c r="BL106" s="85">
        <v>1E-3</v>
      </c>
      <c r="BM106" s="85">
        <v>7.0000000000000001E-3</v>
      </c>
      <c r="BN106" s="85">
        <v>2E-3</v>
      </c>
      <c r="BO106" s="85">
        <v>6.0000000000000001E-3</v>
      </c>
      <c r="BP106" s="85">
        <v>1E-3</v>
      </c>
      <c r="BQ106" s="85">
        <v>2E-3</v>
      </c>
      <c r="BR106" s="85">
        <v>3.0000000000000001E-3</v>
      </c>
      <c r="BS106" s="85">
        <v>-1E-3</v>
      </c>
      <c r="BT106" s="85">
        <v>3.0000000000000001E-3</v>
      </c>
      <c r="BU106" s="85">
        <v>1E-3</v>
      </c>
      <c r="BV106" s="85">
        <v>2E-3</v>
      </c>
      <c r="BW106" s="85">
        <v>1E-3</v>
      </c>
      <c r="BX106" s="85">
        <v>1E-3</v>
      </c>
      <c r="BY106" s="85">
        <v>1E-3</v>
      </c>
      <c r="BZ106" s="85">
        <v>1E-3</v>
      </c>
      <c r="CA106" s="85">
        <v>1E-3</v>
      </c>
      <c r="CB106" s="85">
        <v>0</v>
      </c>
      <c r="CC106" s="85">
        <v>-1E-3</v>
      </c>
      <c r="CD106" s="85">
        <v>1E-3</v>
      </c>
      <c r="CE106" s="85">
        <v>2E-3</v>
      </c>
      <c r="CF106" s="85">
        <v>2E-3</v>
      </c>
      <c r="CG106" s="85">
        <v>2E-3</v>
      </c>
      <c r="CH106" s="85">
        <v>3.0000000000000001E-3</v>
      </c>
      <c r="CI106" s="85">
        <v>4.0000000000000001E-3</v>
      </c>
      <c r="CJ106" s="85">
        <v>4.0000000000000001E-3</v>
      </c>
      <c r="CK106" s="85">
        <v>2E-3</v>
      </c>
      <c r="CL106" s="85">
        <v>1E-3</v>
      </c>
      <c r="CM106" s="85">
        <v>0</v>
      </c>
      <c r="CN106" s="85">
        <v>-4.0000000000000001E-3</v>
      </c>
      <c r="CO106" s="85">
        <v>3.0000000000000001E-3</v>
      </c>
      <c r="CP106" s="86">
        <v>4.0000000000000001E-3</v>
      </c>
    </row>
    <row r="107" spans="1:204" ht="15" customHeight="1" x14ac:dyDescent="0.2">
      <c r="A107" s="84" t="s">
        <v>163</v>
      </c>
      <c r="B107" s="84" t="s">
        <v>31</v>
      </c>
      <c r="C107" s="85">
        <v>1.4E-2</v>
      </c>
      <c r="D107" s="85">
        <v>1.6E-2</v>
      </c>
      <c r="E107" s="85">
        <v>1.9E-2</v>
      </c>
      <c r="F107" s="85">
        <v>1.4999999999999999E-2</v>
      </c>
      <c r="G107" s="85">
        <v>1.4999999999999999E-2</v>
      </c>
      <c r="H107" s="85">
        <v>1.4999999999999999E-2</v>
      </c>
      <c r="I107" s="85">
        <v>1.4999999999999999E-2</v>
      </c>
      <c r="J107" s="85">
        <v>1.0999999999999999E-2</v>
      </c>
      <c r="K107" s="85">
        <v>8.9999999999999993E-3</v>
      </c>
      <c r="L107" s="85">
        <v>6.0000000000000001E-3</v>
      </c>
      <c r="M107" s="85">
        <v>1.7000000000000001E-2</v>
      </c>
      <c r="N107" s="85">
        <v>2.4E-2</v>
      </c>
      <c r="O107" s="85">
        <v>1.7999999999999999E-2</v>
      </c>
      <c r="P107" s="85">
        <v>0.01</v>
      </c>
      <c r="Q107" s="85">
        <v>8.0000000000000002E-3</v>
      </c>
      <c r="R107" s="85">
        <v>5.0000000000000001E-3</v>
      </c>
      <c r="S107" s="85">
        <v>-3.0000000000000001E-3</v>
      </c>
      <c r="T107" s="85">
        <v>-5.0000000000000001E-3</v>
      </c>
      <c r="U107" s="85">
        <v>0.10299999999999999</v>
      </c>
      <c r="V107" s="85">
        <v>0.17100000000000001</v>
      </c>
      <c r="W107" s="85">
        <v>5.8000000000000003E-2</v>
      </c>
      <c r="X107" s="85">
        <v>-1.9E-2</v>
      </c>
      <c r="Y107" s="85">
        <v>-7.3999999999999996E-2</v>
      </c>
      <c r="Z107" s="85">
        <v>-0.10199999999999999</v>
      </c>
      <c r="AA107" s="85">
        <v>-0.1</v>
      </c>
      <c r="AB107" s="85">
        <v>-5.8999999999999997E-2</v>
      </c>
      <c r="AC107" s="85">
        <v>-3.5000000000000003E-2</v>
      </c>
      <c r="AD107" s="85">
        <v>-2.5999999999999999E-2</v>
      </c>
      <c r="AE107" s="85">
        <v>-2.1999999999999999E-2</v>
      </c>
      <c r="AF107" s="85">
        <v>-1.6E-2</v>
      </c>
      <c r="AG107" s="85">
        <v>8.0000000000000002E-3</v>
      </c>
      <c r="AH107" s="85">
        <v>7.0000000000000001E-3</v>
      </c>
      <c r="AI107" s="85">
        <v>1.6E-2</v>
      </c>
      <c r="AJ107" s="85">
        <v>2.3E-2</v>
      </c>
      <c r="AK107" s="85">
        <v>1.0999999999999999E-2</v>
      </c>
      <c r="AL107" s="85">
        <v>1.2E-2</v>
      </c>
      <c r="AM107" s="85">
        <v>2.4E-2</v>
      </c>
      <c r="AN107" s="85">
        <v>1.4999999999999999E-2</v>
      </c>
      <c r="AO107" s="85">
        <v>7.0000000000000001E-3</v>
      </c>
      <c r="AP107" s="85">
        <v>1.9E-2</v>
      </c>
      <c r="AQ107" s="85">
        <v>1.2E-2</v>
      </c>
      <c r="AR107" s="85">
        <v>3.0000000000000001E-3</v>
      </c>
      <c r="AS107" s="85">
        <v>1.4E-2</v>
      </c>
      <c r="AT107" s="85">
        <v>1.6E-2</v>
      </c>
      <c r="AU107" s="85">
        <v>3.0000000000000001E-3</v>
      </c>
      <c r="AV107" s="85">
        <v>1E-3</v>
      </c>
      <c r="AW107" s="85">
        <v>-1E-3</v>
      </c>
      <c r="AX107" s="85">
        <v>0</v>
      </c>
      <c r="AY107" s="85">
        <v>7.0000000000000001E-3</v>
      </c>
      <c r="AZ107" s="85">
        <v>-1E-3</v>
      </c>
      <c r="BA107" s="85">
        <v>0.01</v>
      </c>
      <c r="BB107" s="85">
        <v>2E-3</v>
      </c>
      <c r="BC107" s="85">
        <v>4.0000000000000001E-3</v>
      </c>
      <c r="BD107" s="85">
        <v>1E-3</v>
      </c>
      <c r="BE107" s="85">
        <v>-3.0000000000000001E-3</v>
      </c>
      <c r="BF107" s="85">
        <v>0.01</v>
      </c>
      <c r="BG107" s="85">
        <v>0</v>
      </c>
      <c r="BH107" s="85">
        <v>-1E-3</v>
      </c>
      <c r="BI107" s="85">
        <v>5.0000000000000001E-3</v>
      </c>
      <c r="BJ107" s="85">
        <v>-4.0000000000000001E-3</v>
      </c>
      <c r="BK107" s="85">
        <v>-6.0000000000000001E-3</v>
      </c>
      <c r="BL107" s="85">
        <v>-6.0000000000000001E-3</v>
      </c>
      <c r="BM107" s="85">
        <v>1E-3</v>
      </c>
      <c r="BN107" s="85">
        <v>-7.0000000000000001E-3</v>
      </c>
      <c r="BO107" s="85">
        <v>1E-3</v>
      </c>
      <c r="BP107" s="85">
        <v>-6.0000000000000001E-3</v>
      </c>
      <c r="BQ107" s="85">
        <v>-7.0000000000000001E-3</v>
      </c>
      <c r="BR107" s="85">
        <v>0</v>
      </c>
      <c r="BS107" s="85">
        <v>2E-3</v>
      </c>
      <c r="BT107" s="85">
        <v>1E-3</v>
      </c>
      <c r="BU107" s="85">
        <v>2E-3</v>
      </c>
      <c r="BV107" s="85">
        <v>-3.0000000000000001E-3</v>
      </c>
      <c r="BW107" s="85">
        <v>1E-3</v>
      </c>
      <c r="BX107" s="85">
        <v>2E-3</v>
      </c>
      <c r="BY107" s="85">
        <v>1E-3</v>
      </c>
      <c r="BZ107" s="85">
        <v>-1E-3</v>
      </c>
      <c r="CA107" s="85">
        <v>1E-3</v>
      </c>
      <c r="CB107" s="85">
        <v>1E-3</v>
      </c>
      <c r="CC107" s="85">
        <v>-3.0000000000000001E-3</v>
      </c>
      <c r="CD107" s="85">
        <v>-2E-3</v>
      </c>
      <c r="CE107" s="85">
        <v>2E-3</v>
      </c>
      <c r="CF107" s="85">
        <v>0</v>
      </c>
      <c r="CG107" s="85">
        <v>-0.01</v>
      </c>
      <c r="CH107" s="85">
        <v>6.0000000000000001E-3</v>
      </c>
      <c r="CI107" s="85">
        <v>-5.0000000000000001E-3</v>
      </c>
      <c r="CJ107" s="85">
        <v>0</v>
      </c>
      <c r="CK107" s="85">
        <v>3.0000000000000001E-3</v>
      </c>
      <c r="CL107" s="85">
        <v>7.0000000000000001E-3</v>
      </c>
      <c r="CM107" s="85">
        <v>0</v>
      </c>
      <c r="CN107" s="85">
        <v>-5.0000000000000001E-3</v>
      </c>
      <c r="CO107" s="85">
        <v>-5.0000000000000001E-3</v>
      </c>
      <c r="CP107" s="86">
        <v>3.0000000000000001E-3</v>
      </c>
    </row>
    <row r="108" spans="1:204" ht="15" customHeight="1" x14ac:dyDescent="0.2">
      <c r="A108" s="84" t="s">
        <v>164</v>
      </c>
      <c r="B108" s="84" t="s">
        <v>10</v>
      </c>
      <c r="C108" s="85">
        <v>0</v>
      </c>
      <c r="D108" s="85">
        <v>-8.9999999999999993E-3</v>
      </c>
      <c r="E108" s="85">
        <v>-1.0999999999999999E-2</v>
      </c>
      <c r="F108" s="85">
        <v>2E-3</v>
      </c>
      <c r="G108" s="85">
        <v>-4.0000000000000001E-3</v>
      </c>
      <c r="H108" s="85">
        <v>-4.0000000000000001E-3</v>
      </c>
      <c r="I108" s="85">
        <v>1E-3</v>
      </c>
      <c r="J108" s="85">
        <v>-5.0000000000000001E-3</v>
      </c>
      <c r="K108" s="85">
        <v>-3.0000000000000001E-3</v>
      </c>
      <c r="L108" s="85">
        <v>5.0000000000000001E-3</v>
      </c>
      <c r="M108" s="85">
        <v>-3.0000000000000001E-3</v>
      </c>
      <c r="N108" s="85">
        <v>-5.0000000000000001E-3</v>
      </c>
      <c r="O108" s="85">
        <v>-1E-3</v>
      </c>
      <c r="P108" s="85">
        <v>4.0000000000000001E-3</v>
      </c>
      <c r="Q108" s="85">
        <v>-4.0000000000000001E-3</v>
      </c>
      <c r="R108" s="85">
        <v>-3.0000000000000001E-3</v>
      </c>
      <c r="S108" s="85">
        <v>2E-3</v>
      </c>
      <c r="T108" s="85">
        <v>6.0000000000000001E-3</v>
      </c>
      <c r="U108" s="85">
        <v>-8.9999999999999993E-3</v>
      </c>
      <c r="V108" s="85">
        <v>-1.2E-2</v>
      </c>
      <c r="W108" s="85">
        <v>1E-3</v>
      </c>
      <c r="X108" s="85">
        <v>-1E-3</v>
      </c>
      <c r="Y108" s="85">
        <v>-4.0000000000000001E-3</v>
      </c>
      <c r="Z108" s="85">
        <v>0</v>
      </c>
      <c r="AA108" s="85">
        <v>-7.0000000000000001E-3</v>
      </c>
      <c r="AB108" s="85">
        <v>4.0000000000000001E-3</v>
      </c>
      <c r="AC108" s="85">
        <v>-2E-3</v>
      </c>
      <c r="AD108" s="85">
        <v>-2E-3</v>
      </c>
      <c r="AE108" s="85">
        <v>-8.9999999999999993E-3</v>
      </c>
      <c r="AF108" s="85">
        <v>4.0000000000000001E-3</v>
      </c>
      <c r="AG108" s="85">
        <v>-5.0000000000000001E-3</v>
      </c>
      <c r="AH108" s="85">
        <v>-1E-3</v>
      </c>
      <c r="AI108" s="85">
        <v>-0.01</v>
      </c>
      <c r="AJ108" s="85">
        <v>-3.0000000000000001E-3</v>
      </c>
      <c r="AK108" s="85">
        <v>-8.9999999999999993E-3</v>
      </c>
      <c r="AL108" s="85">
        <v>-5.0000000000000001E-3</v>
      </c>
      <c r="AM108" s="85">
        <v>-6.0000000000000001E-3</v>
      </c>
      <c r="AN108" s="85">
        <v>-1E-3</v>
      </c>
      <c r="AO108" s="85">
        <v>-6.0000000000000001E-3</v>
      </c>
      <c r="AP108" s="85">
        <v>3.0000000000000001E-3</v>
      </c>
      <c r="AQ108" s="85">
        <v>-7.0000000000000001E-3</v>
      </c>
      <c r="AR108" s="85">
        <v>-4.0000000000000001E-3</v>
      </c>
      <c r="AS108" s="85">
        <v>1E-3</v>
      </c>
      <c r="AT108" s="85">
        <v>-4.0000000000000001E-3</v>
      </c>
      <c r="AU108" s="85">
        <v>1E-3</v>
      </c>
      <c r="AV108" s="85">
        <v>-6.0000000000000001E-3</v>
      </c>
      <c r="AW108" s="85">
        <v>-6.0000000000000001E-3</v>
      </c>
      <c r="AX108" s="85">
        <v>0</v>
      </c>
      <c r="AY108" s="85">
        <v>-2E-3</v>
      </c>
      <c r="AZ108" s="85">
        <v>0</v>
      </c>
      <c r="BA108" s="85">
        <v>4.0000000000000001E-3</v>
      </c>
      <c r="BB108" s="85">
        <v>-4.0000000000000001E-3</v>
      </c>
      <c r="BC108" s="85">
        <v>0</v>
      </c>
      <c r="BD108" s="85">
        <v>-8.9999999999999993E-3</v>
      </c>
      <c r="BE108" s="85">
        <v>5.0000000000000001E-3</v>
      </c>
      <c r="BF108" s="85">
        <v>1E-3</v>
      </c>
      <c r="BG108" s="85">
        <v>-1E-3</v>
      </c>
      <c r="BH108" s="85">
        <v>2E-3</v>
      </c>
      <c r="BI108" s="85">
        <v>-1E-3</v>
      </c>
      <c r="BJ108" s="85">
        <v>1E-3</v>
      </c>
      <c r="BK108" s="85">
        <v>6.0000000000000001E-3</v>
      </c>
      <c r="BL108" s="85">
        <v>1E-3</v>
      </c>
      <c r="BM108" s="85">
        <v>0</v>
      </c>
      <c r="BN108" s="85">
        <v>-2E-3</v>
      </c>
      <c r="BO108" s="85">
        <v>2E-3</v>
      </c>
      <c r="BP108" s="85">
        <v>-2E-3</v>
      </c>
      <c r="BQ108" s="85">
        <v>0</v>
      </c>
      <c r="BR108" s="85">
        <v>-7.0000000000000001E-3</v>
      </c>
      <c r="BS108" s="85">
        <v>0</v>
      </c>
      <c r="BT108" s="85">
        <v>-2E-3</v>
      </c>
      <c r="BU108" s="85">
        <v>0</v>
      </c>
      <c r="BV108" s="85">
        <v>2E-3</v>
      </c>
      <c r="BW108" s="85">
        <v>3.0000000000000001E-3</v>
      </c>
      <c r="BX108" s="85">
        <v>-1E-3</v>
      </c>
      <c r="BY108" s="85">
        <v>0</v>
      </c>
      <c r="BZ108" s="85">
        <v>-6.0000000000000001E-3</v>
      </c>
      <c r="CA108" s="85">
        <v>-2E-3</v>
      </c>
      <c r="CB108" s="85">
        <v>0</v>
      </c>
      <c r="CC108" s="85">
        <v>0</v>
      </c>
      <c r="CD108" s="85">
        <v>-4.0000000000000001E-3</v>
      </c>
      <c r="CE108" s="85">
        <v>-0.01</v>
      </c>
      <c r="CF108" s="85">
        <v>0</v>
      </c>
      <c r="CG108" s="85">
        <v>-5.0000000000000001E-3</v>
      </c>
      <c r="CH108" s="85">
        <v>0</v>
      </c>
      <c r="CI108" s="85">
        <v>0</v>
      </c>
      <c r="CJ108" s="85">
        <v>-6.0000000000000001E-3</v>
      </c>
      <c r="CK108" s="85">
        <v>3.0000000000000001E-3</v>
      </c>
      <c r="CL108" s="85">
        <v>-4.0000000000000001E-3</v>
      </c>
      <c r="CM108" s="85">
        <v>5.0000000000000001E-3</v>
      </c>
      <c r="CN108" s="85">
        <v>0</v>
      </c>
      <c r="CO108" s="85">
        <v>-3.0000000000000001E-3</v>
      </c>
      <c r="CP108" s="86">
        <v>-2E-3</v>
      </c>
    </row>
    <row r="109" spans="1:204" s="83" customFormat="1" ht="15" customHeight="1" x14ac:dyDescent="0.2">
      <c r="A109" s="84" t="s">
        <v>165</v>
      </c>
      <c r="B109" s="84" t="s">
        <v>32</v>
      </c>
      <c r="C109" s="88">
        <v>0.01</v>
      </c>
      <c r="D109" s="88">
        <v>0.02</v>
      </c>
      <c r="E109" s="88">
        <v>2.1000000000000001E-2</v>
      </c>
      <c r="F109" s="88">
        <v>1.0999999999999999E-2</v>
      </c>
      <c r="G109" s="88">
        <v>8.9999999999999993E-3</v>
      </c>
      <c r="H109" s="88">
        <v>0.01</v>
      </c>
      <c r="I109" s="88">
        <v>8.9999999999999993E-3</v>
      </c>
      <c r="J109" s="88">
        <v>6.0000000000000001E-3</v>
      </c>
      <c r="K109" s="88">
        <v>5.0000000000000001E-3</v>
      </c>
      <c r="L109" s="88">
        <v>3.0000000000000001E-3</v>
      </c>
      <c r="M109" s="88">
        <v>6.0000000000000001E-3</v>
      </c>
      <c r="N109" s="88">
        <v>5.0000000000000001E-3</v>
      </c>
      <c r="O109" s="88">
        <v>2E-3</v>
      </c>
      <c r="P109" s="88">
        <v>0</v>
      </c>
      <c r="Q109" s="88">
        <v>2E-3</v>
      </c>
      <c r="R109" s="88">
        <v>2E-3</v>
      </c>
      <c r="S109" s="88">
        <v>3.0000000000000001E-3</v>
      </c>
      <c r="T109" s="88">
        <v>-4.0000000000000001E-3</v>
      </c>
      <c r="U109" s="88">
        <v>-4.7E-2</v>
      </c>
      <c r="V109" s="88">
        <v>-0.05</v>
      </c>
      <c r="W109" s="88">
        <v>-0.01</v>
      </c>
      <c r="X109" s="88">
        <v>0</v>
      </c>
      <c r="Y109" s="88">
        <v>1.2999999999999999E-2</v>
      </c>
      <c r="Z109" s="88">
        <v>1.4E-2</v>
      </c>
      <c r="AA109" s="88">
        <v>1.0999999999999999E-2</v>
      </c>
      <c r="AB109" s="88">
        <v>1.2E-2</v>
      </c>
      <c r="AC109" s="88">
        <v>1.2999999999999999E-2</v>
      </c>
      <c r="AD109" s="88">
        <v>1.7000000000000001E-2</v>
      </c>
      <c r="AE109" s="88">
        <v>1.4E-2</v>
      </c>
      <c r="AF109" s="88">
        <v>1.2999999999999999E-2</v>
      </c>
      <c r="AG109" s="88">
        <v>1.4E-2</v>
      </c>
      <c r="AH109" s="88">
        <v>1.2999999999999999E-2</v>
      </c>
      <c r="AI109" s="88">
        <v>1.9E-2</v>
      </c>
      <c r="AJ109" s="88">
        <v>1.2999999999999999E-2</v>
      </c>
      <c r="AK109" s="88">
        <v>2.3E-2</v>
      </c>
      <c r="AL109" s="88">
        <v>1.6E-2</v>
      </c>
      <c r="AM109" s="88">
        <v>1.4E-2</v>
      </c>
      <c r="AN109" s="88">
        <v>1.9E-2</v>
      </c>
      <c r="AO109" s="88">
        <v>1.2E-2</v>
      </c>
      <c r="AP109" s="88">
        <v>8.9999999999999993E-3</v>
      </c>
      <c r="AQ109" s="88">
        <v>1.0999999999999999E-2</v>
      </c>
      <c r="AR109" s="88">
        <v>1.0999999999999999E-2</v>
      </c>
      <c r="AS109" s="88">
        <v>8.0000000000000002E-3</v>
      </c>
      <c r="AT109" s="88">
        <v>4.0000000000000001E-3</v>
      </c>
      <c r="AU109" s="88">
        <v>8.0000000000000002E-3</v>
      </c>
      <c r="AV109" s="88">
        <v>3.0000000000000001E-3</v>
      </c>
      <c r="AW109" s="88">
        <v>0</v>
      </c>
      <c r="AX109" s="88">
        <v>2E-3</v>
      </c>
      <c r="AY109" s="88">
        <v>-1E-3</v>
      </c>
      <c r="AZ109" s="88">
        <v>-3.0000000000000001E-3</v>
      </c>
      <c r="BA109" s="88">
        <v>0</v>
      </c>
      <c r="BB109" s="88">
        <v>1E-3</v>
      </c>
      <c r="BC109" s="88">
        <v>2E-3</v>
      </c>
      <c r="BD109" s="88">
        <v>2E-3</v>
      </c>
      <c r="BE109" s="88">
        <v>-6.0000000000000001E-3</v>
      </c>
      <c r="BF109" s="88">
        <v>-2E-3</v>
      </c>
      <c r="BG109" s="88">
        <v>-5.0000000000000001E-3</v>
      </c>
      <c r="BH109" s="88">
        <v>-2E-3</v>
      </c>
      <c r="BI109" s="88">
        <v>0</v>
      </c>
      <c r="BJ109" s="88">
        <v>0</v>
      </c>
      <c r="BK109" s="88">
        <v>-4.0000000000000001E-3</v>
      </c>
      <c r="BL109" s="88">
        <v>-1E-3</v>
      </c>
      <c r="BM109" s="88">
        <v>2E-3</v>
      </c>
      <c r="BN109" s="88">
        <v>-2E-3</v>
      </c>
      <c r="BO109" s="88">
        <v>-5.0000000000000001E-3</v>
      </c>
      <c r="BP109" s="88">
        <v>0</v>
      </c>
      <c r="BQ109" s="88">
        <v>2E-3</v>
      </c>
      <c r="BR109" s="88">
        <v>-3.0000000000000001E-3</v>
      </c>
      <c r="BS109" s="88">
        <v>0</v>
      </c>
      <c r="BT109" s="88">
        <v>1E-3</v>
      </c>
      <c r="BU109" s="88">
        <v>3.0000000000000001E-3</v>
      </c>
      <c r="BV109" s="88">
        <v>1E-3</v>
      </c>
      <c r="BW109" s="88">
        <v>-1E-3</v>
      </c>
      <c r="BX109" s="88">
        <v>1E-3</v>
      </c>
      <c r="BY109" s="88">
        <v>1E-3</v>
      </c>
      <c r="BZ109" s="88">
        <v>1E-3</v>
      </c>
      <c r="CA109" s="88">
        <v>-4.0000000000000001E-3</v>
      </c>
      <c r="CB109" s="88">
        <v>1E-3</v>
      </c>
      <c r="CC109" s="88">
        <v>2E-3</v>
      </c>
      <c r="CD109" s="88">
        <v>-1E-3</v>
      </c>
      <c r="CE109" s="88">
        <v>1E-3</v>
      </c>
      <c r="CF109" s="88">
        <v>-1E-3</v>
      </c>
      <c r="CG109" s="88">
        <v>0</v>
      </c>
      <c r="CH109" s="88">
        <v>3.0000000000000001E-3</v>
      </c>
      <c r="CI109" s="88">
        <v>0</v>
      </c>
      <c r="CJ109" s="88">
        <v>0</v>
      </c>
      <c r="CK109" s="88">
        <v>6.0000000000000001E-3</v>
      </c>
      <c r="CL109" s="88">
        <v>0</v>
      </c>
      <c r="CM109" s="88">
        <v>6.0000000000000001E-3</v>
      </c>
      <c r="CN109" s="88">
        <v>0</v>
      </c>
      <c r="CO109" s="88">
        <v>2E-3</v>
      </c>
      <c r="CP109" s="86">
        <v>4.0000000000000001E-3</v>
      </c>
      <c r="CQ109" s="74"/>
      <c r="CR109" s="74"/>
      <c r="CS109" s="25"/>
      <c r="CT109" s="25"/>
      <c r="CU109" s="25"/>
      <c r="CV109" s="25"/>
      <c r="CW109" s="25"/>
      <c r="CX109" s="74"/>
      <c r="CY109" s="74"/>
      <c r="CZ109" s="74"/>
      <c r="DA109" s="74"/>
      <c r="DB109" s="74"/>
      <c r="DC109" s="74"/>
      <c r="DD109" s="74"/>
      <c r="DE109" s="74"/>
      <c r="DF109" s="74"/>
      <c r="DG109" s="74"/>
      <c r="DH109" s="74"/>
      <c r="DI109" s="74"/>
      <c r="DJ109" s="74"/>
      <c r="DK109" s="74"/>
      <c r="DL109" s="74"/>
      <c r="DM109" s="74"/>
      <c r="DN109" s="74"/>
      <c r="DO109" s="74"/>
      <c r="DP109" s="74"/>
      <c r="DQ109" s="74"/>
      <c r="DR109" s="74"/>
      <c r="DS109" s="74"/>
      <c r="DT109" s="74"/>
      <c r="DU109" s="74"/>
      <c r="DV109" s="74"/>
      <c r="DW109" s="74"/>
      <c r="DX109" s="74"/>
      <c r="DY109" s="74"/>
      <c r="DZ109" s="74"/>
      <c r="EA109" s="74"/>
      <c r="EB109" s="74"/>
      <c r="EC109" s="74"/>
      <c r="ED109" s="74"/>
      <c r="EE109" s="74"/>
      <c r="EF109" s="74"/>
      <c r="EG109" s="74"/>
      <c r="EH109" s="74"/>
      <c r="EI109" s="74"/>
      <c r="EJ109" s="74"/>
      <c r="EK109" s="74"/>
      <c r="EL109" s="74"/>
      <c r="EM109" s="74"/>
      <c r="EN109" s="74"/>
      <c r="EO109" s="74"/>
      <c r="EP109" s="74"/>
      <c r="EQ109" s="74"/>
      <c r="ER109" s="74"/>
      <c r="ES109" s="74"/>
      <c r="ET109" s="74"/>
      <c r="EU109" s="74"/>
      <c r="EV109" s="74"/>
      <c r="EW109" s="74"/>
      <c r="EX109" s="74"/>
      <c r="EY109" s="74"/>
      <c r="EZ109" s="74"/>
      <c r="FA109" s="74"/>
      <c r="FB109" s="74"/>
      <c r="FC109" s="74"/>
      <c r="FD109" s="74"/>
      <c r="FE109" s="74"/>
      <c r="FF109" s="74"/>
      <c r="FG109" s="74"/>
      <c r="FH109" s="74"/>
      <c r="FI109" s="74"/>
      <c r="FJ109" s="74"/>
      <c r="FK109" s="74"/>
      <c r="FL109" s="74"/>
      <c r="FM109" s="74"/>
      <c r="FN109" s="74"/>
      <c r="FO109" s="74"/>
      <c r="FP109" s="74"/>
      <c r="FQ109" s="74"/>
      <c r="FR109" s="74"/>
      <c r="FS109" s="74"/>
      <c r="FT109" s="74"/>
      <c r="FU109" s="74"/>
      <c r="FV109" s="74"/>
      <c r="FW109" s="74"/>
      <c r="FX109" s="74"/>
      <c r="FY109" s="74"/>
      <c r="FZ109" s="74"/>
      <c r="GA109" s="74"/>
      <c r="GB109" s="74"/>
      <c r="GC109" s="74"/>
      <c r="GD109" s="74"/>
      <c r="GE109" s="74"/>
      <c r="GF109" s="74"/>
      <c r="GG109" s="74"/>
      <c r="GH109" s="74"/>
      <c r="GI109" s="74"/>
      <c r="GJ109" s="74"/>
      <c r="GK109" s="74"/>
      <c r="GL109" s="74"/>
      <c r="GM109" s="74"/>
      <c r="GN109" s="74"/>
      <c r="GO109" s="74"/>
      <c r="GP109" s="74"/>
      <c r="GQ109" s="74"/>
      <c r="GR109" s="74"/>
      <c r="GS109" s="74"/>
      <c r="GT109" s="74"/>
      <c r="GU109" s="74"/>
      <c r="GV109" s="74"/>
    </row>
    <row r="110" spans="1:204" s="89" customFormat="1" x14ac:dyDescent="0.2">
      <c r="B110" s="76" t="s">
        <v>94</v>
      </c>
      <c r="C110" s="90">
        <v>4.0000000000000001E-3</v>
      </c>
      <c r="D110" s="90">
        <v>7.0000000000000001E-3</v>
      </c>
      <c r="E110" s="90">
        <v>5.0000000000000001E-3</v>
      </c>
      <c r="F110" s="90">
        <v>5.0000000000000001E-3</v>
      </c>
      <c r="G110" s="90">
        <v>4.0000000000000001E-3</v>
      </c>
      <c r="H110" s="90">
        <v>4.0000000000000001E-3</v>
      </c>
      <c r="I110" s="90">
        <v>4.0000000000000001E-3</v>
      </c>
      <c r="J110" s="90">
        <v>4.0000000000000001E-3</v>
      </c>
      <c r="K110" s="90">
        <v>3.0000000000000001E-3</v>
      </c>
      <c r="L110" s="90">
        <v>3.0000000000000001E-3</v>
      </c>
      <c r="M110" s="90">
        <v>3.0000000000000001E-3</v>
      </c>
      <c r="N110" s="90">
        <v>4.0000000000000001E-3</v>
      </c>
      <c r="O110" s="90">
        <v>4.0000000000000001E-3</v>
      </c>
      <c r="P110" s="90">
        <v>4.0000000000000001E-3</v>
      </c>
      <c r="Q110" s="90">
        <v>3.0000000000000001E-3</v>
      </c>
      <c r="R110" s="90">
        <v>4.0000000000000001E-3</v>
      </c>
      <c r="S110" s="90">
        <v>4.0000000000000001E-3</v>
      </c>
      <c r="T110" s="90">
        <v>5.0000000000000001E-3</v>
      </c>
      <c r="U110" s="90">
        <v>1.4999999999999999E-2</v>
      </c>
      <c r="V110" s="90">
        <v>5.8000000000000003E-2</v>
      </c>
      <c r="W110" s="90">
        <v>3.2000000000000001E-2</v>
      </c>
      <c r="X110" s="90">
        <v>1.4999999999999999E-2</v>
      </c>
      <c r="Y110" s="90">
        <v>1.4E-2</v>
      </c>
      <c r="Z110" s="90">
        <v>1.2E-2</v>
      </c>
      <c r="AA110" s="90">
        <v>4.0000000000000001E-3</v>
      </c>
      <c r="AB110" s="90">
        <v>-1E-3</v>
      </c>
      <c r="AC110" s="90">
        <v>2E-3</v>
      </c>
      <c r="AD110" s="90">
        <v>3.0000000000000001E-3</v>
      </c>
      <c r="AE110" s="90">
        <v>3.0000000000000001E-3</v>
      </c>
      <c r="AF110" s="90">
        <v>4.0000000000000001E-3</v>
      </c>
      <c r="AG110" s="90">
        <v>5.0000000000000001E-3</v>
      </c>
      <c r="AH110" s="90">
        <v>5.0000000000000001E-3</v>
      </c>
      <c r="AI110" s="90">
        <v>5.0000000000000001E-3</v>
      </c>
      <c r="AJ110" s="90">
        <v>5.0000000000000001E-3</v>
      </c>
      <c r="AK110" s="90">
        <v>5.0000000000000001E-3</v>
      </c>
      <c r="AL110" s="90">
        <v>5.0000000000000001E-3</v>
      </c>
      <c r="AM110" s="90">
        <v>4.0000000000000001E-3</v>
      </c>
      <c r="AN110" s="90">
        <v>4.0000000000000001E-3</v>
      </c>
      <c r="AO110" s="90">
        <v>4.0000000000000001E-3</v>
      </c>
      <c r="AP110" s="90">
        <v>4.0000000000000001E-3</v>
      </c>
      <c r="AQ110" s="90">
        <v>3.0000000000000001E-3</v>
      </c>
      <c r="AR110" s="90">
        <v>3.0000000000000001E-3</v>
      </c>
      <c r="AS110" s="90">
        <v>4.0000000000000001E-3</v>
      </c>
      <c r="AT110" s="90">
        <v>3.0000000000000001E-3</v>
      </c>
      <c r="AU110" s="90">
        <v>2E-3</v>
      </c>
      <c r="AV110" s="90">
        <v>3.0000000000000001E-3</v>
      </c>
      <c r="AW110" s="90">
        <v>3.0000000000000001E-3</v>
      </c>
      <c r="AX110" s="90">
        <v>2E-3</v>
      </c>
      <c r="AY110" s="90">
        <v>2E-3</v>
      </c>
      <c r="AZ110" s="90">
        <v>2E-3</v>
      </c>
      <c r="BA110" s="90">
        <v>2E-3</v>
      </c>
      <c r="BB110" s="90">
        <v>2E-3</v>
      </c>
      <c r="BC110" s="90">
        <v>2E-3</v>
      </c>
      <c r="BD110" s="90">
        <v>2E-3</v>
      </c>
      <c r="BE110" s="90">
        <v>2E-3</v>
      </c>
      <c r="BF110" s="90">
        <v>2E-3</v>
      </c>
      <c r="BG110" s="90">
        <v>2E-3</v>
      </c>
      <c r="BH110" s="90">
        <v>2E-3</v>
      </c>
      <c r="BI110" s="90">
        <v>2E-3</v>
      </c>
      <c r="BJ110" s="90">
        <v>1E-3</v>
      </c>
      <c r="BK110" s="90">
        <v>2E-3</v>
      </c>
      <c r="BL110" s="90">
        <v>2E-3</v>
      </c>
      <c r="BM110" s="90">
        <v>2E-3</v>
      </c>
      <c r="BN110" s="90">
        <v>1E-3</v>
      </c>
      <c r="BO110" s="90">
        <v>2E-3</v>
      </c>
      <c r="BP110" s="90">
        <v>2E-3</v>
      </c>
      <c r="BQ110" s="90">
        <v>2E-3</v>
      </c>
      <c r="BR110" s="90">
        <v>1E-3</v>
      </c>
      <c r="BS110" s="90">
        <v>1E-3</v>
      </c>
      <c r="BT110" s="90">
        <v>1E-3</v>
      </c>
      <c r="BU110" s="90">
        <v>1E-3</v>
      </c>
      <c r="BV110" s="90">
        <v>1E-3</v>
      </c>
      <c r="BW110" s="90">
        <v>0</v>
      </c>
      <c r="BX110" s="90">
        <v>1E-3</v>
      </c>
      <c r="BY110" s="90">
        <v>0</v>
      </c>
      <c r="BZ110" s="90">
        <v>0</v>
      </c>
      <c r="CA110" s="90">
        <v>0</v>
      </c>
      <c r="CB110" s="90">
        <v>0</v>
      </c>
      <c r="CC110" s="90">
        <v>0</v>
      </c>
      <c r="CD110" s="90">
        <v>1E-3</v>
      </c>
      <c r="CE110" s="90">
        <v>0</v>
      </c>
      <c r="CF110" s="90">
        <v>0</v>
      </c>
      <c r="CG110" s="90">
        <v>0</v>
      </c>
      <c r="CH110" s="90">
        <v>0</v>
      </c>
      <c r="CI110" s="90">
        <v>0</v>
      </c>
      <c r="CJ110" s="90">
        <v>0</v>
      </c>
      <c r="CK110" s="90">
        <v>0</v>
      </c>
      <c r="CL110" s="90">
        <v>0</v>
      </c>
      <c r="CM110" s="90">
        <v>0</v>
      </c>
      <c r="CN110" s="90">
        <v>0</v>
      </c>
      <c r="CO110" s="90">
        <v>0</v>
      </c>
      <c r="CP110" s="91">
        <v>4.0000000000000001E-3</v>
      </c>
      <c r="CQ110" s="92"/>
      <c r="CR110" s="92"/>
      <c r="CS110" s="25"/>
      <c r="CT110" s="25"/>
      <c r="CU110" s="25"/>
      <c r="CV110" s="25"/>
      <c r="CW110" s="25"/>
      <c r="CX110" s="92"/>
      <c r="CY110" s="92"/>
      <c r="CZ110" s="92"/>
      <c r="DA110" s="92"/>
      <c r="DB110" s="92"/>
      <c r="DC110" s="92"/>
      <c r="DD110" s="92"/>
      <c r="DE110" s="92"/>
      <c r="DF110" s="92"/>
      <c r="DG110" s="92"/>
      <c r="DH110" s="92"/>
      <c r="DI110" s="92"/>
      <c r="DJ110" s="92"/>
      <c r="DK110" s="92"/>
      <c r="DL110" s="92"/>
      <c r="DM110" s="92"/>
      <c r="DN110" s="92"/>
      <c r="DO110" s="92"/>
      <c r="DP110" s="92"/>
      <c r="DQ110" s="92"/>
      <c r="DR110" s="92"/>
      <c r="DS110" s="92"/>
      <c r="DT110" s="92"/>
      <c r="DU110" s="92"/>
      <c r="DV110" s="92"/>
      <c r="DW110" s="92"/>
      <c r="DX110" s="92"/>
      <c r="DY110" s="92"/>
      <c r="DZ110" s="92"/>
      <c r="EA110" s="92"/>
      <c r="EB110" s="92"/>
      <c r="EC110" s="92"/>
      <c r="ED110" s="92"/>
      <c r="EE110" s="92"/>
      <c r="EF110" s="92"/>
      <c r="EG110" s="92"/>
      <c r="EH110" s="92"/>
      <c r="EI110" s="92"/>
      <c r="EJ110" s="92"/>
      <c r="EK110" s="92"/>
      <c r="EL110" s="92"/>
      <c r="EM110" s="92"/>
      <c r="EN110" s="92"/>
      <c r="EO110" s="92"/>
      <c r="EP110" s="92"/>
      <c r="EQ110" s="92"/>
      <c r="ER110" s="92"/>
      <c r="ES110" s="92"/>
      <c r="ET110" s="92"/>
      <c r="EU110" s="92"/>
      <c r="EV110" s="92"/>
      <c r="EW110" s="92"/>
      <c r="EX110" s="92"/>
      <c r="EY110" s="92"/>
      <c r="EZ110" s="92"/>
      <c r="FA110" s="92"/>
      <c r="FB110" s="92"/>
      <c r="FC110" s="92"/>
      <c r="FD110" s="92"/>
      <c r="FE110" s="92"/>
      <c r="FF110" s="92"/>
      <c r="FG110" s="92"/>
      <c r="FH110" s="92"/>
      <c r="FI110" s="92"/>
      <c r="FJ110" s="92"/>
      <c r="FK110" s="92"/>
      <c r="FL110" s="92"/>
      <c r="FM110" s="92"/>
      <c r="FN110" s="92"/>
      <c r="FO110" s="92"/>
      <c r="FP110" s="92"/>
      <c r="FQ110" s="92"/>
      <c r="FR110" s="92"/>
      <c r="FS110" s="92"/>
      <c r="FT110" s="92"/>
      <c r="FU110" s="92"/>
      <c r="FV110" s="92"/>
      <c r="FW110" s="92"/>
      <c r="FX110" s="92"/>
      <c r="FY110" s="92"/>
      <c r="FZ110" s="92"/>
      <c r="GA110" s="92"/>
      <c r="GB110" s="92"/>
      <c r="GC110" s="92"/>
      <c r="GD110" s="92"/>
      <c r="GE110" s="92"/>
      <c r="GF110" s="92"/>
      <c r="GG110" s="92"/>
      <c r="GH110" s="92"/>
      <c r="GI110" s="92"/>
      <c r="GJ110" s="92"/>
      <c r="GK110" s="92"/>
      <c r="GL110" s="92"/>
      <c r="GM110" s="92"/>
      <c r="GN110" s="92"/>
      <c r="GO110" s="92"/>
      <c r="GP110" s="92"/>
      <c r="GQ110" s="92"/>
      <c r="GR110" s="92"/>
      <c r="GS110" s="92"/>
      <c r="GT110" s="92"/>
      <c r="GU110" s="92"/>
      <c r="GV110" s="92"/>
    </row>
    <row r="111" spans="1:204" x14ac:dyDescent="0.2">
      <c r="C111" s="98"/>
    </row>
    <row r="112" spans="1:204" x14ac:dyDescent="0.2">
      <c r="A112" s="195" t="s">
        <v>336</v>
      </c>
      <c r="B112" s="195"/>
      <c r="C112" s="25"/>
      <c r="D112" s="25"/>
      <c r="E112" s="25"/>
      <c r="F112" s="25"/>
      <c r="G112" s="25"/>
      <c r="H112" s="25"/>
      <c r="I112" s="25"/>
      <c r="J112" s="25"/>
      <c r="K112" s="25"/>
    </row>
    <row r="113" spans="1:94" ht="10.5" customHeight="1" x14ac:dyDescent="0.2">
      <c r="A113" s="248" t="s">
        <v>333</v>
      </c>
      <c r="B113" s="248"/>
      <c r="C113" s="248"/>
      <c r="D113" s="248"/>
      <c r="E113" s="248"/>
      <c r="F113" s="248"/>
      <c r="G113" s="248"/>
      <c r="H113" s="248"/>
      <c r="I113" s="248"/>
      <c r="J113" s="248"/>
      <c r="K113" s="248"/>
      <c r="L113" s="201"/>
      <c r="M113" s="201"/>
      <c r="N113" s="201"/>
      <c r="O113" s="201"/>
      <c r="P113" s="201"/>
      <c r="Q113" s="100"/>
      <c r="R113" s="100"/>
      <c r="S113" s="100"/>
      <c r="T113" s="100"/>
      <c r="U113" s="100"/>
      <c r="V113" s="100"/>
      <c r="W113" s="100"/>
      <c r="X113" s="100"/>
      <c r="Y113" s="100"/>
      <c r="Z113" s="100"/>
      <c r="AA113" s="100"/>
      <c r="AB113" s="100"/>
      <c r="AC113" s="100"/>
      <c r="AD113" s="100"/>
      <c r="AE113" s="100"/>
      <c r="AF113" s="100"/>
      <c r="AG113" s="100"/>
      <c r="AH113" s="100"/>
      <c r="AI113" s="100"/>
      <c r="AJ113" s="100"/>
      <c r="AK113" s="100"/>
      <c r="AL113" s="100"/>
      <c r="AM113" s="100"/>
      <c r="AN113" s="100"/>
      <c r="AO113" s="100"/>
      <c r="AP113" s="100"/>
      <c r="AQ113" s="100"/>
      <c r="AR113" s="100"/>
      <c r="AS113" s="100"/>
      <c r="AT113" s="100"/>
      <c r="AU113" s="100"/>
      <c r="AV113" s="100"/>
      <c r="AW113" s="100"/>
      <c r="AX113" s="100"/>
      <c r="AY113" s="100"/>
      <c r="AZ113" s="100"/>
      <c r="BA113" s="100"/>
      <c r="BB113" s="100"/>
      <c r="BC113" s="100"/>
      <c r="BD113" s="100"/>
      <c r="BE113" s="100"/>
      <c r="BF113" s="100"/>
      <c r="BG113" s="100"/>
      <c r="BH113" s="100"/>
      <c r="BI113" s="100"/>
      <c r="BJ113" s="100"/>
      <c r="BK113" s="100"/>
      <c r="BL113" s="100"/>
      <c r="BM113" s="100"/>
      <c r="BN113" s="100"/>
      <c r="BO113" s="100"/>
      <c r="BP113" s="100"/>
      <c r="BQ113" s="100"/>
      <c r="BR113" s="100"/>
      <c r="BS113" s="100"/>
      <c r="BT113" s="100"/>
      <c r="BU113" s="100"/>
      <c r="BV113" s="100"/>
      <c r="BW113" s="100"/>
      <c r="BX113" s="100"/>
      <c r="BY113" s="100"/>
      <c r="BZ113" s="100"/>
      <c r="CA113" s="100"/>
      <c r="CB113" s="100"/>
      <c r="CC113" s="100"/>
      <c r="CD113" s="100"/>
      <c r="CE113" s="100"/>
      <c r="CF113" s="100"/>
      <c r="CG113" s="100"/>
      <c r="CH113" s="100"/>
      <c r="CI113" s="100"/>
      <c r="CJ113" s="100"/>
      <c r="CK113" s="100"/>
      <c r="CL113" s="100"/>
      <c r="CM113" s="100"/>
      <c r="CN113" s="100"/>
      <c r="CO113" s="100"/>
      <c r="CP113" s="100"/>
    </row>
    <row r="114" spans="1:94" ht="10.5" customHeight="1" x14ac:dyDescent="0.2">
      <c r="A114" s="247" t="s">
        <v>331</v>
      </c>
      <c r="B114" s="247"/>
      <c r="C114" s="247"/>
      <c r="D114" s="247"/>
      <c r="E114" s="247"/>
      <c r="F114" s="247"/>
      <c r="G114" s="247"/>
      <c r="H114" s="247"/>
      <c r="I114" s="247"/>
      <c r="J114" s="247"/>
      <c r="K114" s="247"/>
      <c r="L114" s="198"/>
      <c r="M114" s="198"/>
      <c r="N114" s="198"/>
      <c r="O114" s="198"/>
      <c r="P114" s="198"/>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c r="BH114" s="100"/>
      <c r="BI114" s="100"/>
      <c r="BJ114" s="100"/>
      <c r="BK114" s="100"/>
      <c r="BL114" s="100"/>
      <c r="BM114" s="100"/>
      <c r="BN114" s="100"/>
      <c r="BO114" s="100"/>
      <c r="BP114" s="100"/>
      <c r="BQ114" s="100"/>
      <c r="BR114" s="100"/>
      <c r="BS114" s="100"/>
      <c r="BT114" s="100"/>
      <c r="BU114" s="100"/>
      <c r="BV114" s="100"/>
      <c r="BW114" s="100"/>
      <c r="BX114" s="100"/>
      <c r="BY114" s="100"/>
      <c r="BZ114" s="100"/>
      <c r="CA114" s="100"/>
      <c r="CB114" s="100"/>
      <c r="CC114" s="100"/>
      <c r="CD114" s="100"/>
      <c r="CE114" s="100"/>
      <c r="CF114" s="100"/>
      <c r="CG114" s="100"/>
      <c r="CH114" s="100"/>
      <c r="CI114" s="100"/>
      <c r="CJ114" s="100"/>
      <c r="CK114" s="100"/>
      <c r="CL114" s="100"/>
      <c r="CM114" s="100"/>
      <c r="CN114" s="100"/>
      <c r="CO114" s="100"/>
      <c r="CP114" s="100"/>
    </row>
    <row r="115" spans="1:94" x14ac:dyDescent="0.2">
      <c r="A115" s="247"/>
      <c r="B115" s="247"/>
      <c r="C115" s="247"/>
      <c r="D115" s="247"/>
      <c r="E115" s="247"/>
      <c r="F115" s="247"/>
      <c r="G115" s="247"/>
      <c r="H115" s="247"/>
      <c r="I115" s="247"/>
      <c r="J115" s="247"/>
      <c r="K115" s="247"/>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c r="AN115" s="100"/>
      <c r="AO115" s="100"/>
      <c r="AP115" s="100"/>
      <c r="AQ115" s="100"/>
      <c r="AR115" s="100"/>
      <c r="AS115" s="100"/>
      <c r="AT115" s="100"/>
      <c r="AU115" s="100"/>
      <c r="AV115" s="100"/>
      <c r="AW115" s="100"/>
      <c r="AX115" s="100"/>
      <c r="AY115" s="100"/>
      <c r="AZ115" s="100"/>
      <c r="BA115" s="100"/>
      <c r="BB115" s="100"/>
      <c r="BC115" s="100"/>
      <c r="BD115" s="100"/>
      <c r="BE115" s="100"/>
      <c r="BF115" s="100"/>
      <c r="BG115" s="100"/>
      <c r="BH115" s="100"/>
      <c r="BI115" s="100"/>
      <c r="BJ115" s="100"/>
      <c r="BK115" s="100"/>
      <c r="BL115" s="100"/>
      <c r="BM115" s="100"/>
      <c r="BN115" s="100"/>
      <c r="BO115" s="100"/>
      <c r="BP115" s="100"/>
      <c r="BQ115" s="100"/>
      <c r="BR115" s="100"/>
      <c r="BS115" s="100"/>
      <c r="BT115" s="100"/>
      <c r="BU115" s="100"/>
      <c r="BV115" s="100"/>
      <c r="BW115" s="100"/>
      <c r="BX115" s="100"/>
      <c r="BY115" s="100"/>
      <c r="BZ115" s="100"/>
      <c r="CA115" s="100"/>
      <c r="CB115" s="100"/>
      <c r="CC115" s="100"/>
      <c r="CD115" s="100"/>
      <c r="CE115" s="100"/>
      <c r="CF115" s="100"/>
      <c r="CG115" s="100"/>
      <c r="CH115" s="100"/>
      <c r="CI115" s="100"/>
      <c r="CJ115" s="100"/>
      <c r="CK115" s="100"/>
      <c r="CL115" s="100"/>
      <c r="CM115" s="100"/>
      <c r="CN115" s="100"/>
      <c r="CO115" s="100"/>
      <c r="CP115" s="100"/>
    </row>
    <row r="116" spans="1:94" x14ac:dyDescent="0.2">
      <c r="A116" s="247"/>
      <c r="B116" s="247"/>
      <c r="C116" s="247"/>
      <c r="D116" s="247"/>
      <c r="E116" s="247"/>
      <c r="F116" s="247"/>
      <c r="G116" s="247"/>
      <c r="H116" s="247"/>
      <c r="I116" s="247"/>
      <c r="J116" s="247"/>
      <c r="K116" s="247"/>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c r="AH116" s="100"/>
      <c r="AI116" s="100"/>
      <c r="AJ116" s="100"/>
      <c r="AK116" s="100"/>
      <c r="AL116" s="100"/>
      <c r="AM116" s="100"/>
      <c r="AN116" s="100"/>
      <c r="AO116" s="100"/>
      <c r="AP116" s="100"/>
      <c r="AQ116" s="100"/>
      <c r="AR116" s="100"/>
      <c r="AS116" s="100"/>
      <c r="AT116" s="100"/>
      <c r="AU116" s="100"/>
      <c r="AV116" s="100"/>
      <c r="AW116" s="100"/>
      <c r="AX116" s="100"/>
      <c r="AY116" s="100"/>
      <c r="AZ116" s="100"/>
      <c r="BA116" s="100"/>
      <c r="BB116" s="100"/>
      <c r="BC116" s="100"/>
      <c r="BD116" s="100"/>
      <c r="BE116" s="100"/>
      <c r="BF116" s="100"/>
      <c r="BG116" s="100"/>
      <c r="BH116" s="100"/>
      <c r="BI116" s="100"/>
      <c r="BJ116" s="100"/>
      <c r="BK116" s="100"/>
      <c r="BL116" s="100"/>
      <c r="BM116" s="100"/>
      <c r="BN116" s="100"/>
      <c r="BO116" s="100"/>
      <c r="BP116" s="100"/>
      <c r="BQ116" s="100"/>
      <c r="BR116" s="100"/>
      <c r="BS116" s="100"/>
      <c r="BT116" s="100"/>
      <c r="BU116" s="100"/>
      <c r="BV116" s="100"/>
      <c r="BW116" s="100"/>
      <c r="BX116" s="100"/>
      <c r="BY116" s="100"/>
      <c r="BZ116" s="100"/>
      <c r="CA116" s="100"/>
      <c r="CB116" s="100"/>
      <c r="CC116" s="100"/>
      <c r="CD116" s="100"/>
      <c r="CE116" s="100"/>
      <c r="CF116" s="100"/>
      <c r="CG116" s="100"/>
      <c r="CH116" s="100"/>
      <c r="CI116" s="100"/>
      <c r="CJ116" s="100"/>
      <c r="CK116" s="100"/>
      <c r="CL116" s="100"/>
      <c r="CM116" s="100"/>
      <c r="CN116" s="100"/>
      <c r="CO116" s="100"/>
      <c r="CP116" s="100"/>
    </row>
    <row r="117" spans="1:94" x14ac:dyDescent="0.2">
      <c r="A117" s="227" t="s">
        <v>321</v>
      </c>
      <c r="B117" s="227"/>
      <c r="C117" s="25"/>
      <c r="D117" s="25"/>
      <c r="E117" s="25"/>
      <c r="F117" s="25"/>
      <c r="G117" s="25"/>
      <c r="H117" s="25"/>
      <c r="I117" s="25"/>
      <c r="J117" s="25"/>
      <c r="K117" s="25"/>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100"/>
      <c r="AN117" s="100"/>
      <c r="AO117" s="100"/>
      <c r="AP117" s="100"/>
      <c r="AQ117" s="100"/>
      <c r="AR117" s="100"/>
      <c r="AS117" s="100"/>
      <c r="AT117" s="100"/>
      <c r="AU117" s="100"/>
      <c r="AV117" s="100"/>
      <c r="AW117" s="100"/>
      <c r="AX117" s="100"/>
      <c r="AY117" s="100"/>
      <c r="AZ117" s="100"/>
      <c r="BA117" s="100"/>
      <c r="BB117" s="100"/>
      <c r="BC117" s="100"/>
      <c r="BD117" s="100"/>
      <c r="BE117" s="100"/>
      <c r="BF117" s="100"/>
      <c r="BG117" s="100"/>
      <c r="BH117" s="100"/>
      <c r="BI117" s="100"/>
      <c r="BJ117" s="100"/>
      <c r="BK117" s="100"/>
      <c r="BL117" s="100"/>
      <c r="BM117" s="100"/>
      <c r="BN117" s="100"/>
      <c r="BO117" s="100"/>
      <c r="BP117" s="100"/>
      <c r="BQ117" s="100"/>
      <c r="BR117" s="100"/>
      <c r="BS117" s="100"/>
      <c r="BT117" s="100"/>
      <c r="BU117" s="100"/>
      <c r="BV117" s="100"/>
      <c r="BW117" s="100"/>
      <c r="BX117" s="100"/>
      <c r="BY117" s="100"/>
      <c r="BZ117" s="100"/>
      <c r="CA117" s="100"/>
      <c r="CB117" s="100"/>
      <c r="CC117" s="100"/>
      <c r="CD117" s="100"/>
      <c r="CE117" s="100"/>
      <c r="CF117" s="100"/>
      <c r="CG117" s="100"/>
      <c r="CH117" s="100"/>
      <c r="CI117" s="100"/>
      <c r="CJ117" s="100"/>
      <c r="CK117" s="100"/>
      <c r="CL117" s="100"/>
      <c r="CM117" s="100"/>
      <c r="CN117" s="100"/>
      <c r="CO117" s="100"/>
      <c r="CP117" s="100"/>
    </row>
    <row r="118" spans="1:94" x14ac:dyDescent="0.2">
      <c r="C118" s="100"/>
      <c r="D118" s="100"/>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c r="AG118" s="100"/>
      <c r="AH118" s="100"/>
      <c r="AI118" s="100"/>
      <c r="AJ118" s="100"/>
      <c r="AK118" s="100"/>
      <c r="AL118" s="100"/>
      <c r="AM118" s="100"/>
      <c r="AN118" s="100"/>
      <c r="AO118" s="100"/>
      <c r="AP118" s="100"/>
      <c r="AQ118" s="100"/>
      <c r="AR118" s="100"/>
      <c r="AS118" s="100"/>
      <c r="AT118" s="100"/>
      <c r="AU118" s="100"/>
      <c r="AV118" s="100"/>
      <c r="AW118" s="100"/>
      <c r="AX118" s="100"/>
      <c r="AY118" s="100"/>
      <c r="AZ118" s="100"/>
      <c r="BA118" s="100"/>
      <c r="BB118" s="100"/>
      <c r="BC118" s="100"/>
      <c r="BD118" s="100"/>
      <c r="BE118" s="100"/>
      <c r="BF118" s="100"/>
      <c r="BG118" s="100"/>
      <c r="BH118" s="100"/>
      <c r="BI118" s="100"/>
      <c r="BJ118" s="100"/>
      <c r="BK118" s="100"/>
      <c r="BL118" s="100"/>
      <c r="BM118" s="100"/>
      <c r="BN118" s="100"/>
      <c r="BO118" s="100"/>
      <c r="BP118" s="100"/>
      <c r="BQ118" s="100"/>
      <c r="BR118" s="100"/>
      <c r="BS118" s="100"/>
      <c r="BT118" s="100"/>
      <c r="BU118" s="100"/>
      <c r="BV118" s="100"/>
      <c r="BW118" s="100"/>
      <c r="BX118" s="100"/>
      <c r="BY118" s="100"/>
      <c r="BZ118" s="100"/>
      <c r="CA118" s="100"/>
      <c r="CB118" s="100"/>
      <c r="CC118" s="100"/>
      <c r="CD118" s="100"/>
      <c r="CE118" s="100"/>
      <c r="CF118" s="100"/>
      <c r="CG118" s="100"/>
      <c r="CH118" s="100"/>
      <c r="CI118" s="100"/>
      <c r="CJ118" s="100"/>
      <c r="CK118" s="100"/>
      <c r="CL118" s="100"/>
      <c r="CM118" s="100"/>
      <c r="CN118" s="100"/>
      <c r="CO118" s="100"/>
      <c r="CP118" s="100"/>
    </row>
    <row r="119" spans="1:94" x14ac:dyDescent="0.2">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00"/>
      <c r="AB119" s="100"/>
      <c r="AC119" s="100"/>
      <c r="AD119" s="100"/>
      <c r="AE119" s="100"/>
      <c r="AF119" s="100"/>
      <c r="AG119" s="100"/>
      <c r="AH119" s="100"/>
      <c r="AI119" s="100"/>
      <c r="AJ119" s="100"/>
      <c r="AK119" s="100"/>
      <c r="AL119" s="100"/>
      <c r="AM119" s="100"/>
      <c r="AN119" s="100"/>
      <c r="AO119" s="100"/>
      <c r="AP119" s="100"/>
      <c r="AQ119" s="100"/>
      <c r="AR119" s="100"/>
      <c r="AS119" s="100"/>
      <c r="AT119" s="100"/>
      <c r="AU119" s="100"/>
      <c r="AV119" s="100"/>
      <c r="AW119" s="100"/>
      <c r="AX119" s="100"/>
      <c r="AY119" s="100"/>
      <c r="AZ119" s="100"/>
      <c r="BA119" s="100"/>
      <c r="BB119" s="100"/>
      <c r="BC119" s="100"/>
      <c r="BD119" s="100"/>
      <c r="BE119" s="100"/>
      <c r="BF119" s="100"/>
      <c r="BG119" s="100"/>
      <c r="BH119" s="100"/>
      <c r="BI119" s="100"/>
      <c r="BJ119" s="100"/>
      <c r="BK119" s="100"/>
      <c r="BL119" s="100"/>
      <c r="BM119" s="100"/>
      <c r="BN119" s="100"/>
      <c r="BO119" s="100"/>
      <c r="BP119" s="100"/>
      <c r="BQ119" s="100"/>
      <c r="BR119" s="100"/>
      <c r="BS119" s="100"/>
      <c r="BT119" s="100"/>
      <c r="BU119" s="100"/>
      <c r="BV119" s="100"/>
      <c r="BW119" s="100"/>
      <c r="BX119" s="100"/>
      <c r="BY119" s="100"/>
      <c r="BZ119" s="100"/>
      <c r="CA119" s="100"/>
      <c r="CB119" s="100"/>
      <c r="CC119" s="100"/>
      <c r="CD119" s="100"/>
      <c r="CE119" s="100"/>
      <c r="CF119" s="100"/>
      <c r="CG119" s="100"/>
      <c r="CH119" s="100"/>
      <c r="CI119" s="100"/>
      <c r="CJ119" s="100"/>
      <c r="CK119" s="100"/>
      <c r="CL119" s="100"/>
      <c r="CM119" s="100"/>
      <c r="CN119" s="100"/>
      <c r="CO119" s="100"/>
      <c r="CP119" s="100"/>
    </row>
    <row r="120" spans="1:94" x14ac:dyDescent="0.2">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00"/>
      <c r="AB120" s="100"/>
      <c r="AC120" s="100"/>
      <c r="AD120" s="100"/>
      <c r="AE120" s="100"/>
      <c r="AF120" s="100"/>
      <c r="AG120" s="100"/>
      <c r="AH120" s="100"/>
      <c r="AI120" s="100"/>
      <c r="AJ120" s="100"/>
      <c r="AK120" s="100"/>
      <c r="AL120" s="100"/>
      <c r="AM120" s="100"/>
      <c r="AN120" s="100"/>
      <c r="AO120" s="100"/>
      <c r="AP120" s="100"/>
      <c r="AQ120" s="100"/>
      <c r="AR120" s="100"/>
      <c r="AS120" s="100"/>
      <c r="AT120" s="100"/>
      <c r="AU120" s="100"/>
      <c r="AV120" s="100"/>
      <c r="AW120" s="100"/>
      <c r="AX120" s="100"/>
      <c r="AY120" s="100"/>
      <c r="AZ120" s="100"/>
      <c r="BA120" s="100"/>
      <c r="BB120" s="100"/>
      <c r="BC120" s="100"/>
      <c r="BD120" s="100"/>
      <c r="BE120" s="100"/>
      <c r="BF120" s="100"/>
      <c r="BG120" s="100"/>
      <c r="BH120" s="100"/>
      <c r="BI120" s="100"/>
      <c r="BJ120" s="100"/>
      <c r="BK120" s="100"/>
      <c r="BL120" s="100"/>
      <c r="BM120" s="100"/>
      <c r="BN120" s="100"/>
      <c r="BO120" s="100"/>
      <c r="BP120" s="100"/>
      <c r="BQ120" s="100"/>
      <c r="BR120" s="100"/>
      <c r="BS120" s="100"/>
      <c r="BT120" s="100"/>
      <c r="BU120" s="100"/>
      <c r="BV120" s="100"/>
      <c r="BW120" s="100"/>
      <c r="BX120" s="100"/>
      <c r="BY120" s="100"/>
      <c r="BZ120" s="100"/>
      <c r="CA120" s="100"/>
      <c r="CB120" s="100"/>
      <c r="CC120" s="100"/>
      <c r="CD120" s="100"/>
      <c r="CE120" s="100"/>
      <c r="CF120" s="100"/>
      <c r="CG120" s="100"/>
      <c r="CH120" s="100"/>
      <c r="CI120" s="100"/>
      <c r="CJ120" s="100"/>
      <c r="CK120" s="100"/>
      <c r="CL120" s="100"/>
      <c r="CM120" s="100"/>
      <c r="CN120" s="100"/>
      <c r="CO120" s="100"/>
      <c r="CP120" s="100"/>
    </row>
    <row r="121" spans="1:94" x14ac:dyDescent="0.2">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00"/>
      <c r="AB121" s="100"/>
      <c r="AC121" s="100"/>
      <c r="AD121" s="100"/>
      <c r="AE121" s="100"/>
      <c r="AF121" s="100"/>
      <c r="AG121" s="100"/>
      <c r="AH121" s="100"/>
      <c r="AI121" s="100"/>
      <c r="AJ121" s="100"/>
      <c r="AK121" s="100"/>
      <c r="AL121" s="100"/>
      <c r="AM121" s="100"/>
      <c r="AN121" s="100"/>
      <c r="AO121" s="100"/>
      <c r="AP121" s="100"/>
      <c r="AQ121" s="100"/>
      <c r="AR121" s="100"/>
      <c r="AS121" s="100"/>
      <c r="AT121" s="100"/>
      <c r="AU121" s="100"/>
      <c r="AV121" s="100"/>
      <c r="AW121" s="100"/>
      <c r="AX121" s="100"/>
      <c r="AY121" s="100"/>
      <c r="AZ121" s="100"/>
      <c r="BA121" s="100"/>
      <c r="BB121" s="100"/>
      <c r="BC121" s="100"/>
      <c r="BD121" s="100"/>
      <c r="BE121" s="100"/>
      <c r="BF121" s="100"/>
      <c r="BG121" s="100"/>
      <c r="BH121" s="100"/>
      <c r="BI121" s="100"/>
      <c r="BJ121" s="100"/>
      <c r="BK121" s="100"/>
      <c r="BL121" s="100"/>
      <c r="BM121" s="100"/>
      <c r="BN121" s="100"/>
      <c r="BO121" s="100"/>
      <c r="BP121" s="100"/>
      <c r="BQ121" s="100"/>
      <c r="BR121" s="100"/>
      <c r="BS121" s="100"/>
      <c r="BT121" s="100"/>
      <c r="BU121" s="100"/>
      <c r="BV121" s="100"/>
      <c r="BW121" s="100"/>
      <c r="BX121" s="100"/>
      <c r="BY121" s="100"/>
      <c r="BZ121" s="100"/>
      <c r="CA121" s="100"/>
      <c r="CB121" s="100"/>
      <c r="CC121" s="100"/>
      <c r="CD121" s="100"/>
      <c r="CE121" s="100"/>
      <c r="CF121" s="100"/>
      <c r="CG121" s="100"/>
      <c r="CH121" s="100"/>
      <c r="CI121" s="100"/>
      <c r="CJ121" s="100"/>
      <c r="CK121" s="100"/>
      <c r="CL121" s="100"/>
      <c r="CM121" s="100"/>
      <c r="CN121" s="100"/>
      <c r="CO121" s="100"/>
      <c r="CP121" s="100"/>
    </row>
    <row r="122" spans="1:94" x14ac:dyDescent="0.2">
      <c r="C122" s="100"/>
      <c r="D122" s="100"/>
      <c r="E122" s="100"/>
      <c r="F122" s="100"/>
      <c r="G122" s="100"/>
      <c r="H122" s="100"/>
      <c r="I122" s="100"/>
      <c r="J122" s="100"/>
      <c r="K122" s="100"/>
      <c r="L122" s="100"/>
      <c r="M122" s="100"/>
      <c r="N122" s="100"/>
      <c r="O122" s="100"/>
      <c r="P122" s="100"/>
      <c r="Q122" s="100"/>
      <c r="R122" s="100"/>
      <c r="S122" s="100"/>
      <c r="T122" s="100"/>
      <c r="U122" s="100"/>
      <c r="V122" s="100"/>
      <c r="W122" s="100"/>
      <c r="X122" s="100"/>
      <c r="Y122" s="100"/>
      <c r="Z122" s="100"/>
      <c r="AA122" s="100"/>
      <c r="AB122" s="100"/>
      <c r="AC122" s="100"/>
      <c r="AD122" s="100"/>
      <c r="AE122" s="100"/>
      <c r="AF122" s="100"/>
      <c r="AG122" s="100"/>
      <c r="AH122" s="100"/>
      <c r="AI122" s="100"/>
      <c r="AJ122" s="100"/>
      <c r="AK122" s="100"/>
      <c r="AL122" s="100"/>
      <c r="AM122" s="100"/>
      <c r="AN122" s="100"/>
      <c r="AO122" s="100"/>
      <c r="AP122" s="100"/>
      <c r="AQ122" s="100"/>
      <c r="AR122" s="100"/>
      <c r="AS122" s="100"/>
      <c r="AT122" s="100"/>
      <c r="AU122" s="100"/>
      <c r="AV122" s="100"/>
      <c r="AW122" s="100"/>
      <c r="AX122" s="100"/>
      <c r="AY122" s="100"/>
      <c r="AZ122" s="100"/>
      <c r="BA122" s="100"/>
      <c r="BB122" s="100"/>
      <c r="BC122" s="100"/>
      <c r="BD122" s="100"/>
      <c r="BE122" s="100"/>
      <c r="BF122" s="100"/>
      <c r="BG122" s="100"/>
      <c r="BH122" s="100"/>
      <c r="BI122" s="100"/>
      <c r="BJ122" s="100"/>
      <c r="BK122" s="100"/>
      <c r="BL122" s="100"/>
      <c r="BM122" s="100"/>
      <c r="BN122" s="100"/>
      <c r="BO122" s="100"/>
      <c r="BP122" s="100"/>
      <c r="BQ122" s="100"/>
      <c r="BR122" s="100"/>
      <c r="BS122" s="100"/>
      <c r="BT122" s="100"/>
      <c r="BU122" s="100"/>
      <c r="BV122" s="100"/>
      <c r="BW122" s="100"/>
      <c r="BX122" s="100"/>
      <c r="BY122" s="100"/>
      <c r="BZ122" s="100"/>
      <c r="CA122" s="100"/>
      <c r="CB122" s="100"/>
      <c r="CC122" s="100"/>
      <c r="CD122" s="100"/>
      <c r="CE122" s="100"/>
      <c r="CF122" s="100"/>
      <c r="CG122" s="100"/>
      <c r="CH122" s="100"/>
      <c r="CI122" s="100"/>
      <c r="CJ122" s="100"/>
      <c r="CK122" s="100"/>
      <c r="CL122" s="100"/>
      <c r="CM122" s="100"/>
      <c r="CN122" s="100"/>
      <c r="CO122" s="100"/>
      <c r="CP122" s="100"/>
    </row>
    <row r="123" spans="1:94" x14ac:dyDescent="0.2">
      <c r="C123" s="100"/>
      <c r="D123" s="100"/>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c r="AI123" s="100"/>
      <c r="AJ123" s="100"/>
      <c r="AK123" s="100"/>
      <c r="AL123" s="100"/>
      <c r="AM123" s="100"/>
      <c r="AN123" s="100"/>
      <c r="AO123" s="100"/>
      <c r="AP123" s="100"/>
      <c r="AQ123" s="100"/>
      <c r="AR123" s="100"/>
      <c r="AS123" s="100"/>
      <c r="AT123" s="100"/>
      <c r="AU123" s="100"/>
      <c r="AV123" s="100"/>
      <c r="AW123" s="100"/>
      <c r="AX123" s="100"/>
      <c r="AY123" s="100"/>
      <c r="AZ123" s="100"/>
      <c r="BA123" s="100"/>
      <c r="BB123" s="100"/>
      <c r="BC123" s="100"/>
      <c r="BD123" s="100"/>
      <c r="BE123" s="100"/>
      <c r="BF123" s="100"/>
      <c r="BG123" s="100"/>
      <c r="BH123" s="100"/>
      <c r="BI123" s="100"/>
      <c r="BJ123" s="100"/>
      <c r="BK123" s="100"/>
      <c r="BL123" s="100"/>
      <c r="BM123" s="100"/>
      <c r="BN123" s="100"/>
      <c r="BO123" s="100"/>
      <c r="BP123" s="100"/>
      <c r="BQ123" s="100"/>
      <c r="BR123" s="100"/>
      <c r="BS123" s="100"/>
      <c r="BT123" s="100"/>
      <c r="BU123" s="100"/>
      <c r="BV123" s="100"/>
      <c r="BW123" s="100"/>
      <c r="BX123" s="100"/>
      <c r="BY123" s="100"/>
      <c r="BZ123" s="100"/>
      <c r="CA123" s="100"/>
      <c r="CB123" s="100"/>
      <c r="CC123" s="100"/>
      <c r="CD123" s="100"/>
      <c r="CE123" s="100"/>
      <c r="CF123" s="100"/>
      <c r="CG123" s="100"/>
      <c r="CH123" s="100"/>
      <c r="CI123" s="100"/>
      <c r="CJ123" s="100"/>
      <c r="CK123" s="100"/>
      <c r="CL123" s="100"/>
      <c r="CM123" s="100"/>
      <c r="CN123" s="100"/>
      <c r="CO123" s="100"/>
      <c r="CP123" s="100"/>
    </row>
    <row r="124" spans="1:94" x14ac:dyDescent="0.2">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c r="AN124" s="100"/>
      <c r="AO124" s="100"/>
      <c r="AP124" s="100"/>
      <c r="AQ124" s="100"/>
      <c r="AR124" s="100"/>
      <c r="AS124" s="100"/>
      <c r="AT124" s="100"/>
      <c r="AU124" s="100"/>
      <c r="AV124" s="100"/>
      <c r="AW124" s="100"/>
      <c r="AX124" s="100"/>
      <c r="AY124" s="100"/>
      <c r="AZ124" s="100"/>
      <c r="BA124" s="100"/>
      <c r="BB124" s="100"/>
      <c r="BC124" s="100"/>
      <c r="BD124" s="100"/>
      <c r="BE124" s="100"/>
      <c r="BF124" s="100"/>
      <c r="BG124" s="100"/>
      <c r="BH124" s="100"/>
      <c r="BI124" s="100"/>
      <c r="BJ124" s="100"/>
      <c r="BK124" s="100"/>
      <c r="BL124" s="100"/>
      <c r="BM124" s="100"/>
      <c r="BN124" s="100"/>
      <c r="BO124" s="100"/>
      <c r="BP124" s="100"/>
      <c r="BQ124" s="100"/>
      <c r="BR124" s="100"/>
      <c r="BS124" s="100"/>
      <c r="BT124" s="100"/>
      <c r="BU124" s="100"/>
      <c r="BV124" s="100"/>
      <c r="BW124" s="100"/>
      <c r="BX124" s="100"/>
      <c r="BY124" s="100"/>
      <c r="BZ124" s="100"/>
      <c r="CA124" s="100"/>
      <c r="CB124" s="100"/>
      <c r="CC124" s="100"/>
      <c r="CD124" s="100"/>
      <c r="CE124" s="100"/>
      <c r="CF124" s="100"/>
      <c r="CG124" s="100"/>
      <c r="CH124" s="100"/>
      <c r="CI124" s="100"/>
      <c r="CJ124" s="100"/>
      <c r="CK124" s="100"/>
      <c r="CL124" s="100"/>
      <c r="CM124" s="100"/>
      <c r="CN124" s="100"/>
      <c r="CO124" s="100"/>
      <c r="CP124" s="100"/>
    </row>
    <row r="125" spans="1:94" x14ac:dyDescent="0.2">
      <c r="C125" s="100"/>
      <c r="D125" s="100"/>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c r="AO125" s="100"/>
      <c r="AP125" s="100"/>
      <c r="AQ125" s="100"/>
      <c r="AR125" s="100"/>
      <c r="AS125" s="100"/>
      <c r="AT125" s="100"/>
      <c r="AU125" s="100"/>
      <c r="AV125" s="100"/>
      <c r="AW125" s="100"/>
      <c r="AX125" s="100"/>
      <c r="AY125" s="100"/>
      <c r="AZ125" s="100"/>
      <c r="BA125" s="100"/>
      <c r="BB125" s="100"/>
      <c r="BC125" s="100"/>
      <c r="BD125" s="100"/>
      <c r="BE125" s="100"/>
      <c r="BF125" s="100"/>
      <c r="BG125" s="100"/>
      <c r="BH125" s="100"/>
      <c r="BI125" s="100"/>
      <c r="BJ125" s="100"/>
      <c r="BK125" s="100"/>
      <c r="BL125" s="100"/>
      <c r="BM125" s="100"/>
      <c r="BN125" s="100"/>
      <c r="BO125" s="100"/>
      <c r="BP125" s="100"/>
      <c r="BQ125" s="100"/>
      <c r="BR125" s="100"/>
      <c r="BS125" s="100"/>
      <c r="BT125" s="100"/>
      <c r="BU125" s="100"/>
      <c r="BV125" s="100"/>
      <c r="BW125" s="100"/>
      <c r="BX125" s="100"/>
      <c r="BY125" s="100"/>
      <c r="BZ125" s="100"/>
      <c r="CA125" s="100"/>
      <c r="CB125" s="100"/>
      <c r="CC125" s="100"/>
      <c r="CD125" s="100"/>
      <c r="CE125" s="100"/>
      <c r="CF125" s="100"/>
      <c r="CG125" s="100"/>
      <c r="CH125" s="100"/>
      <c r="CI125" s="100"/>
      <c r="CJ125" s="100"/>
      <c r="CK125" s="100"/>
      <c r="CL125" s="100"/>
      <c r="CM125" s="100"/>
      <c r="CN125" s="100"/>
      <c r="CO125" s="100"/>
      <c r="CP125" s="100"/>
    </row>
    <row r="126" spans="1:94" x14ac:dyDescent="0.2">
      <c r="C126" s="100"/>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c r="AG126" s="100"/>
      <c r="AH126" s="100"/>
      <c r="AI126" s="100"/>
      <c r="AJ126" s="100"/>
      <c r="AK126" s="100"/>
      <c r="AL126" s="100"/>
      <c r="AM126" s="100"/>
      <c r="AN126" s="100"/>
      <c r="AO126" s="100"/>
      <c r="AP126" s="100"/>
      <c r="AQ126" s="100"/>
      <c r="AR126" s="100"/>
      <c r="AS126" s="100"/>
      <c r="AT126" s="100"/>
      <c r="AU126" s="100"/>
      <c r="AV126" s="100"/>
      <c r="AW126" s="100"/>
      <c r="AX126" s="100"/>
      <c r="AY126" s="100"/>
      <c r="AZ126" s="100"/>
      <c r="BA126" s="100"/>
      <c r="BB126" s="100"/>
      <c r="BC126" s="100"/>
      <c r="BD126" s="100"/>
      <c r="BE126" s="100"/>
      <c r="BF126" s="100"/>
      <c r="BG126" s="100"/>
      <c r="BH126" s="100"/>
      <c r="BI126" s="100"/>
      <c r="BJ126" s="100"/>
      <c r="BK126" s="100"/>
      <c r="BL126" s="100"/>
      <c r="BM126" s="100"/>
      <c r="BN126" s="100"/>
      <c r="BO126" s="100"/>
      <c r="BP126" s="100"/>
      <c r="BQ126" s="100"/>
      <c r="BR126" s="100"/>
      <c r="BS126" s="100"/>
      <c r="BT126" s="100"/>
      <c r="BU126" s="100"/>
      <c r="BV126" s="100"/>
      <c r="BW126" s="100"/>
      <c r="BX126" s="100"/>
      <c r="BY126" s="100"/>
      <c r="BZ126" s="100"/>
      <c r="CA126" s="100"/>
      <c r="CB126" s="100"/>
      <c r="CC126" s="100"/>
      <c r="CD126" s="100"/>
      <c r="CE126" s="100"/>
      <c r="CF126" s="100"/>
      <c r="CG126" s="100"/>
      <c r="CH126" s="100"/>
      <c r="CI126" s="100"/>
      <c r="CJ126" s="100"/>
      <c r="CK126" s="100"/>
      <c r="CL126" s="100"/>
      <c r="CM126" s="100"/>
      <c r="CN126" s="100"/>
      <c r="CO126" s="100"/>
      <c r="CP126" s="100"/>
    </row>
    <row r="127" spans="1:94" x14ac:dyDescent="0.2">
      <c r="C127" s="100"/>
      <c r="D127" s="100"/>
      <c r="E127" s="100"/>
      <c r="F127" s="100"/>
      <c r="G127" s="100"/>
      <c r="H127" s="100"/>
      <c r="I127" s="100"/>
      <c r="J127" s="100"/>
      <c r="K127" s="100"/>
      <c r="L127" s="100"/>
      <c r="M127" s="100"/>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0"/>
      <c r="AL127" s="100"/>
      <c r="AM127" s="100"/>
      <c r="AN127" s="100"/>
      <c r="AO127" s="100"/>
      <c r="AP127" s="100"/>
      <c r="AQ127" s="100"/>
      <c r="AR127" s="100"/>
      <c r="AS127" s="100"/>
      <c r="AT127" s="100"/>
      <c r="AU127" s="100"/>
      <c r="AV127" s="100"/>
      <c r="AW127" s="100"/>
      <c r="AX127" s="100"/>
      <c r="AY127" s="100"/>
      <c r="AZ127" s="100"/>
      <c r="BA127" s="100"/>
      <c r="BB127" s="100"/>
      <c r="BC127" s="100"/>
      <c r="BD127" s="100"/>
      <c r="BE127" s="100"/>
      <c r="BF127" s="100"/>
      <c r="BG127" s="100"/>
      <c r="BH127" s="100"/>
      <c r="BI127" s="100"/>
      <c r="BJ127" s="100"/>
      <c r="BK127" s="100"/>
      <c r="BL127" s="100"/>
      <c r="BM127" s="100"/>
      <c r="BN127" s="100"/>
      <c r="BO127" s="100"/>
      <c r="BP127" s="100"/>
      <c r="BQ127" s="100"/>
      <c r="BR127" s="100"/>
      <c r="BS127" s="100"/>
      <c r="BT127" s="100"/>
      <c r="BU127" s="100"/>
      <c r="BV127" s="100"/>
      <c r="BW127" s="100"/>
      <c r="BX127" s="100"/>
      <c r="BY127" s="100"/>
      <c r="BZ127" s="100"/>
      <c r="CA127" s="100"/>
      <c r="CB127" s="100"/>
      <c r="CC127" s="100"/>
      <c r="CD127" s="100"/>
      <c r="CE127" s="100"/>
      <c r="CF127" s="100"/>
      <c r="CG127" s="100"/>
      <c r="CH127" s="100"/>
      <c r="CI127" s="100"/>
      <c r="CJ127" s="100"/>
      <c r="CK127" s="100"/>
      <c r="CL127" s="100"/>
      <c r="CM127" s="100"/>
      <c r="CN127" s="100"/>
      <c r="CO127" s="100"/>
      <c r="CP127" s="100"/>
    </row>
    <row r="128" spans="1:94" x14ac:dyDescent="0.2">
      <c r="C128" s="100"/>
      <c r="D128" s="100"/>
      <c r="E128" s="100"/>
      <c r="F128" s="100"/>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c r="AI128" s="100"/>
      <c r="AJ128" s="100"/>
      <c r="AK128" s="100"/>
      <c r="AL128" s="100"/>
      <c r="AM128" s="100"/>
      <c r="AN128" s="100"/>
      <c r="AO128" s="100"/>
      <c r="AP128" s="100"/>
      <c r="AQ128" s="100"/>
      <c r="AR128" s="100"/>
      <c r="AS128" s="100"/>
      <c r="AT128" s="100"/>
      <c r="AU128" s="100"/>
      <c r="AV128" s="100"/>
      <c r="AW128" s="100"/>
      <c r="AX128" s="100"/>
      <c r="AY128" s="100"/>
      <c r="AZ128" s="100"/>
      <c r="BA128" s="100"/>
      <c r="BB128" s="100"/>
      <c r="BC128" s="100"/>
      <c r="BD128" s="100"/>
      <c r="BE128" s="100"/>
      <c r="BF128" s="100"/>
      <c r="BG128" s="100"/>
      <c r="BH128" s="100"/>
      <c r="BI128" s="100"/>
      <c r="BJ128" s="100"/>
      <c r="BK128" s="100"/>
      <c r="BL128" s="100"/>
      <c r="BM128" s="100"/>
      <c r="BN128" s="100"/>
      <c r="BO128" s="100"/>
      <c r="BP128" s="100"/>
      <c r="BQ128" s="100"/>
      <c r="BR128" s="100"/>
      <c r="BS128" s="100"/>
      <c r="BT128" s="100"/>
      <c r="BU128" s="100"/>
      <c r="BV128" s="100"/>
      <c r="BW128" s="100"/>
      <c r="BX128" s="100"/>
      <c r="BY128" s="100"/>
      <c r="BZ128" s="100"/>
      <c r="CA128" s="100"/>
      <c r="CB128" s="100"/>
      <c r="CC128" s="100"/>
      <c r="CD128" s="100"/>
      <c r="CE128" s="100"/>
      <c r="CF128" s="100"/>
      <c r="CG128" s="100"/>
      <c r="CH128" s="100"/>
      <c r="CI128" s="100"/>
      <c r="CJ128" s="100"/>
      <c r="CK128" s="100"/>
      <c r="CL128" s="100"/>
      <c r="CM128" s="100"/>
      <c r="CN128" s="100"/>
      <c r="CO128" s="100"/>
      <c r="CP128" s="100"/>
    </row>
    <row r="129" spans="3:94" x14ac:dyDescent="0.2">
      <c r="C129" s="100"/>
      <c r="D129" s="100"/>
      <c r="E129" s="100"/>
      <c r="F129" s="100"/>
      <c r="G129" s="100"/>
      <c r="H129" s="100"/>
      <c r="I129" s="100"/>
      <c r="J129" s="100"/>
      <c r="K129" s="100"/>
      <c r="L129" s="100"/>
      <c r="M129" s="100"/>
      <c r="N129" s="100"/>
      <c r="O129" s="100"/>
      <c r="P129" s="100"/>
      <c r="Q129" s="100"/>
      <c r="R129" s="100"/>
      <c r="S129" s="100"/>
      <c r="T129" s="100"/>
      <c r="U129" s="100"/>
      <c r="V129" s="100"/>
      <c r="W129" s="100"/>
      <c r="X129" s="100"/>
      <c r="Y129" s="100"/>
      <c r="Z129" s="100"/>
      <c r="AA129" s="100"/>
      <c r="AB129" s="100"/>
      <c r="AC129" s="100"/>
      <c r="AD129" s="100"/>
      <c r="AE129" s="100"/>
      <c r="AF129" s="100"/>
      <c r="AG129" s="100"/>
      <c r="AH129" s="100"/>
      <c r="AI129" s="100"/>
      <c r="AJ129" s="100"/>
      <c r="AK129" s="100"/>
      <c r="AL129" s="100"/>
      <c r="AM129" s="100"/>
      <c r="AN129" s="100"/>
      <c r="AO129" s="100"/>
      <c r="AP129" s="100"/>
      <c r="AQ129" s="100"/>
      <c r="AR129" s="100"/>
      <c r="AS129" s="100"/>
      <c r="AT129" s="100"/>
      <c r="AU129" s="100"/>
      <c r="AV129" s="100"/>
      <c r="AW129" s="100"/>
      <c r="AX129" s="100"/>
      <c r="AY129" s="100"/>
      <c r="AZ129" s="100"/>
      <c r="BA129" s="100"/>
      <c r="BB129" s="100"/>
      <c r="BC129" s="100"/>
      <c r="BD129" s="100"/>
      <c r="BE129" s="100"/>
      <c r="BF129" s="100"/>
      <c r="BG129" s="100"/>
      <c r="BH129" s="100"/>
      <c r="BI129" s="100"/>
      <c r="BJ129" s="100"/>
      <c r="BK129" s="100"/>
      <c r="BL129" s="100"/>
      <c r="BM129" s="100"/>
      <c r="BN129" s="100"/>
      <c r="BO129" s="100"/>
      <c r="BP129" s="100"/>
      <c r="BQ129" s="100"/>
      <c r="BR129" s="100"/>
      <c r="BS129" s="100"/>
      <c r="BT129" s="100"/>
      <c r="BU129" s="100"/>
      <c r="BV129" s="100"/>
      <c r="BW129" s="100"/>
      <c r="BX129" s="100"/>
      <c r="BY129" s="100"/>
      <c r="BZ129" s="100"/>
      <c r="CA129" s="100"/>
      <c r="CB129" s="100"/>
      <c r="CC129" s="100"/>
      <c r="CD129" s="100"/>
      <c r="CE129" s="100"/>
      <c r="CF129" s="100"/>
      <c r="CG129" s="100"/>
      <c r="CH129" s="100"/>
      <c r="CI129" s="100"/>
      <c r="CJ129" s="100"/>
      <c r="CK129" s="100"/>
      <c r="CL129" s="100"/>
      <c r="CM129" s="100"/>
      <c r="CN129" s="100"/>
      <c r="CO129" s="100"/>
      <c r="CP129" s="100"/>
    </row>
    <row r="130" spans="3:94" x14ac:dyDescent="0.2">
      <c r="C130" s="100"/>
      <c r="D130" s="100"/>
      <c r="E130" s="100"/>
      <c r="F130" s="100"/>
      <c r="G130" s="100"/>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00"/>
      <c r="AN130" s="100"/>
      <c r="AO130" s="100"/>
      <c r="AP130" s="100"/>
      <c r="AQ130" s="100"/>
      <c r="AR130" s="100"/>
      <c r="AS130" s="100"/>
      <c r="AT130" s="100"/>
      <c r="AU130" s="100"/>
      <c r="AV130" s="100"/>
      <c r="AW130" s="100"/>
      <c r="AX130" s="100"/>
      <c r="AY130" s="100"/>
      <c r="AZ130" s="100"/>
      <c r="BA130" s="100"/>
      <c r="BB130" s="100"/>
      <c r="BC130" s="100"/>
      <c r="BD130" s="100"/>
      <c r="BE130" s="100"/>
      <c r="BF130" s="100"/>
      <c r="BG130" s="100"/>
      <c r="BH130" s="100"/>
      <c r="BI130" s="100"/>
      <c r="BJ130" s="100"/>
      <c r="BK130" s="100"/>
      <c r="BL130" s="100"/>
      <c r="BM130" s="100"/>
      <c r="BN130" s="100"/>
      <c r="BO130" s="100"/>
      <c r="BP130" s="100"/>
      <c r="BQ130" s="100"/>
      <c r="BR130" s="100"/>
      <c r="BS130" s="100"/>
      <c r="BT130" s="100"/>
      <c r="BU130" s="100"/>
      <c r="BV130" s="100"/>
      <c r="BW130" s="100"/>
      <c r="BX130" s="100"/>
      <c r="BY130" s="100"/>
      <c r="BZ130" s="100"/>
      <c r="CA130" s="100"/>
      <c r="CB130" s="100"/>
      <c r="CC130" s="100"/>
      <c r="CD130" s="100"/>
      <c r="CE130" s="100"/>
      <c r="CF130" s="100"/>
      <c r="CG130" s="100"/>
      <c r="CH130" s="100"/>
      <c r="CI130" s="100"/>
      <c r="CJ130" s="100"/>
      <c r="CK130" s="100"/>
      <c r="CL130" s="100"/>
      <c r="CM130" s="100"/>
      <c r="CN130" s="100"/>
      <c r="CO130" s="100"/>
      <c r="CP130" s="100"/>
    </row>
    <row r="131" spans="3:94" x14ac:dyDescent="0.2">
      <c r="C131" s="100"/>
      <c r="D131" s="100"/>
      <c r="E131" s="100"/>
      <c r="F131" s="100"/>
      <c r="G131" s="100"/>
      <c r="H131" s="100"/>
      <c r="I131" s="100"/>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c r="AH131" s="100"/>
      <c r="AI131" s="100"/>
      <c r="AJ131" s="100"/>
      <c r="AK131" s="100"/>
      <c r="AL131" s="100"/>
      <c r="AM131" s="100"/>
      <c r="AN131" s="100"/>
      <c r="AO131" s="100"/>
      <c r="AP131" s="100"/>
      <c r="AQ131" s="100"/>
      <c r="AR131" s="100"/>
      <c r="AS131" s="100"/>
      <c r="AT131" s="100"/>
      <c r="AU131" s="100"/>
      <c r="AV131" s="100"/>
      <c r="AW131" s="100"/>
      <c r="AX131" s="100"/>
      <c r="AY131" s="100"/>
      <c r="AZ131" s="100"/>
      <c r="BA131" s="100"/>
      <c r="BB131" s="100"/>
      <c r="BC131" s="100"/>
      <c r="BD131" s="100"/>
      <c r="BE131" s="100"/>
      <c r="BF131" s="100"/>
      <c r="BG131" s="100"/>
      <c r="BH131" s="100"/>
      <c r="BI131" s="100"/>
      <c r="BJ131" s="100"/>
      <c r="BK131" s="100"/>
      <c r="BL131" s="100"/>
      <c r="BM131" s="100"/>
      <c r="BN131" s="100"/>
      <c r="BO131" s="100"/>
      <c r="BP131" s="100"/>
      <c r="BQ131" s="100"/>
      <c r="BR131" s="100"/>
      <c r="BS131" s="100"/>
      <c r="BT131" s="100"/>
      <c r="BU131" s="100"/>
      <c r="BV131" s="100"/>
      <c r="BW131" s="100"/>
      <c r="BX131" s="100"/>
      <c r="BY131" s="100"/>
      <c r="BZ131" s="100"/>
      <c r="CA131" s="100"/>
      <c r="CB131" s="100"/>
      <c r="CC131" s="100"/>
      <c r="CD131" s="100"/>
      <c r="CE131" s="100"/>
      <c r="CF131" s="100"/>
      <c r="CG131" s="100"/>
      <c r="CH131" s="100"/>
      <c r="CI131" s="100"/>
      <c r="CJ131" s="100"/>
      <c r="CK131" s="100"/>
      <c r="CL131" s="100"/>
      <c r="CM131" s="100"/>
      <c r="CN131" s="100"/>
      <c r="CO131" s="100"/>
      <c r="CP131" s="100"/>
    </row>
    <row r="132" spans="3:94" x14ac:dyDescent="0.2">
      <c r="C132" s="100"/>
      <c r="D132" s="100"/>
      <c r="E132" s="100"/>
      <c r="F132" s="100"/>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0"/>
      <c r="AD132" s="100"/>
      <c r="AE132" s="100"/>
      <c r="AF132" s="100"/>
      <c r="AG132" s="100"/>
      <c r="AH132" s="100"/>
      <c r="AI132" s="100"/>
      <c r="AJ132" s="100"/>
      <c r="AK132" s="100"/>
      <c r="AL132" s="100"/>
      <c r="AM132" s="100"/>
      <c r="AN132" s="100"/>
      <c r="AO132" s="100"/>
      <c r="AP132" s="100"/>
      <c r="AQ132" s="100"/>
      <c r="AR132" s="100"/>
      <c r="AS132" s="100"/>
      <c r="AT132" s="100"/>
      <c r="AU132" s="100"/>
      <c r="AV132" s="100"/>
      <c r="AW132" s="100"/>
      <c r="AX132" s="100"/>
      <c r="AY132" s="100"/>
      <c r="AZ132" s="100"/>
      <c r="BA132" s="100"/>
      <c r="BB132" s="100"/>
      <c r="BC132" s="100"/>
      <c r="BD132" s="100"/>
      <c r="BE132" s="100"/>
      <c r="BF132" s="100"/>
      <c r="BG132" s="100"/>
      <c r="BH132" s="100"/>
      <c r="BI132" s="100"/>
      <c r="BJ132" s="100"/>
      <c r="BK132" s="100"/>
      <c r="BL132" s="100"/>
      <c r="BM132" s="100"/>
      <c r="BN132" s="100"/>
      <c r="BO132" s="100"/>
      <c r="BP132" s="100"/>
      <c r="BQ132" s="100"/>
      <c r="BR132" s="100"/>
      <c r="BS132" s="100"/>
      <c r="BT132" s="100"/>
      <c r="BU132" s="100"/>
      <c r="BV132" s="100"/>
      <c r="BW132" s="100"/>
      <c r="BX132" s="100"/>
      <c r="BY132" s="100"/>
      <c r="BZ132" s="100"/>
      <c r="CA132" s="100"/>
      <c r="CB132" s="100"/>
      <c r="CC132" s="100"/>
      <c r="CD132" s="100"/>
      <c r="CE132" s="100"/>
      <c r="CF132" s="100"/>
      <c r="CG132" s="100"/>
      <c r="CH132" s="100"/>
      <c r="CI132" s="100"/>
      <c r="CJ132" s="100"/>
      <c r="CK132" s="100"/>
      <c r="CL132" s="100"/>
      <c r="CM132" s="100"/>
      <c r="CN132" s="100"/>
      <c r="CO132" s="100"/>
      <c r="CP132" s="100"/>
    </row>
    <row r="133" spans="3:94" x14ac:dyDescent="0.2">
      <c r="C133" s="100"/>
      <c r="D133" s="100"/>
      <c r="E133" s="100"/>
      <c r="F133" s="100"/>
      <c r="G133" s="100"/>
      <c r="H133" s="100"/>
      <c r="I133" s="100"/>
      <c r="J133" s="100"/>
      <c r="K133" s="100"/>
      <c r="L133" s="100"/>
      <c r="M133" s="100"/>
      <c r="N133" s="100"/>
      <c r="O133" s="100"/>
      <c r="P133" s="100"/>
      <c r="Q133" s="100"/>
      <c r="R133" s="100"/>
      <c r="S133" s="100"/>
      <c r="T133" s="100"/>
      <c r="U133" s="100"/>
      <c r="V133" s="100"/>
      <c r="W133" s="100"/>
      <c r="X133" s="100"/>
      <c r="Y133" s="100"/>
      <c r="Z133" s="100"/>
      <c r="AA133" s="100"/>
      <c r="AB133" s="100"/>
      <c r="AC133" s="100"/>
      <c r="AD133" s="100"/>
      <c r="AE133" s="100"/>
      <c r="AF133" s="100"/>
      <c r="AG133" s="100"/>
      <c r="AH133" s="100"/>
      <c r="AI133" s="100"/>
      <c r="AJ133" s="100"/>
      <c r="AK133" s="100"/>
      <c r="AL133" s="100"/>
      <c r="AM133" s="100"/>
      <c r="AN133" s="100"/>
      <c r="AO133" s="100"/>
      <c r="AP133" s="100"/>
      <c r="AQ133" s="100"/>
      <c r="AR133" s="100"/>
      <c r="AS133" s="100"/>
      <c r="AT133" s="100"/>
      <c r="AU133" s="100"/>
      <c r="AV133" s="100"/>
      <c r="AW133" s="100"/>
      <c r="AX133" s="100"/>
      <c r="AY133" s="100"/>
      <c r="AZ133" s="100"/>
      <c r="BA133" s="100"/>
      <c r="BB133" s="100"/>
      <c r="BC133" s="100"/>
      <c r="BD133" s="100"/>
      <c r="BE133" s="100"/>
      <c r="BF133" s="100"/>
      <c r="BG133" s="100"/>
      <c r="BH133" s="100"/>
      <c r="BI133" s="100"/>
      <c r="BJ133" s="100"/>
      <c r="BK133" s="100"/>
      <c r="BL133" s="100"/>
      <c r="BM133" s="100"/>
      <c r="BN133" s="100"/>
      <c r="BO133" s="100"/>
      <c r="BP133" s="100"/>
      <c r="BQ133" s="100"/>
      <c r="BR133" s="100"/>
      <c r="BS133" s="100"/>
      <c r="BT133" s="100"/>
      <c r="BU133" s="100"/>
      <c r="BV133" s="100"/>
      <c r="BW133" s="100"/>
      <c r="BX133" s="100"/>
      <c r="BY133" s="100"/>
      <c r="BZ133" s="100"/>
      <c r="CA133" s="100"/>
      <c r="CB133" s="100"/>
      <c r="CC133" s="100"/>
      <c r="CD133" s="100"/>
      <c r="CE133" s="100"/>
      <c r="CF133" s="100"/>
      <c r="CG133" s="100"/>
      <c r="CH133" s="100"/>
      <c r="CI133" s="100"/>
      <c r="CJ133" s="100"/>
      <c r="CK133" s="100"/>
      <c r="CL133" s="100"/>
      <c r="CM133" s="100"/>
      <c r="CN133" s="100"/>
      <c r="CO133" s="100"/>
      <c r="CP133" s="100"/>
    </row>
    <row r="134" spans="3:94" x14ac:dyDescent="0.2">
      <c r="C134" s="100"/>
      <c r="D134" s="100"/>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c r="AH134" s="100"/>
      <c r="AI134" s="100"/>
      <c r="AJ134" s="100"/>
      <c r="AK134" s="100"/>
      <c r="AL134" s="100"/>
      <c r="AM134" s="100"/>
      <c r="AN134" s="100"/>
      <c r="AO134" s="100"/>
      <c r="AP134" s="100"/>
      <c r="AQ134" s="100"/>
      <c r="AR134" s="100"/>
      <c r="AS134" s="100"/>
      <c r="AT134" s="100"/>
      <c r="AU134" s="100"/>
      <c r="AV134" s="100"/>
      <c r="AW134" s="100"/>
      <c r="AX134" s="100"/>
      <c r="AY134" s="100"/>
      <c r="AZ134" s="100"/>
      <c r="BA134" s="100"/>
      <c r="BB134" s="100"/>
      <c r="BC134" s="100"/>
      <c r="BD134" s="100"/>
      <c r="BE134" s="100"/>
      <c r="BF134" s="100"/>
      <c r="BG134" s="100"/>
      <c r="BH134" s="100"/>
      <c r="BI134" s="100"/>
      <c r="BJ134" s="100"/>
      <c r="BK134" s="100"/>
      <c r="BL134" s="100"/>
      <c r="BM134" s="100"/>
      <c r="BN134" s="100"/>
      <c r="BO134" s="100"/>
      <c r="BP134" s="100"/>
      <c r="BQ134" s="100"/>
      <c r="BR134" s="100"/>
      <c r="BS134" s="100"/>
      <c r="BT134" s="100"/>
      <c r="BU134" s="100"/>
      <c r="BV134" s="100"/>
      <c r="BW134" s="100"/>
      <c r="BX134" s="100"/>
      <c r="BY134" s="100"/>
      <c r="BZ134" s="100"/>
      <c r="CA134" s="100"/>
      <c r="CB134" s="100"/>
      <c r="CC134" s="100"/>
      <c r="CD134" s="100"/>
      <c r="CE134" s="100"/>
      <c r="CF134" s="100"/>
      <c r="CG134" s="100"/>
      <c r="CH134" s="100"/>
      <c r="CI134" s="100"/>
      <c r="CJ134" s="100"/>
      <c r="CK134" s="100"/>
      <c r="CL134" s="100"/>
      <c r="CM134" s="100"/>
      <c r="CN134" s="100"/>
      <c r="CO134" s="100"/>
      <c r="CP134" s="100"/>
    </row>
    <row r="135" spans="3:94" x14ac:dyDescent="0.2">
      <c r="C135" s="100"/>
      <c r="D135" s="100"/>
      <c r="E135" s="100"/>
      <c r="F135" s="100"/>
      <c r="G135" s="100"/>
      <c r="H135" s="100"/>
      <c r="I135" s="100"/>
      <c r="J135" s="100"/>
      <c r="K135" s="100"/>
      <c r="L135" s="100"/>
      <c r="M135" s="100"/>
      <c r="N135" s="100"/>
      <c r="O135" s="100"/>
      <c r="P135" s="100"/>
      <c r="Q135" s="100"/>
      <c r="R135" s="100"/>
      <c r="S135" s="100"/>
      <c r="T135" s="100"/>
      <c r="U135" s="100"/>
      <c r="V135" s="100"/>
      <c r="W135" s="100"/>
      <c r="X135" s="100"/>
      <c r="Y135" s="100"/>
      <c r="Z135" s="100"/>
      <c r="AA135" s="100"/>
      <c r="AB135" s="100"/>
      <c r="AC135" s="100"/>
      <c r="AD135" s="100"/>
      <c r="AE135" s="100"/>
      <c r="AF135" s="100"/>
      <c r="AG135" s="100"/>
      <c r="AH135" s="100"/>
      <c r="AI135" s="100"/>
      <c r="AJ135" s="100"/>
      <c r="AK135" s="100"/>
      <c r="AL135" s="100"/>
      <c r="AM135" s="100"/>
      <c r="AN135" s="100"/>
      <c r="AO135" s="100"/>
      <c r="AP135" s="100"/>
      <c r="AQ135" s="100"/>
      <c r="AR135" s="100"/>
      <c r="AS135" s="100"/>
      <c r="AT135" s="100"/>
      <c r="AU135" s="100"/>
      <c r="AV135" s="100"/>
      <c r="AW135" s="100"/>
      <c r="AX135" s="100"/>
      <c r="AY135" s="100"/>
      <c r="AZ135" s="100"/>
      <c r="BA135" s="100"/>
      <c r="BB135" s="100"/>
      <c r="BC135" s="100"/>
      <c r="BD135" s="100"/>
      <c r="BE135" s="100"/>
      <c r="BF135" s="100"/>
      <c r="BG135" s="100"/>
      <c r="BH135" s="100"/>
      <c r="BI135" s="100"/>
      <c r="BJ135" s="100"/>
      <c r="BK135" s="100"/>
      <c r="BL135" s="100"/>
      <c r="BM135" s="100"/>
      <c r="BN135" s="100"/>
      <c r="BO135" s="100"/>
      <c r="BP135" s="100"/>
      <c r="BQ135" s="100"/>
      <c r="BR135" s="100"/>
      <c r="BS135" s="100"/>
      <c r="BT135" s="100"/>
      <c r="BU135" s="100"/>
      <c r="BV135" s="100"/>
      <c r="BW135" s="100"/>
      <c r="BX135" s="100"/>
      <c r="BY135" s="100"/>
      <c r="BZ135" s="100"/>
      <c r="CA135" s="100"/>
      <c r="CB135" s="100"/>
      <c r="CC135" s="100"/>
      <c r="CD135" s="100"/>
      <c r="CE135" s="100"/>
      <c r="CF135" s="100"/>
      <c r="CG135" s="100"/>
      <c r="CH135" s="100"/>
      <c r="CI135" s="100"/>
      <c r="CJ135" s="100"/>
      <c r="CK135" s="100"/>
      <c r="CL135" s="100"/>
      <c r="CM135" s="100"/>
      <c r="CN135" s="100"/>
      <c r="CO135" s="100"/>
      <c r="CP135" s="100"/>
    </row>
    <row r="136" spans="3:94" x14ac:dyDescent="0.2">
      <c r="C136" s="100"/>
      <c r="D136" s="100"/>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0"/>
      <c r="AL136" s="100"/>
      <c r="AM136" s="100"/>
      <c r="AN136" s="100"/>
      <c r="AO136" s="100"/>
      <c r="AP136" s="100"/>
      <c r="AQ136" s="100"/>
      <c r="AR136" s="100"/>
      <c r="AS136" s="100"/>
      <c r="AT136" s="100"/>
      <c r="AU136" s="100"/>
      <c r="AV136" s="100"/>
      <c r="AW136" s="100"/>
      <c r="AX136" s="100"/>
      <c r="AY136" s="100"/>
      <c r="AZ136" s="100"/>
      <c r="BA136" s="100"/>
      <c r="BB136" s="100"/>
      <c r="BC136" s="100"/>
      <c r="BD136" s="100"/>
      <c r="BE136" s="100"/>
      <c r="BF136" s="100"/>
      <c r="BG136" s="100"/>
      <c r="BH136" s="100"/>
      <c r="BI136" s="100"/>
      <c r="BJ136" s="100"/>
      <c r="BK136" s="100"/>
      <c r="BL136" s="100"/>
      <c r="BM136" s="100"/>
      <c r="BN136" s="100"/>
      <c r="BO136" s="100"/>
      <c r="BP136" s="100"/>
      <c r="BQ136" s="100"/>
      <c r="BR136" s="100"/>
      <c r="BS136" s="100"/>
      <c r="BT136" s="100"/>
      <c r="BU136" s="100"/>
      <c r="BV136" s="100"/>
      <c r="BW136" s="100"/>
      <c r="BX136" s="100"/>
      <c r="BY136" s="100"/>
      <c r="BZ136" s="100"/>
      <c r="CA136" s="100"/>
      <c r="CB136" s="100"/>
      <c r="CC136" s="100"/>
      <c r="CD136" s="100"/>
      <c r="CE136" s="100"/>
      <c r="CF136" s="100"/>
      <c r="CG136" s="100"/>
      <c r="CH136" s="100"/>
      <c r="CI136" s="100"/>
      <c r="CJ136" s="100"/>
      <c r="CK136" s="100"/>
      <c r="CL136" s="100"/>
      <c r="CM136" s="100"/>
      <c r="CN136" s="100"/>
      <c r="CO136" s="100"/>
      <c r="CP136" s="100"/>
    </row>
    <row r="137" spans="3:94" x14ac:dyDescent="0.2">
      <c r="C137" s="100"/>
      <c r="D137" s="100"/>
      <c r="E137" s="100"/>
      <c r="F137" s="100"/>
      <c r="G137" s="100"/>
      <c r="H137" s="100"/>
      <c r="I137" s="100"/>
      <c r="J137" s="100"/>
      <c r="K137" s="100"/>
      <c r="L137" s="100"/>
      <c r="M137" s="100"/>
      <c r="N137" s="100"/>
      <c r="O137" s="100"/>
      <c r="P137" s="100"/>
      <c r="Q137" s="100"/>
      <c r="R137" s="100"/>
      <c r="S137" s="100"/>
      <c r="T137" s="100"/>
      <c r="U137" s="100"/>
      <c r="V137" s="100"/>
      <c r="W137" s="100"/>
      <c r="X137" s="100"/>
      <c r="Y137" s="100"/>
      <c r="Z137" s="100"/>
      <c r="AA137" s="100"/>
      <c r="AB137" s="100"/>
      <c r="AC137" s="100"/>
      <c r="AD137" s="100"/>
      <c r="AE137" s="100"/>
      <c r="AF137" s="100"/>
      <c r="AG137" s="100"/>
      <c r="AH137" s="100"/>
      <c r="AI137" s="100"/>
      <c r="AJ137" s="100"/>
      <c r="AK137" s="100"/>
      <c r="AL137" s="100"/>
      <c r="AM137" s="100"/>
      <c r="AN137" s="100"/>
      <c r="AO137" s="100"/>
      <c r="AP137" s="100"/>
      <c r="AQ137" s="100"/>
      <c r="AR137" s="100"/>
      <c r="AS137" s="100"/>
      <c r="AT137" s="100"/>
      <c r="AU137" s="100"/>
      <c r="AV137" s="100"/>
      <c r="AW137" s="100"/>
      <c r="AX137" s="100"/>
      <c r="AY137" s="100"/>
      <c r="AZ137" s="100"/>
      <c r="BA137" s="100"/>
      <c r="BB137" s="100"/>
      <c r="BC137" s="100"/>
      <c r="BD137" s="100"/>
      <c r="BE137" s="100"/>
      <c r="BF137" s="100"/>
      <c r="BG137" s="100"/>
      <c r="BH137" s="100"/>
      <c r="BI137" s="100"/>
      <c r="BJ137" s="100"/>
      <c r="BK137" s="100"/>
      <c r="BL137" s="100"/>
      <c r="BM137" s="100"/>
      <c r="BN137" s="100"/>
      <c r="BO137" s="100"/>
      <c r="BP137" s="100"/>
      <c r="BQ137" s="100"/>
      <c r="BR137" s="100"/>
      <c r="BS137" s="100"/>
      <c r="BT137" s="100"/>
      <c r="BU137" s="100"/>
      <c r="BV137" s="100"/>
      <c r="BW137" s="100"/>
      <c r="BX137" s="100"/>
      <c r="BY137" s="100"/>
      <c r="BZ137" s="100"/>
      <c r="CA137" s="100"/>
      <c r="CB137" s="100"/>
      <c r="CC137" s="100"/>
      <c r="CD137" s="100"/>
      <c r="CE137" s="100"/>
      <c r="CF137" s="100"/>
      <c r="CG137" s="100"/>
      <c r="CH137" s="100"/>
      <c r="CI137" s="100"/>
      <c r="CJ137" s="100"/>
      <c r="CK137" s="100"/>
      <c r="CL137" s="100"/>
      <c r="CM137" s="100"/>
      <c r="CN137" s="100"/>
      <c r="CO137" s="100"/>
      <c r="CP137" s="100"/>
    </row>
    <row r="138" spans="3:94" x14ac:dyDescent="0.2">
      <c r="C138" s="100"/>
      <c r="D138" s="100"/>
      <c r="E138" s="100"/>
      <c r="F138" s="100"/>
      <c r="G138" s="100"/>
      <c r="H138" s="100"/>
      <c r="I138" s="100"/>
      <c r="J138" s="100"/>
      <c r="K138" s="100"/>
      <c r="L138" s="100"/>
      <c r="M138" s="100"/>
      <c r="N138" s="100"/>
      <c r="O138" s="100"/>
      <c r="P138" s="100"/>
      <c r="Q138" s="100"/>
      <c r="R138" s="100"/>
      <c r="S138" s="100"/>
      <c r="T138" s="100"/>
      <c r="U138" s="100"/>
      <c r="V138" s="100"/>
      <c r="W138" s="100"/>
      <c r="X138" s="100"/>
      <c r="Y138" s="100"/>
      <c r="Z138" s="100"/>
      <c r="AA138" s="100"/>
      <c r="AB138" s="100"/>
      <c r="AC138" s="100"/>
      <c r="AD138" s="100"/>
      <c r="AE138" s="100"/>
      <c r="AF138" s="100"/>
      <c r="AG138" s="100"/>
      <c r="AH138" s="100"/>
      <c r="AI138" s="100"/>
      <c r="AJ138" s="100"/>
      <c r="AK138" s="100"/>
      <c r="AL138" s="100"/>
      <c r="AM138" s="100"/>
      <c r="AN138" s="100"/>
      <c r="AO138" s="100"/>
      <c r="AP138" s="100"/>
      <c r="AQ138" s="100"/>
      <c r="AR138" s="100"/>
      <c r="AS138" s="100"/>
      <c r="AT138" s="100"/>
      <c r="AU138" s="100"/>
      <c r="AV138" s="100"/>
      <c r="AW138" s="100"/>
      <c r="AX138" s="100"/>
      <c r="AY138" s="100"/>
      <c r="AZ138" s="100"/>
      <c r="BA138" s="100"/>
      <c r="BB138" s="100"/>
      <c r="BC138" s="100"/>
      <c r="BD138" s="100"/>
      <c r="BE138" s="100"/>
      <c r="BF138" s="100"/>
      <c r="BG138" s="100"/>
      <c r="BH138" s="100"/>
      <c r="BI138" s="100"/>
      <c r="BJ138" s="100"/>
      <c r="BK138" s="100"/>
      <c r="BL138" s="100"/>
      <c r="BM138" s="100"/>
      <c r="BN138" s="100"/>
      <c r="BO138" s="100"/>
      <c r="BP138" s="100"/>
      <c r="BQ138" s="100"/>
      <c r="BR138" s="100"/>
      <c r="BS138" s="100"/>
      <c r="BT138" s="100"/>
      <c r="BU138" s="100"/>
      <c r="BV138" s="100"/>
      <c r="BW138" s="100"/>
      <c r="BX138" s="100"/>
      <c r="BY138" s="100"/>
      <c r="BZ138" s="100"/>
      <c r="CA138" s="100"/>
      <c r="CB138" s="100"/>
      <c r="CC138" s="100"/>
      <c r="CD138" s="100"/>
      <c r="CE138" s="100"/>
      <c r="CF138" s="100"/>
      <c r="CG138" s="100"/>
      <c r="CH138" s="100"/>
      <c r="CI138" s="100"/>
      <c r="CJ138" s="100"/>
      <c r="CK138" s="100"/>
      <c r="CL138" s="100"/>
      <c r="CM138" s="100"/>
      <c r="CN138" s="100"/>
      <c r="CO138" s="100"/>
      <c r="CP138" s="100"/>
    </row>
    <row r="139" spans="3:94" x14ac:dyDescent="0.2">
      <c r="C139" s="100"/>
      <c r="D139" s="100"/>
      <c r="E139" s="100"/>
      <c r="F139" s="100"/>
      <c r="G139" s="100"/>
      <c r="H139" s="100"/>
      <c r="I139" s="100"/>
      <c r="J139" s="100"/>
      <c r="K139" s="100"/>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c r="AG139" s="100"/>
      <c r="AH139" s="100"/>
      <c r="AI139" s="100"/>
      <c r="AJ139" s="100"/>
      <c r="AK139" s="100"/>
      <c r="AL139" s="100"/>
      <c r="AM139" s="100"/>
      <c r="AN139" s="100"/>
      <c r="AO139" s="100"/>
      <c r="AP139" s="100"/>
      <c r="AQ139" s="100"/>
      <c r="AR139" s="100"/>
      <c r="AS139" s="100"/>
      <c r="AT139" s="100"/>
      <c r="AU139" s="100"/>
      <c r="AV139" s="100"/>
      <c r="AW139" s="100"/>
      <c r="AX139" s="100"/>
      <c r="AY139" s="100"/>
      <c r="AZ139" s="100"/>
      <c r="BA139" s="100"/>
      <c r="BB139" s="100"/>
      <c r="BC139" s="100"/>
      <c r="BD139" s="100"/>
      <c r="BE139" s="100"/>
      <c r="BF139" s="100"/>
      <c r="BG139" s="100"/>
      <c r="BH139" s="100"/>
      <c r="BI139" s="100"/>
      <c r="BJ139" s="100"/>
      <c r="BK139" s="100"/>
      <c r="BL139" s="100"/>
      <c r="BM139" s="100"/>
      <c r="BN139" s="100"/>
      <c r="BO139" s="100"/>
      <c r="BP139" s="100"/>
      <c r="BQ139" s="100"/>
      <c r="BR139" s="100"/>
      <c r="BS139" s="100"/>
      <c r="BT139" s="100"/>
      <c r="BU139" s="100"/>
      <c r="BV139" s="100"/>
      <c r="BW139" s="100"/>
      <c r="BX139" s="100"/>
      <c r="BY139" s="100"/>
      <c r="BZ139" s="100"/>
      <c r="CA139" s="100"/>
      <c r="CB139" s="100"/>
      <c r="CC139" s="100"/>
      <c r="CD139" s="100"/>
      <c r="CE139" s="100"/>
      <c r="CF139" s="100"/>
      <c r="CG139" s="100"/>
      <c r="CH139" s="100"/>
      <c r="CI139" s="100"/>
      <c r="CJ139" s="100"/>
      <c r="CK139" s="100"/>
      <c r="CL139" s="100"/>
      <c r="CM139" s="100"/>
      <c r="CN139" s="100"/>
      <c r="CO139" s="100"/>
      <c r="CP139" s="100"/>
    </row>
    <row r="140" spans="3:94" x14ac:dyDescent="0.2">
      <c r="C140" s="100"/>
      <c r="D140" s="100"/>
      <c r="E140" s="100"/>
      <c r="F140" s="100"/>
      <c r="G140" s="100"/>
      <c r="H140" s="100"/>
      <c r="I140" s="100"/>
      <c r="J140" s="100"/>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0"/>
      <c r="AI140" s="100"/>
      <c r="AJ140" s="100"/>
      <c r="AK140" s="100"/>
      <c r="AL140" s="100"/>
      <c r="AM140" s="100"/>
      <c r="AN140" s="100"/>
      <c r="AO140" s="100"/>
      <c r="AP140" s="100"/>
      <c r="AQ140" s="100"/>
      <c r="AR140" s="100"/>
      <c r="AS140" s="100"/>
      <c r="AT140" s="100"/>
      <c r="AU140" s="100"/>
      <c r="AV140" s="100"/>
      <c r="AW140" s="100"/>
      <c r="AX140" s="100"/>
      <c r="AY140" s="100"/>
      <c r="AZ140" s="100"/>
      <c r="BA140" s="100"/>
      <c r="BB140" s="100"/>
      <c r="BC140" s="100"/>
      <c r="BD140" s="100"/>
      <c r="BE140" s="100"/>
      <c r="BF140" s="100"/>
      <c r="BG140" s="100"/>
      <c r="BH140" s="100"/>
      <c r="BI140" s="100"/>
      <c r="BJ140" s="100"/>
      <c r="BK140" s="100"/>
      <c r="BL140" s="100"/>
      <c r="BM140" s="100"/>
      <c r="BN140" s="100"/>
      <c r="BO140" s="100"/>
      <c r="BP140" s="100"/>
      <c r="BQ140" s="100"/>
      <c r="BR140" s="100"/>
      <c r="BS140" s="100"/>
      <c r="BT140" s="100"/>
      <c r="BU140" s="100"/>
      <c r="BV140" s="100"/>
      <c r="BW140" s="100"/>
      <c r="BX140" s="100"/>
      <c r="BY140" s="100"/>
      <c r="BZ140" s="100"/>
      <c r="CA140" s="100"/>
      <c r="CB140" s="100"/>
      <c r="CC140" s="100"/>
      <c r="CD140" s="100"/>
      <c r="CE140" s="100"/>
      <c r="CF140" s="100"/>
      <c r="CG140" s="100"/>
      <c r="CH140" s="100"/>
      <c r="CI140" s="100"/>
      <c r="CJ140" s="100"/>
      <c r="CK140" s="100"/>
      <c r="CL140" s="100"/>
      <c r="CM140" s="100"/>
      <c r="CN140" s="100"/>
      <c r="CO140" s="100"/>
      <c r="CP140" s="100"/>
    </row>
    <row r="141" spans="3:94" x14ac:dyDescent="0.2">
      <c r="C141" s="100"/>
      <c r="D141" s="100"/>
      <c r="E141" s="100"/>
      <c r="F141" s="100"/>
      <c r="G141" s="100"/>
      <c r="H141" s="100"/>
      <c r="I141" s="100"/>
      <c r="J141" s="100"/>
      <c r="K141" s="100"/>
      <c r="L141" s="100"/>
      <c r="M141" s="100"/>
      <c r="N141" s="100"/>
      <c r="O141" s="100"/>
      <c r="P141" s="100"/>
      <c r="Q141" s="100"/>
      <c r="R141" s="100"/>
      <c r="S141" s="100"/>
      <c r="T141" s="100"/>
      <c r="U141" s="100"/>
      <c r="V141" s="100"/>
      <c r="W141" s="100"/>
      <c r="X141" s="100"/>
      <c r="Y141" s="100"/>
      <c r="Z141" s="100"/>
      <c r="AA141" s="100"/>
      <c r="AB141" s="100"/>
      <c r="AC141" s="100"/>
      <c r="AD141" s="100"/>
      <c r="AE141" s="100"/>
      <c r="AF141" s="100"/>
      <c r="AG141" s="100"/>
      <c r="AH141" s="100"/>
      <c r="AI141" s="100"/>
      <c r="AJ141" s="100"/>
      <c r="AK141" s="100"/>
      <c r="AL141" s="100"/>
      <c r="AM141" s="100"/>
      <c r="AN141" s="100"/>
      <c r="AO141" s="100"/>
      <c r="AP141" s="100"/>
      <c r="AQ141" s="100"/>
      <c r="AR141" s="100"/>
      <c r="AS141" s="100"/>
      <c r="AT141" s="100"/>
      <c r="AU141" s="100"/>
      <c r="AV141" s="100"/>
      <c r="AW141" s="100"/>
      <c r="AX141" s="100"/>
      <c r="AY141" s="100"/>
      <c r="AZ141" s="100"/>
      <c r="BA141" s="100"/>
      <c r="BB141" s="100"/>
      <c r="BC141" s="100"/>
      <c r="BD141" s="100"/>
      <c r="BE141" s="100"/>
      <c r="BF141" s="100"/>
      <c r="BG141" s="100"/>
      <c r="BH141" s="100"/>
      <c r="BI141" s="100"/>
      <c r="BJ141" s="100"/>
      <c r="BK141" s="100"/>
      <c r="BL141" s="100"/>
      <c r="BM141" s="100"/>
      <c r="BN141" s="100"/>
      <c r="BO141" s="100"/>
      <c r="BP141" s="100"/>
      <c r="BQ141" s="100"/>
      <c r="BR141" s="100"/>
      <c r="BS141" s="100"/>
      <c r="BT141" s="100"/>
      <c r="BU141" s="100"/>
      <c r="BV141" s="100"/>
      <c r="BW141" s="100"/>
      <c r="BX141" s="100"/>
      <c r="BY141" s="100"/>
      <c r="BZ141" s="100"/>
      <c r="CA141" s="100"/>
      <c r="CB141" s="100"/>
      <c r="CC141" s="100"/>
      <c r="CD141" s="100"/>
      <c r="CE141" s="100"/>
      <c r="CF141" s="100"/>
      <c r="CG141" s="100"/>
      <c r="CH141" s="100"/>
      <c r="CI141" s="100"/>
      <c r="CJ141" s="100"/>
      <c r="CK141" s="100"/>
      <c r="CL141" s="100"/>
      <c r="CM141" s="100"/>
      <c r="CN141" s="100"/>
      <c r="CO141" s="100"/>
      <c r="CP141" s="100"/>
    </row>
    <row r="142" spans="3:94" x14ac:dyDescent="0.2">
      <c r="C142" s="100"/>
      <c r="D142" s="100"/>
      <c r="E142" s="100"/>
      <c r="F142" s="100"/>
      <c r="G142" s="100"/>
      <c r="H142" s="100"/>
      <c r="I142" s="100"/>
      <c r="J142" s="100"/>
      <c r="K142" s="100"/>
      <c r="L142" s="100"/>
      <c r="M142" s="100"/>
      <c r="N142" s="100"/>
      <c r="O142" s="100"/>
      <c r="P142" s="100"/>
      <c r="Q142" s="100"/>
      <c r="R142" s="100"/>
      <c r="S142" s="100"/>
      <c r="T142" s="100"/>
      <c r="U142" s="100"/>
      <c r="V142" s="100"/>
      <c r="W142" s="100"/>
      <c r="X142" s="100"/>
      <c r="Y142" s="100"/>
      <c r="Z142" s="100"/>
      <c r="AA142" s="100"/>
      <c r="AB142" s="100"/>
      <c r="AC142" s="100"/>
      <c r="AD142" s="100"/>
      <c r="AE142" s="100"/>
      <c r="AF142" s="100"/>
      <c r="AG142" s="100"/>
      <c r="AH142" s="100"/>
      <c r="AI142" s="100"/>
      <c r="AJ142" s="100"/>
      <c r="AK142" s="100"/>
      <c r="AL142" s="100"/>
      <c r="AM142" s="100"/>
      <c r="AN142" s="100"/>
      <c r="AO142" s="100"/>
      <c r="AP142" s="100"/>
      <c r="AQ142" s="100"/>
      <c r="AR142" s="100"/>
      <c r="AS142" s="100"/>
      <c r="AT142" s="100"/>
      <c r="AU142" s="100"/>
      <c r="AV142" s="100"/>
      <c r="AW142" s="100"/>
      <c r="AX142" s="100"/>
      <c r="AY142" s="100"/>
      <c r="AZ142" s="100"/>
      <c r="BA142" s="100"/>
      <c r="BB142" s="100"/>
      <c r="BC142" s="100"/>
      <c r="BD142" s="100"/>
      <c r="BE142" s="100"/>
      <c r="BF142" s="100"/>
      <c r="BG142" s="100"/>
      <c r="BH142" s="100"/>
      <c r="BI142" s="100"/>
      <c r="BJ142" s="100"/>
      <c r="BK142" s="100"/>
      <c r="BL142" s="100"/>
      <c r="BM142" s="100"/>
      <c r="BN142" s="100"/>
      <c r="BO142" s="100"/>
      <c r="BP142" s="100"/>
      <c r="BQ142" s="100"/>
      <c r="BR142" s="100"/>
      <c r="BS142" s="100"/>
      <c r="BT142" s="100"/>
      <c r="BU142" s="100"/>
      <c r="BV142" s="100"/>
      <c r="BW142" s="100"/>
      <c r="BX142" s="100"/>
      <c r="BY142" s="100"/>
      <c r="BZ142" s="100"/>
      <c r="CA142" s="100"/>
      <c r="CB142" s="100"/>
      <c r="CC142" s="100"/>
      <c r="CD142" s="100"/>
      <c r="CE142" s="100"/>
      <c r="CF142" s="100"/>
      <c r="CG142" s="100"/>
      <c r="CH142" s="100"/>
      <c r="CI142" s="100"/>
      <c r="CJ142" s="100"/>
      <c r="CK142" s="100"/>
      <c r="CL142" s="100"/>
      <c r="CM142" s="100"/>
      <c r="CN142" s="100"/>
      <c r="CO142" s="100"/>
      <c r="CP142" s="100"/>
    </row>
    <row r="143" spans="3:94" x14ac:dyDescent="0.2">
      <c r="C143" s="100"/>
      <c r="D143" s="100"/>
      <c r="E143" s="100"/>
      <c r="F143" s="100"/>
      <c r="G143" s="100"/>
      <c r="H143" s="100"/>
      <c r="I143" s="100"/>
      <c r="J143" s="100"/>
      <c r="K143" s="100"/>
      <c r="L143" s="100"/>
      <c r="M143" s="100"/>
      <c r="N143" s="100"/>
      <c r="O143" s="100"/>
      <c r="P143" s="100"/>
      <c r="Q143" s="100"/>
      <c r="R143" s="100"/>
      <c r="S143" s="100"/>
      <c r="T143" s="100"/>
      <c r="U143" s="100"/>
      <c r="V143" s="100"/>
      <c r="W143" s="100"/>
      <c r="X143" s="100"/>
      <c r="Y143" s="100"/>
      <c r="Z143" s="100"/>
      <c r="AA143" s="100"/>
      <c r="AB143" s="100"/>
      <c r="AC143" s="100"/>
      <c r="AD143" s="100"/>
      <c r="AE143" s="100"/>
      <c r="AF143" s="100"/>
      <c r="AG143" s="100"/>
      <c r="AH143" s="100"/>
      <c r="AI143" s="100"/>
      <c r="AJ143" s="100"/>
      <c r="AK143" s="100"/>
      <c r="AL143" s="100"/>
      <c r="AM143" s="100"/>
      <c r="AN143" s="100"/>
      <c r="AO143" s="100"/>
      <c r="AP143" s="100"/>
      <c r="AQ143" s="100"/>
      <c r="AR143" s="100"/>
      <c r="AS143" s="100"/>
      <c r="AT143" s="100"/>
      <c r="AU143" s="100"/>
      <c r="AV143" s="100"/>
      <c r="AW143" s="100"/>
      <c r="AX143" s="100"/>
      <c r="AY143" s="100"/>
      <c r="AZ143" s="100"/>
      <c r="BA143" s="100"/>
      <c r="BB143" s="100"/>
      <c r="BC143" s="100"/>
      <c r="BD143" s="100"/>
      <c r="BE143" s="100"/>
      <c r="BF143" s="100"/>
      <c r="BG143" s="100"/>
      <c r="BH143" s="100"/>
      <c r="BI143" s="100"/>
      <c r="BJ143" s="100"/>
      <c r="BK143" s="100"/>
      <c r="BL143" s="100"/>
      <c r="BM143" s="100"/>
      <c r="BN143" s="100"/>
      <c r="BO143" s="100"/>
      <c r="BP143" s="100"/>
      <c r="BQ143" s="100"/>
      <c r="BR143" s="100"/>
      <c r="BS143" s="100"/>
      <c r="BT143" s="100"/>
      <c r="BU143" s="100"/>
      <c r="BV143" s="100"/>
      <c r="BW143" s="100"/>
      <c r="BX143" s="100"/>
      <c r="BY143" s="100"/>
      <c r="BZ143" s="100"/>
      <c r="CA143" s="100"/>
      <c r="CB143" s="100"/>
      <c r="CC143" s="100"/>
      <c r="CD143" s="100"/>
      <c r="CE143" s="100"/>
      <c r="CF143" s="100"/>
      <c r="CG143" s="100"/>
      <c r="CH143" s="100"/>
      <c r="CI143" s="100"/>
      <c r="CJ143" s="100"/>
      <c r="CK143" s="100"/>
      <c r="CL143" s="100"/>
      <c r="CM143" s="100"/>
      <c r="CN143" s="100"/>
      <c r="CO143" s="100"/>
      <c r="CP143" s="100"/>
    </row>
  </sheetData>
  <mergeCells count="23">
    <mergeCell ref="A114:K116"/>
    <mergeCell ref="A117:B117"/>
    <mergeCell ref="CT36:CV36"/>
    <mergeCell ref="A1:M1"/>
    <mergeCell ref="CS34:CW34"/>
    <mergeCell ref="CT13:CV13"/>
    <mergeCell ref="CS14:CW14"/>
    <mergeCell ref="CS16:CW16"/>
    <mergeCell ref="CS25:CW25"/>
    <mergeCell ref="O1:P1"/>
    <mergeCell ref="CP3:CP4"/>
    <mergeCell ref="C5:CO5"/>
    <mergeCell ref="CC3:CL3"/>
    <mergeCell ref="BP3:BY3"/>
    <mergeCell ref="C3:L3"/>
    <mergeCell ref="P3:Y3"/>
    <mergeCell ref="C76:CO76"/>
    <mergeCell ref="A113:K113"/>
    <mergeCell ref="AC3:AL3"/>
    <mergeCell ref="AP3:AY3"/>
    <mergeCell ref="BC3:BL3"/>
    <mergeCell ref="A3:B4"/>
    <mergeCell ref="C40:CO40"/>
  </mergeCells>
  <hyperlinks>
    <hyperlink ref="O1" location="Contents!A1" display="back to contents"/>
    <hyperlink ref="CV21" location="'Council 15-16'!A1" display="2015/16"/>
    <hyperlink ref="CU21" location="'Council 14-15'!A1" display="2014/15"/>
    <hyperlink ref="CT21" location="'Council 13-14'!A1" display="2013/14"/>
    <hyperlink ref="CV20" location="'Council 12-13'!A1" display="2012/13"/>
    <hyperlink ref="CU20" location="'Council 11-12'!A1" display="2011/12"/>
    <hyperlink ref="CT20" location="'Council 10-11'!A1" display="2010/11"/>
    <hyperlink ref="CV19" location="'Council 09-10'!A1" display="2009/10"/>
    <hyperlink ref="CU19" location="'Council 08-09'!A1" display="2008/09"/>
    <hyperlink ref="CT19" location="'Council 07-08'!A1" display="2007/08"/>
    <hyperlink ref="CV18" location="'Council 06-07'!A1" display="2006/07"/>
    <hyperlink ref="CU18" location="'Council 05-06'!A1" display="2005/06"/>
    <hyperlink ref="CT18" location="'Council 04-05'!A1" display="2004/05"/>
    <hyperlink ref="CV17" location="'Council 03-04'!A1" display="2003/04"/>
    <hyperlink ref="CU17" location="'Council 02-03'!A1" display="2002/03"/>
    <hyperlink ref="CT17" location="'Council 01-02'!A1" display="2001/02"/>
    <hyperlink ref="CT22" location="'Council 16-17'!A1" display="2016-17"/>
    <hyperlink ref="CU22" location="'Council 17-18'!A1" display="2017-18"/>
    <hyperlink ref="CV22" location="'Council 18-19'!A1" display="2018-19"/>
    <hyperlink ref="CT23" location="'Council 19-20'!A1" display="2019-20"/>
    <hyperlink ref="CT32" location="'NHS Board 19-20'!A1" display="2019-20"/>
    <hyperlink ref="CV31" location="'NHS Board 18-19'!A1" display="2018-19"/>
    <hyperlink ref="CU31" location="'NHS Board 17-18'!A1" display="2017-18"/>
    <hyperlink ref="CT31" location="'NHS Board 16-17'!A1" display="2016-17"/>
    <hyperlink ref="CV30" location="'NHS Board 15-16'!A1" display="2015-16"/>
    <hyperlink ref="CU30" location="'NHS Board 14-15'!A1" display="2014-15"/>
    <hyperlink ref="CT30" location="'NHS Board 13-14'!A1" display="2013-14"/>
    <hyperlink ref="CV29" location="'NHS Board 12-13'!A1" display="2012-13"/>
    <hyperlink ref="CU29" location="'NHS Board 11-12'!A1" display="2011-12"/>
    <hyperlink ref="CT29" location="'NHS Board 10-11'!A1" display="2010-11"/>
    <hyperlink ref="CT28" location="'NHS Board 07-08'!A1" display="2007-08"/>
    <hyperlink ref="CU28" location="'NHS Board 08-09'!A1" display="2008-09"/>
    <hyperlink ref="CV28" location="'NHS Board 09-10'!A1" display="2009-10"/>
    <hyperlink ref="CV27" location="'NHS Board 06-07'!A1" display="2006-07"/>
    <hyperlink ref="CU27" location="'NHS Board 05-06'!A1" display="2005-06"/>
    <hyperlink ref="CT27" location="'NHS Board 04-05'!A1" display="2004-05"/>
    <hyperlink ref="CV26" location="'NHS Board 03-04'!A1" display="2003-04"/>
    <hyperlink ref="CU26" location="'NHS Board 02-03'!A1" display="2002-03"/>
    <hyperlink ref="CT26" location="'NHS Board 01-02'!A1" display="2001-02"/>
    <hyperlink ref="CU35" location="'Migration 18-20'!A1" display="2018-2020 Totals"/>
    <hyperlink ref="CT36" location="'Migration 18-20 as % of MYE'!A1" display="2018-2020 as % of Population"/>
    <hyperlink ref="CU37" location="'Migration 18-20 Chart'!A1" display="Interactive Graph"/>
    <hyperlink ref="A114:K116" r:id="rId1" display="4) The International Passenger Survey (IPS) has previously been used to estimate Long Term International Migration (LTIM) at Scotland level. However, in March 2020 the IPS was suspended due to the COVID-19 pandemic. Overseas migration for March to June 20"/>
  </hyperlinks>
  <pageMargins left="0.74803149606299213" right="0.74803149606299213" top="0.98425196850393704" bottom="0.98425196850393704" header="0.51181102362204722" footer="0.51181102362204722"/>
  <pageSetup paperSize="9" scale="77" fitToWidth="5" fitToHeight="0" pageOrder="overThenDown" orientation="landscape" r:id="rId2"/>
  <headerFooter alignWithMargins="0"/>
  <drawing r:id="rId3"/>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92D050"/>
  </sheetPr>
  <dimension ref="A1:CO62"/>
  <sheetViews>
    <sheetView showGridLines="0" zoomScaleNormal="100" workbookViewId="0"/>
  </sheetViews>
  <sheetFormatPr defaultColWidth="10.7109375" defaultRowHeight="12.75" x14ac:dyDescent="0.2"/>
  <cols>
    <col min="1" max="1" width="3" style="18" customWidth="1"/>
    <col min="2" max="2" width="21.7109375" style="18" customWidth="1"/>
    <col min="3" max="15" width="10.7109375" style="18"/>
    <col min="16" max="20" width="14.7109375" style="18" customWidth="1"/>
    <col min="21" max="16384" width="10.7109375" style="18"/>
  </cols>
  <sheetData>
    <row r="1" spans="1:18" ht="18" customHeight="1" x14ac:dyDescent="0.25">
      <c r="A1" s="17"/>
      <c r="C1" s="280"/>
      <c r="D1" s="280"/>
      <c r="E1" s="19"/>
      <c r="F1" s="19"/>
      <c r="G1" s="19"/>
      <c r="H1" s="19"/>
      <c r="I1" s="19"/>
      <c r="J1" s="19"/>
      <c r="K1" s="19"/>
      <c r="L1" s="19"/>
      <c r="M1" s="19"/>
      <c r="N1" s="20"/>
      <c r="O1" s="20"/>
      <c r="P1" s="20"/>
      <c r="Q1" s="20"/>
      <c r="R1" s="20"/>
    </row>
    <row r="2" spans="1:18" ht="15" customHeight="1" x14ac:dyDescent="0.2">
      <c r="D2" s="17"/>
    </row>
    <row r="3" spans="1:18" ht="14.25" customHeight="1" x14ac:dyDescent="0.2">
      <c r="G3" s="281" t="s">
        <v>100</v>
      </c>
      <c r="H3" s="282"/>
      <c r="I3" s="282"/>
      <c r="J3" s="282"/>
      <c r="K3" s="282"/>
      <c r="L3" s="282"/>
      <c r="N3" s="283"/>
      <c r="O3" s="283"/>
      <c r="P3" s="283"/>
    </row>
    <row r="4" spans="1:18" x14ac:dyDescent="0.2">
      <c r="D4" s="21">
        <v>1</v>
      </c>
    </row>
    <row r="5" spans="1:18" s="17" customFormat="1" ht="23.25" customHeight="1" x14ac:dyDescent="0.2">
      <c r="A5" s="18"/>
      <c r="B5" s="18"/>
      <c r="C5" s="18"/>
      <c r="D5" s="18"/>
    </row>
    <row r="6" spans="1:18" s="17" customFormat="1" ht="23.25" customHeight="1" x14ac:dyDescent="0.2"/>
    <row r="7" spans="1:18" ht="16.5" customHeight="1" x14ac:dyDescent="0.2"/>
    <row r="8" spans="1:18" ht="7.5" customHeight="1" x14ac:dyDescent="0.2">
      <c r="A8" s="22"/>
      <c r="B8" s="23" t="s">
        <v>4</v>
      </c>
      <c r="C8" s="24"/>
      <c r="D8" s="24"/>
    </row>
    <row r="9" spans="1:18" ht="12" customHeight="1" x14ac:dyDescent="0.2">
      <c r="A9" s="22"/>
      <c r="B9" s="23" t="s">
        <v>5</v>
      </c>
      <c r="C9" s="24"/>
      <c r="D9" s="24"/>
    </row>
    <row r="10" spans="1:18" ht="12" customHeight="1" x14ac:dyDescent="0.2">
      <c r="A10" s="22"/>
      <c r="B10" s="23" t="s">
        <v>6</v>
      </c>
      <c r="C10" s="24"/>
      <c r="D10" s="24"/>
    </row>
    <row r="11" spans="1:18" ht="13.5" customHeight="1" x14ac:dyDescent="0.2">
      <c r="A11" s="22"/>
      <c r="B11" s="23" t="s">
        <v>130</v>
      </c>
      <c r="C11" s="24"/>
      <c r="D11" s="24"/>
    </row>
    <row r="12" spans="1:18" ht="7.5" hidden="1" customHeight="1" x14ac:dyDescent="0.2">
      <c r="A12" s="22"/>
      <c r="B12" s="23" t="s">
        <v>84</v>
      </c>
      <c r="C12" s="24"/>
      <c r="D12" s="24"/>
    </row>
    <row r="13" spans="1:18" ht="12.75" customHeight="1" x14ac:dyDescent="0.2">
      <c r="A13" s="22"/>
      <c r="B13" s="23" t="s">
        <v>9</v>
      </c>
      <c r="C13" s="24"/>
      <c r="D13" s="24"/>
    </row>
    <row r="14" spans="1:18" ht="14.25" x14ac:dyDescent="0.2">
      <c r="A14" s="22"/>
      <c r="B14" s="23" t="s">
        <v>72</v>
      </c>
      <c r="C14" s="24"/>
      <c r="D14" s="24"/>
    </row>
    <row r="15" spans="1:18" ht="14.25" x14ac:dyDescent="0.2">
      <c r="A15" s="22"/>
      <c r="B15" s="23" t="s">
        <v>11</v>
      </c>
      <c r="C15" s="24"/>
      <c r="D15" s="24"/>
    </row>
    <row r="16" spans="1:18" ht="14.25" x14ac:dyDescent="0.2">
      <c r="A16" s="22"/>
      <c r="B16" s="23" t="s">
        <v>12</v>
      </c>
      <c r="C16" s="24"/>
      <c r="D16" s="24"/>
    </row>
    <row r="17" spans="1:21" ht="14.25" x14ac:dyDescent="0.2">
      <c r="A17" s="22"/>
      <c r="B17" s="23" t="s">
        <v>13</v>
      </c>
      <c r="C17" s="24"/>
      <c r="D17" s="24"/>
    </row>
    <row r="18" spans="1:21" ht="14.25" x14ac:dyDescent="0.2">
      <c r="A18" s="22"/>
      <c r="B18" s="23" t="s">
        <v>14</v>
      </c>
      <c r="C18" s="24"/>
      <c r="D18" s="24"/>
    </row>
    <row r="19" spans="1:21" ht="14.25" x14ac:dyDescent="0.2">
      <c r="A19" s="22"/>
      <c r="B19" s="23" t="s">
        <v>15</v>
      </c>
      <c r="C19" s="24"/>
      <c r="D19" s="24"/>
    </row>
    <row r="20" spans="1:21" ht="15" x14ac:dyDescent="0.2">
      <c r="A20" s="22"/>
      <c r="B20" s="23" t="s">
        <v>16</v>
      </c>
      <c r="C20" s="24"/>
      <c r="D20" s="24"/>
      <c r="P20" s="25"/>
      <c r="Q20" s="25"/>
      <c r="R20" s="25"/>
      <c r="S20" s="25"/>
      <c r="T20" s="25"/>
      <c r="U20" s="26"/>
    </row>
    <row r="21" spans="1:21" ht="15" x14ac:dyDescent="0.2">
      <c r="A21" s="22"/>
      <c r="B21" s="23" t="s">
        <v>17</v>
      </c>
      <c r="C21" s="24"/>
      <c r="D21" s="24"/>
      <c r="P21" s="25"/>
      <c r="Q21" s="25"/>
      <c r="R21" s="25"/>
      <c r="S21" s="25"/>
      <c r="T21" s="25"/>
      <c r="U21" s="26"/>
    </row>
    <row r="22" spans="1:21" ht="15" customHeight="1" x14ac:dyDescent="0.2">
      <c r="A22" s="22"/>
      <c r="B22" s="23" t="s">
        <v>18</v>
      </c>
      <c r="C22" s="24"/>
      <c r="D22" s="24"/>
      <c r="P22" s="27"/>
      <c r="Q22" s="239" t="s">
        <v>68</v>
      </c>
      <c r="R22" s="239"/>
      <c r="S22" s="239"/>
      <c r="T22" s="27"/>
    </row>
    <row r="23" spans="1:21" ht="15" customHeight="1" x14ac:dyDescent="0.2">
      <c r="A23" s="22"/>
      <c r="B23" s="23" t="s">
        <v>19</v>
      </c>
      <c r="C23" s="24"/>
      <c r="D23" s="24"/>
      <c r="P23" s="240" t="s">
        <v>86</v>
      </c>
      <c r="Q23" s="240"/>
      <c r="R23" s="240"/>
      <c r="S23" s="240"/>
      <c r="T23" s="240"/>
    </row>
    <row r="24" spans="1:21" ht="15" customHeight="1" x14ac:dyDescent="0.2">
      <c r="A24" s="22"/>
      <c r="B24" s="23" t="s">
        <v>20</v>
      </c>
      <c r="C24" s="24"/>
      <c r="D24" s="24"/>
      <c r="P24" s="28"/>
      <c r="Q24" s="28"/>
      <c r="R24" s="28"/>
      <c r="S24" s="28"/>
      <c r="T24" s="28"/>
    </row>
    <row r="25" spans="1:21" ht="15" customHeight="1" x14ac:dyDescent="0.2">
      <c r="A25" s="22"/>
      <c r="B25" s="23" t="s">
        <v>21</v>
      </c>
      <c r="C25" s="24"/>
      <c r="D25" s="24"/>
      <c r="P25" s="241" t="s">
        <v>125</v>
      </c>
      <c r="Q25" s="241"/>
      <c r="R25" s="241"/>
      <c r="S25" s="241"/>
      <c r="T25" s="241"/>
    </row>
    <row r="26" spans="1:21" ht="15" customHeight="1" x14ac:dyDescent="0.2">
      <c r="A26" s="22"/>
      <c r="B26" s="23" t="s">
        <v>22</v>
      </c>
      <c r="C26" s="24"/>
      <c r="D26" s="24"/>
      <c r="P26" s="29"/>
      <c r="Q26" s="30" t="s">
        <v>108</v>
      </c>
      <c r="R26" s="30" t="s">
        <v>109</v>
      </c>
      <c r="S26" s="30" t="s">
        <v>110</v>
      </c>
      <c r="T26" s="31"/>
    </row>
    <row r="27" spans="1:21" ht="15" customHeight="1" x14ac:dyDescent="0.2">
      <c r="A27" s="22"/>
      <c r="B27" s="23" t="s">
        <v>85</v>
      </c>
      <c r="C27" s="24"/>
      <c r="D27" s="24"/>
      <c r="P27" s="29"/>
      <c r="Q27" s="30" t="s">
        <v>111</v>
      </c>
      <c r="R27" s="30" t="s">
        <v>112</v>
      </c>
      <c r="S27" s="30" t="s">
        <v>113</v>
      </c>
      <c r="T27" s="31"/>
    </row>
    <row r="28" spans="1:21" ht="15" customHeight="1" x14ac:dyDescent="0.2">
      <c r="A28" s="22"/>
      <c r="B28" s="23" t="s">
        <v>23</v>
      </c>
      <c r="C28" s="24"/>
      <c r="D28" s="24"/>
      <c r="P28" s="29"/>
      <c r="Q28" s="30" t="s">
        <v>114</v>
      </c>
      <c r="R28" s="30" t="s">
        <v>115</v>
      </c>
      <c r="S28" s="30" t="s">
        <v>116</v>
      </c>
      <c r="T28" s="31"/>
    </row>
    <row r="29" spans="1:21" ht="15" customHeight="1" x14ac:dyDescent="0.2">
      <c r="A29" s="22"/>
      <c r="B29" s="23" t="s">
        <v>24</v>
      </c>
      <c r="C29" s="24"/>
      <c r="D29" s="24"/>
      <c r="P29" s="29"/>
      <c r="Q29" s="30" t="s">
        <v>117</v>
      </c>
      <c r="R29" s="30" t="s">
        <v>118</v>
      </c>
      <c r="S29" s="30" t="s">
        <v>119</v>
      </c>
      <c r="T29" s="31"/>
    </row>
    <row r="30" spans="1:21" ht="15" customHeight="1" x14ac:dyDescent="0.2">
      <c r="A30" s="22"/>
      <c r="B30" s="23" t="s">
        <v>25</v>
      </c>
      <c r="C30" s="24"/>
      <c r="D30" s="24"/>
      <c r="P30" s="29"/>
      <c r="Q30" s="30" t="s">
        <v>120</v>
      </c>
      <c r="R30" s="30" t="s">
        <v>121</v>
      </c>
      <c r="S30" s="30" t="s">
        <v>122</v>
      </c>
      <c r="T30" s="31"/>
    </row>
    <row r="31" spans="1:21" ht="15" customHeight="1" x14ac:dyDescent="0.2">
      <c r="A31" s="22"/>
      <c r="B31" s="23" t="s">
        <v>131</v>
      </c>
      <c r="C31" s="24"/>
      <c r="D31" s="24"/>
      <c r="P31" s="29"/>
      <c r="Q31" s="30" t="s">
        <v>124</v>
      </c>
      <c r="R31" s="30" t="s">
        <v>128</v>
      </c>
      <c r="S31" s="30" t="s">
        <v>214</v>
      </c>
      <c r="T31" s="31"/>
    </row>
    <row r="32" spans="1:21" ht="15" customHeight="1" x14ac:dyDescent="0.2">
      <c r="A32" s="22"/>
      <c r="B32" s="23" t="s">
        <v>27</v>
      </c>
      <c r="C32" s="24"/>
      <c r="D32" s="24"/>
      <c r="P32" s="29"/>
      <c r="Q32" s="30" t="s">
        <v>325</v>
      </c>
      <c r="R32" s="31"/>
      <c r="S32" s="31"/>
      <c r="T32" s="31"/>
    </row>
    <row r="33" spans="1:20" ht="15" customHeight="1" x14ac:dyDescent="0.2">
      <c r="A33" s="22"/>
      <c r="B33" s="23" t="s">
        <v>8</v>
      </c>
      <c r="C33" s="24"/>
      <c r="D33" s="24"/>
      <c r="P33" s="32"/>
      <c r="Q33" s="32"/>
      <c r="R33" s="32"/>
      <c r="S33" s="32"/>
      <c r="T33" s="32"/>
    </row>
    <row r="34" spans="1:20" ht="15" customHeight="1" x14ac:dyDescent="0.2">
      <c r="A34" s="22"/>
      <c r="B34" s="23" t="s">
        <v>28</v>
      </c>
      <c r="C34" s="24"/>
      <c r="D34" s="24"/>
      <c r="P34" s="241" t="s">
        <v>126</v>
      </c>
      <c r="Q34" s="241"/>
      <c r="R34" s="241"/>
      <c r="S34" s="241"/>
      <c r="T34" s="241"/>
    </row>
    <row r="35" spans="1:20" ht="15" customHeight="1" x14ac:dyDescent="0.2">
      <c r="A35" s="22"/>
      <c r="B35" s="23" t="s">
        <v>29</v>
      </c>
      <c r="C35" s="24"/>
      <c r="D35" s="24"/>
      <c r="P35" s="29"/>
      <c r="Q35" s="33" t="s">
        <v>108</v>
      </c>
      <c r="R35" s="33" t="s">
        <v>109</v>
      </c>
      <c r="S35" s="33" t="s">
        <v>110</v>
      </c>
      <c r="T35" s="31"/>
    </row>
    <row r="36" spans="1:20" ht="15" customHeight="1" x14ac:dyDescent="0.2">
      <c r="A36" s="22"/>
      <c r="B36" s="23" t="s">
        <v>30</v>
      </c>
      <c r="C36" s="24"/>
      <c r="D36" s="24"/>
      <c r="P36" s="29"/>
      <c r="Q36" s="33" t="s">
        <v>111</v>
      </c>
      <c r="R36" s="33" t="s">
        <v>112</v>
      </c>
      <c r="S36" s="33" t="s">
        <v>113</v>
      </c>
      <c r="T36" s="31"/>
    </row>
    <row r="37" spans="1:20" ht="15" customHeight="1" x14ac:dyDescent="0.2">
      <c r="A37" s="22"/>
      <c r="B37" s="23" t="s">
        <v>31</v>
      </c>
      <c r="C37" s="24"/>
      <c r="D37" s="24"/>
      <c r="P37" s="29"/>
      <c r="Q37" s="33" t="s">
        <v>114</v>
      </c>
      <c r="R37" s="33" t="s">
        <v>115</v>
      </c>
      <c r="S37" s="33" t="s">
        <v>116</v>
      </c>
      <c r="T37" s="31"/>
    </row>
    <row r="38" spans="1:20" ht="15" customHeight="1" x14ac:dyDescent="0.2">
      <c r="A38" s="22"/>
      <c r="B38" s="23" t="s">
        <v>10</v>
      </c>
      <c r="C38" s="24"/>
      <c r="D38" s="24"/>
      <c r="P38" s="34"/>
      <c r="Q38" s="33" t="s">
        <v>117</v>
      </c>
      <c r="R38" s="35" t="s">
        <v>118</v>
      </c>
      <c r="S38" s="35" t="s">
        <v>119</v>
      </c>
      <c r="T38" s="31"/>
    </row>
    <row r="39" spans="1:20" ht="15" customHeight="1" x14ac:dyDescent="0.2">
      <c r="A39" s="22"/>
      <c r="B39" s="23" t="s">
        <v>32</v>
      </c>
      <c r="C39" s="24"/>
      <c r="D39" s="24"/>
      <c r="P39" s="34"/>
      <c r="Q39" s="35" t="s">
        <v>120</v>
      </c>
      <c r="R39" s="35" t="s">
        <v>121</v>
      </c>
      <c r="S39" s="35" t="s">
        <v>122</v>
      </c>
      <c r="T39" s="31"/>
    </row>
    <row r="40" spans="1:20" ht="15" customHeight="1" x14ac:dyDescent="0.2">
      <c r="A40" s="22"/>
      <c r="B40" s="23"/>
      <c r="C40" s="24"/>
      <c r="D40" s="24"/>
      <c r="P40" s="34"/>
      <c r="Q40" s="35" t="s">
        <v>124</v>
      </c>
      <c r="R40" s="35" t="s">
        <v>128</v>
      </c>
      <c r="S40" s="35" t="s">
        <v>214</v>
      </c>
      <c r="T40" s="31"/>
    </row>
    <row r="41" spans="1:20" ht="15" customHeight="1" x14ac:dyDescent="0.2">
      <c r="A41" s="22"/>
      <c r="B41" s="23" t="str">
        <f>"All migrants as a percentage of population, by single year of age, "&amp;B51&amp;", 2008-10"</f>
        <v>All migrants as a percentage of population, by single year of age, Aberdeen City, 2008-10</v>
      </c>
      <c r="C41" s="24"/>
      <c r="D41" s="24"/>
      <c r="P41" s="34"/>
      <c r="Q41" s="35" t="s">
        <v>325</v>
      </c>
      <c r="R41" s="36"/>
      <c r="S41" s="36"/>
      <c r="T41" s="36"/>
    </row>
    <row r="42" spans="1:20" ht="15" customHeight="1" x14ac:dyDescent="0.2">
      <c r="P42" s="32"/>
      <c r="Q42" s="32"/>
      <c r="R42" s="32"/>
      <c r="S42" s="32"/>
      <c r="T42" s="32"/>
    </row>
    <row r="43" spans="1:20" ht="15" customHeight="1" x14ac:dyDescent="0.2">
      <c r="P43" s="241" t="s">
        <v>127</v>
      </c>
      <c r="Q43" s="241"/>
      <c r="R43" s="241"/>
      <c r="S43" s="241"/>
      <c r="T43" s="241"/>
    </row>
    <row r="44" spans="1:20" ht="15" customHeight="1" x14ac:dyDescent="0.2">
      <c r="P44" s="37"/>
      <c r="Q44" s="38"/>
      <c r="R44" s="39" t="s">
        <v>323</v>
      </c>
      <c r="S44" s="37"/>
      <c r="T44" s="39"/>
    </row>
    <row r="45" spans="1:20" ht="15" customHeight="1" x14ac:dyDescent="0.2">
      <c r="P45" s="39"/>
      <c r="Q45" s="243" t="s">
        <v>324</v>
      </c>
      <c r="R45" s="243"/>
      <c r="S45" s="243"/>
      <c r="T45" s="38"/>
    </row>
    <row r="46" spans="1:20" ht="15" customHeight="1" x14ac:dyDescent="0.2">
      <c r="P46" s="38"/>
      <c r="Q46" s="38"/>
      <c r="R46" s="39" t="s">
        <v>87</v>
      </c>
      <c r="S46" s="38"/>
      <c r="T46" s="25"/>
    </row>
    <row r="47" spans="1:20" ht="15" customHeight="1" x14ac:dyDescent="0.2">
      <c r="P47" s="25"/>
      <c r="Q47" s="25"/>
      <c r="R47" s="25"/>
      <c r="S47" s="25"/>
      <c r="T47" s="25"/>
    </row>
    <row r="48" spans="1:20" ht="15" customHeight="1" x14ac:dyDescent="0.2">
      <c r="P48" s="25"/>
      <c r="Q48" s="25"/>
      <c r="R48" s="25"/>
      <c r="S48" s="25"/>
      <c r="T48" s="25"/>
    </row>
    <row r="49" spans="1:93" ht="15" customHeight="1" x14ac:dyDescent="0.2">
      <c r="P49" s="25"/>
      <c r="Q49" s="25"/>
      <c r="R49" s="25"/>
      <c r="S49" s="25"/>
      <c r="T49" s="25"/>
    </row>
    <row r="51" spans="1:93" x14ac:dyDescent="0.2">
      <c r="B51" s="40" t="str">
        <f>INDEX($B$8:$B$39,D4)</f>
        <v>Aberdeen City</v>
      </c>
      <c r="C51" s="41">
        <v>0</v>
      </c>
      <c r="D51" s="42">
        <v>1</v>
      </c>
      <c r="E51" s="42">
        <v>2</v>
      </c>
      <c r="F51" s="42">
        <v>3</v>
      </c>
      <c r="G51" s="42">
        <v>4</v>
      </c>
      <c r="H51" s="42">
        <v>5</v>
      </c>
      <c r="I51" s="42">
        <v>6</v>
      </c>
      <c r="J51" s="42">
        <v>7</v>
      </c>
      <c r="K51" s="42">
        <v>8</v>
      </c>
      <c r="L51" s="42">
        <v>9</v>
      </c>
      <c r="M51" s="42">
        <v>10</v>
      </c>
      <c r="N51" s="42">
        <v>11</v>
      </c>
      <c r="O51" s="42">
        <v>12</v>
      </c>
      <c r="P51" s="42">
        <v>13</v>
      </c>
      <c r="Q51" s="42">
        <v>14</v>
      </c>
      <c r="R51" s="42">
        <v>15</v>
      </c>
      <c r="S51" s="42">
        <v>16</v>
      </c>
      <c r="T51" s="42">
        <v>17</v>
      </c>
      <c r="U51" s="42">
        <v>18</v>
      </c>
      <c r="V51" s="42">
        <v>19</v>
      </c>
      <c r="W51" s="42">
        <v>20</v>
      </c>
      <c r="X51" s="42">
        <v>21</v>
      </c>
      <c r="Y51" s="42">
        <v>22</v>
      </c>
      <c r="Z51" s="42">
        <v>23</v>
      </c>
      <c r="AA51" s="42">
        <v>24</v>
      </c>
      <c r="AB51" s="42">
        <v>25</v>
      </c>
      <c r="AC51" s="42">
        <v>26</v>
      </c>
      <c r="AD51" s="42">
        <v>27</v>
      </c>
      <c r="AE51" s="42">
        <v>28</v>
      </c>
      <c r="AF51" s="42">
        <v>29</v>
      </c>
      <c r="AG51" s="42">
        <v>30</v>
      </c>
      <c r="AH51" s="42">
        <v>31</v>
      </c>
      <c r="AI51" s="42">
        <v>32</v>
      </c>
      <c r="AJ51" s="42">
        <v>33</v>
      </c>
      <c r="AK51" s="42">
        <v>34</v>
      </c>
      <c r="AL51" s="42">
        <v>35</v>
      </c>
      <c r="AM51" s="42">
        <v>36</v>
      </c>
      <c r="AN51" s="42">
        <v>37</v>
      </c>
      <c r="AO51" s="42">
        <v>38</v>
      </c>
      <c r="AP51" s="42">
        <v>39</v>
      </c>
      <c r="AQ51" s="42">
        <v>40</v>
      </c>
      <c r="AR51" s="42">
        <v>41</v>
      </c>
      <c r="AS51" s="42">
        <v>42</v>
      </c>
      <c r="AT51" s="42">
        <v>43</v>
      </c>
      <c r="AU51" s="42">
        <v>44</v>
      </c>
      <c r="AV51" s="42">
        <v>45</v>
      </c>
      <c r="AW51" s="42">
        <v>46</v>
      </c>
      <c r="AX51" s="42">
        <v>47</v>
      </c>
      <c r="AY51" s="42">
        <v>48</v>
      </c>
      <c r="AZ51" s="42">
        <v>49</v>
      </c>
      <c r="BA51" s="42">
        <v>50</v>
      </c>
      <c r="BB51" s="42">
        <v>51</v>
      </c>
      <c r="BC51" s="42">
        <v>52</v>
      </c>
      <c r="BD51" s="42">
        <v>53</v>
      </c>
      <c r="BE51" s="42">
        <v>54</v>
      </c>
      <c r="BF51" s="42">
        <v>55</v>
      </c>
      <c r="BG51" s="42">
        <v>56</v>
      </c>
      <c r="BH51" s="42">
        <v>57</v>
      </c>
      <c r="BI51" s="42">
        <v>58</v>
      </c>
      <c r="BJ51" s="42">
        <v>59</v>
      </c>
      <c r="BK51" s="42">
        <v>60</v>
      </c>
      <c r="BL51" s="42">
        <v>61</v>
      </c>
      <c r="BM51" s="42">
        <v>62</v>
      </c>
      <c r="BN51" s="42">
        <v>63</v>
      </c>
      <c r="BO51" s="42">
        <v>64</v>
      </c>
      <c r="BP51" s="42">
        <v>65</v>
      </c>
      <c r="BQ51" s="42">
        <v>66</v>
      </c>
      <c r="BR51" s="42">
        <v>67</v>
      </c>
      <c r="BS51" s="42">
        <v>68</v>
      </c>
      <c r="BT51" s="42">
        <v>69</v>
      </c>
      <c r="BU51" s="42">
        <v>70</v>
      </c>
      <c r="BV51" s="42">
        <v>71</v>
      </c>
      <c r="BW51" s="42">
        <v>72</v>
      </c>
      <c r="BX51" s="42">
        <v>73</v>
      </c>
      <c r="BY51" s="42">
        <v>74</v>
      </c>
      <c r="BZ51" s="42">
        <v>75</v>
      </c>
      <c r="CA51" s="42">
        <v>76</v>
      </c>
      <c r="CB51" s="42">
        <v>77</v>
      </c>
      <c r="CC51" s="42">
        <v>78</v>
      </c>
      <c r="CD51" s="42">
        <v>79</v>
      </c>
      <c r="CE51" s="42">
        <v>80</v>
      </c>
      <c r="CF51" s="42">
        <v>81</v>
      </c>
      <c r="CG51" s="42">
        <v>82</v>
      </c>
      <c r="CH51" s="42">
        <v>83</v>
      </c>
      <c r="CI51" s="42">
        <v>84</v>
      </c>
      <c r="CJ51" s="42">
        <v>85</v>
      </c>
      <c r="CK51" s="42">
        <v>86</v>
      </c>
      <c r="CL51" s="42">
        <v>87</v>
      </c>
      <c r="CM51" s="42">
        <v>88</v>
      </c>
      <c r="CN51" s="42">
        <v>89</v>
      </c>
      <c r="CO51" s="43" t="s">
        <v>91</v>
      </c>
    </row>
    <row r="52" spans="1:93" x14ac:dyDescent="0.2">
      <c r="B52" s="44" t="s">
        <v>99</v>
      </c>
      <c r="C52" s="45"/>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7"/>
    </row>
    <row r="53" spans="1:93" x14ac:dyDescent="0.2">
      <c r="B53" s="44" t="s">
        <v>97</v>
      </c>
      <c r="C53" s="48">
        <f>INDEX('Migration 18-20'!$C$6:$CO$37,MATCH('Migration 18-20 Chart'!$B$51,'Migration 18-20'!$B$6:$B$37,0),MATCH('Migration 18-20 Chart'!C$51,'Migration 18-20'!$C$4:$CO$4,0))</f>
        <v>73</v>
      </c>
      <c r="D53" s="49">
        <f>INDEX('Migration 18-20'!$C$6:$CO$37,MATCH('Migration 18-20 Chart'!$B$51,'Migration 18-20'!$B$6:$B$37,0),MATCH('Migration 18-20 Chart'!D$51,'Migration 18-20'!$C$4:$CO$4,0))</f>
        <v>123</v>
      </c>
      <c r="E53" s="49">
        <f>INDEX('Migration 18-20'!$C$6:$CO$37,MATCH('Migration 18-20 Chart'!$B$51,'Migration 18-20'!$B$6:$B$37,0),MATCH('Migration 18-20 Chart'!E$51,'Migration 18-20'!$C$4:$CO$4,0))</f>
        <v>114</v>
      </c>
      <c r="F53" s="49">
        <f>INDEX('Migration 18-20'!$C$6:$CO$37,MATCH('Migration 18-20 Chart'!$B$51,'Migration 18-20'!$B$6:$B$37,0),MATCH('Migration 18-20 Chart'!F$51,'Migration 18-20'!$C$4:$CO$4,0))</f>
        <v>102</v>
      </c>
      <c r="G53" s="49">
        <f>INDEX('Migration 18-20'!$C$6:$CO$37,MATCH('Migration 18-20 Chart'!$B$51,'Migration 18-20'!$B$6:$B$37,0),MATCH('Migration 18-20 Chart'!G$51,'Migration 18-20'!$C$4:$CO$4,0))</f>
        <v>100</v>
      </c>
      <c r="H53" s="49">
        <f>INDEX('Migration 18-20'!$C$6:$CO$37,MATCH('Migration 18-20 Chart'!$B$51,'Migration 18-20'!$B$6:$B$37,0),MATCH('Migration 18-20 Chart'!H$51,'Migration 18-20'!$C$4:$CO$4,0))</f>
        <v>95</v>
      </c>
      <c r="I53" s="49">
        <f>INDEX('Migration 18-20'!$C$6:$CO$37,MATCH('Migration 18-20 Chart'!$B$51,'Migration 18-20'!$B$6:$B$37,0),MATCH('Migration 18-20 Chart'!I$51,'Migration 18-20'!$C$4:$CO$4,0))</f>
        <v>78</v>
      </c>
      <c r="J53" s="49">
        <f>INDEX('Migration 18-20'!$C$6:$CO$37,MATCH('Migration 18-20 Chart'!$B$51,'Migration 18-20'!$B$6:$B$37,0),MATCH('Migration 18-20 Chart'!J$51,'Migration 18-20'!$C$4:$CO$4,0))</f>
        <v>71</v>
      </c>
      <c r="K53" s="49">
        <f>INDEX('Migration 18-20'!$C$6:$CO$37,MATCH('Migration 18-20 Chart'!$B$51,'Migration 18-20'!$B$6:$B$37,0),MATCH('Migration 18-20 Chart'!K$51,'Migration 18-20'!$C$4:$CO$4,0))</f>
        <v>74</v>
      </c>
      <c r="L53" s="49">
        <f>INDEX('Migration 18-20'!$C$6:$CO$37,MATCH('Migration 18-20 Chart'!$B$51,'Migration 18-20'!$B$6:$B$37,0),MATCH('Migration 18-20 Chart'!L$51,'Migration 18-20'!$C$4:$CO$4,0))</f>
        <v>65</v>
      </c>
      <c r="M53" s="49">
        <f>INDEX('Migration 18-20'!$C$6:$CO$37,MATCH('Migration 18-20 Chart'!$B$51,'Migration 18-20'!$B$6:$B$37,0),MATCH('Migration 18-20 Chart'!M$51,'Migration 18-20'!$C$4:$CO$4,0))</f>
        <v>59</v>
      </c>
      <c r="N53" s="49">
        <f>INDEX('Migration 18-20'!$C$6:$CO$37,MATCH('Migration 18-20 Chart'!$B$51,'Migration 18-20'!$B$6:$B$37,0),MATCH('Migration 18-20 Chart'!N$51,'Migration 18-20'!$C$4:$CO$4,0))</f>
        <v>54</v>
      </c>
      <c r="O53" s="49">
        <f>INDEX('Migration 18-20'!$C$6:$CO$37,MATCH('Migration 18-20 Chart'!$B$51,'Migration 18-20'!$B$6:$B$37,0),MATCH('Migration 18-20 Chart'!O$51,'Migration 18-20'!$C$4:$CO$4,0))</f>
        <v>51</v>
      </c>
      <c r="P53" s="49">
        <f>INDEX('Migration 18-20'!$C$6:$CO$37,MATCH('Migration 18-20 Chart'!$B$51,'Migration 18-20'!$B$6:$B$37,0),MATCH('Migration 18-20 Chart'!P$51,'Migration 18-20'!$C$4:$CO$4,0))</f>
        <v>58</v>
      </c>
      <c r="Q53" s="49">
        <f>INDEX('Migration 18-20'!$C$6:$CO$37,MATCH('Migration 18-20 Chart'!$B$51,'Migration 18-20'!$B$6:$B$37,0),MATCH('Migration 18-20 Chart'!Q$51,'Migration 18-20'!$C$4:$CO$4,0))</f>
        <v>55</v>
      </c>
      <c r="R53" s="49">
        <f>INDEX('Migration 18-20'!$C$6:$CO$37,MATCH('Migration 18-20 Chart'!$B$51,'Migration 18-20'!$B$6:$B$37,0),MATCH('Migration 18-20 Chart'!R$51,'Migration 18-20'!$C$4:$CO$4,0))</f>
        <v>44</v>
      </c>
      <c r="S53" s="49">
        <f>INDEX('Migration 18-20'!$C$6:$CO$37,MATCH('Migration 18-20 Chart'!$B$51,'Migration 18-20'!$B$6:$B$37,0),MATCH('Migration 18-20 Chart'!S$51,'Migration 18-20'!$C$4:$CO$4,0))</f>
        <v>54</v>
      </c>
      <c r="T53" s="49">
        <f>INDEX('Migration 18-20'!$C$6:$CO$37,MATCH('Migration 18-20 Chart'!$B$51,'Migration 18-20'!$B$6:$B$37,0),MATCH('Migration 18-20 Chart'!T$51,'Migration 18-20'!$C$4:$CO$4,0))</f>
        <v>73</v>
      </c>
      <c r="U53" s="49">
        <f>INDEX('Migration 18-20'!$C$6:$CO$37,MATCH('Migration 18-20 Chart'!$B$51,'Migration 18-20'!$B$6:$B$37,0),MATCH('Migration 18-20 Chart'!U$51,'Migration 18-20'!$C$4:$CO$4,0))</f>
        <v>493</v>
      </c>
      <c r="V53" s="49">
        <f>INDEX('Migration 18-20'!$C$6:$CO$37,MATCH('Migration 18-20 Chart'!$B$51,'Migration 18-20'!$B$6:$B$37,0),MATCH('Migration 18-20 Chart'!V$51,'Migration 18-20'!$C$4:$CO$4,0))</f>
        <v>892</v>
      </c>
      <c r="W53" s="49">
        <f>INDEX('Migration 18-20'!$C$6:$CO$37,MATCH('Migration 18-20 Chart'!$B$51,'Migration 18-20'!$B$6:$B$37,0),MATCH('Migration 18-20 Chart'!W$51,'Migration 18-20'!$C$4:$CO$4,0))</f>
        <v>616</v>
      </c>
      <c r="X53" s="49">
        <f>INDEX('Migration 18-20'!$C$6:$CO$37,MATCH('Migration 18-20 Chart'!$B$51,'Migration 18-20'!$B$6:$B$37,0),MATCH('Migration 18-20 Chart'!X$51,'Migration 18-20'!$C$4:$CO$4,0))</f>
        <v>501</v>
      </c>
      <c r="Y53" s="49">
        <f>INDEX('Migration 18-20'!$C$6:$CO$37,MATCH('Migration 18-20 Chart'!$B$51,'Migration 18-20'!$B$6:$B$37,0),MATCH('Migration 18-20 Chart'!Y$51,'Migration 18-20'!$C$4:$CO$4,0))</f>
        <v>495</v>
      </c>
      <c r="Z53" s="49">
        <f>INDEX('Migration 18-20'!$C$6:$CO$37,MATCH('Migration 18-20 Chart'!$B$51,'Migration 18-20'!$B$6:$B$37,0),MATCH('Migration 18-20 Chart'!Z$51,'Migration 18-20'!$C$4:$CO$4,0))</f>
        <v>553</v>
      </c>
      <c r="AA53" s="49">
        <f>INDEX('Migration 18-20'!$C$6:$CO$37,MATCH('Migration 18-20 Chart'!$B$51,'Migration 18-20'!$B$6:$B$37,0),MATCH('Migration 18-20 Chart'!AA$51,'Migration 18-20'!$C$4:$CO$4,0))</f>
        <v>484</v>
      </c>
      <c r="AB53" s="49">
        <f>INDEX('Migration 18-20'!$C$6:$CO$37,MATCH('Migration 18-20 Chart'!$B$51,'Migration 18-20'!$B$6:$B$37,0),MATCH('Migration 18-20 Chart'!AB$51,'Migration 18-20'!$C$4:$CO$4,0))</f>
        <v>452</v>
      </c>
      <c r="AC53" s="49">
        <f>INDEX('Migration 18-20'!$C$6:$CO$37,MATCH('Migration 18-20 Chart'!$B$51,'Migration 18-20'!$B$6:$B$37,0),MATCH('Migration 18-20 Chart'!AC$51,'Migration 18-20'!$C$4:$CO$4,0))</f>
        <v>402</v>
      </c>
      <c r="AD53" s="49">
        <f>INDEX('Migration 18-20'!$C$6:$CO$37,MATCH('Migration 18-20 Chart'!$B$51,'Migration 18-20'!$B$6:$B$37,0),MATCH('Migration 18-20 Chart'!AD$51,'Migration 18-20'!$C$4:$CO$4,0))</f>
        <v>382</v>
      </c>
      <c r="AE53" s="49">
        <f>INDEX('Migration 18-20'!$C$6:$CO$37,MATCH('Migration 18-20 Chart'!$B$51,'Migration 18-20'!$B$6:$B$37,0),MATCH('Migration 18-20 Chart'!AE$51,'Migration 18-20'!$C$4:$CO$4,0))</f>
        <v>354</v>
      </c>
      <c r="AF53" s="49">
        <f>INDEX('Migration 18-20'!$C$6:$CO$37,MATCH('Migration 18-20 Chart'!$B$51,'Migration 18-20'!$B$6:$B$37,0),MATCH('Migration 18-20 Chart'!AF$51,'Migration 18-20'!$C$4:$CO$4,0))</f>
        <v>295</v>
      </c>
      <c r="AG53" s="49">
        <f>INDEX('Migration 18-20'!$C$6:$CO$37,MATCH('Migration 18-20 Chart'!$B$51,'Migration 18-20'!$B$6:$B$37,0),MATCH('Migration 18-20 Chart'!AG$51,'Migration 18-20'!$C$4:$CO$4,0))</f>
        <v>281</v>
      </c>
      <c r="AH53" s="49">
        <f>INDEX('Migration 18-20'!$C$6:$CO$37,MATCH('Migration 18-20 Chart'!$B$51,'Migration 18-20'!$B$6:$B$37,0),MATCH('Migration 18-20 Chart'!AH$51,'Migration 18-20'!$C$4:$CO$4,0))</f>
        <v>266</v>
      </c>
      <c r="AI53" s="49">
        <f>INDEX('Migration 18-20'!$C$6:$CO$37,MATCH('Migration 18-20 Chart'!$B$51,'Migration 18-20'!$B$6:$B$37,0),MATCH('Migration 18-20 Chart'!AI$51,'Migration 18-20'!$C$4:$CO$4,0))</f>
        <v>230</v>
      </c>
      <c r="AJ53" s="49">
        <f>INDEX('Migration 18-20'!$C$6:$CO$37,MATCH('Migration 18-20 Chart'!$B$51,'Migration 18-20'!$B$6:$B$37,0),MATCH('Migration 18-20 Chart'!AJ$51,'Migration 18-20'!$C$4:$CO$4,0))</f>
        <v>218</v>
      </c>
      <c r="AK53" s="49">
        <f>INDEX('Migration 18-20'!$C$6:$CO$37,MATCH('Migration 18-20 Chart'!$B$51,'Migration 18-20'!$B$6:$B$37,0),MATCH('Migration 18-20 Chart'!AK$51,'Migration 18-20'!$C$4:$CO$4,0))</f>
        <v>203</v>
      </c>
      <c r="AL53" s="49">
        <f>INDEX('Migration 18-20'!$C$6:$CO$37,MATCH('Migration 18-20 Chart'!$B$51,'Migration 18-20'!$B$6:$B$37,0),MATCH('Migration 18-20 Chart'!AL$51,'Migration 18-20'!$C$4:$CO$4,0))</f>
        <v>199</v>
      </c>
      <c r="AM53" s="49">
        <f>INDEX('Migration 18-20'!$C$6:$CO$37,MATCH('Migration 18-20 Chart'!$B$51,'Migration 18-20'!$B$6:$B$37,0),MATCH('Migration 18-20 Chart'!AM$51,'Migration 18-20'!$C$4:$CO$4,0))</f>
        <v>172</v>
      </c>
      <c r="AN53" s="49">
        <f>INDEX('Migration 18-20'!$C$6:$CO$37,MATCH('Migration 18-20 Chart'!$B$51,'Migration 18-20'!$B$6:$B$37,0),MATCH('Migration 18-20 Chart'!AN$51,'Migration 18-20'!$C$4:$CO$4,0))</f>
        <v>151</v>
      </c>
      <c r="AO53" s="49">
        <f>INDEX('Migration 18-20'!$C$6:$CO$37,MATCH('Migration 18-20 Chart'!$B$51,'Migration 18-20'!$B$6:$B$37,0),MATCH('Migration 18-20 Chart'!AO$51,'Migration 18-20'!$C$4:$CO$4,0))</f>
        <v>140</v>
      </c>
      <c r="AP53" s="49">
        <f>INDEX('Migration 18-20'!$C$6:$CO$37,MATCH('Migration 18-20 Chart'!$B$51,'Migration 18-20'!$B$6:$B$37,0),MATCH('Migration 18-20 Chart'!AP$51,'Migration 18-20'!$C$4:$CO$4,0))</f>
        <v>136</v>
      </c>
      <c r="AQ53" s="49">
        <f>INDEX('Migration 18-20'!$C$6:$CO$37,MATCH('Migration 18-20 Chart'!$B$51,'Migration 18-20'!$B$6:$B$37,0),MATCH('Migration 18-20 Chart'!AQ$51,'Migration 18-20'!$C$4:$CO$4,0))</f>
        <v>115</v>
      </c>
      <c r="AR53" s="49">
        <f>INDEX('Migration 18-20'!$C$6:$CO$37,MATCH('Migration 18-20 Chart'!$B$51,'Migration 18-20'!$B$6:$B$37,0),MATCH('Migration 18-20 Chart'!AR$51,'Migration 18-20'!$C$4:$CO$4,0))</f>
        <v>105</v>
      </c>
      <c r="AS53" s="49">
        <f>INDEX('Migration 18-20'!$C$6:$CO$37,MATCH('Migration 18-20 Chart'!$B$51,'Migration 18-20'!$B$6:$B$37,0),MATCH('Migration 18-20 Chart'!AS$51,'Migration 18-20'!$C$4:$CO$4,0))</f>
        <v>102</v>
      </c>
      <c r="AT53" s="49">
        <f>INDEX('Migration 18-20'!$C$6:$CO$37,MATCH('Migration 18-20 Chart'!$B$51,'Migration 18-20'!$B$6:$B$37,0),MATCH('Migration 18-20 Chart'!AT$51,'Migration 18-20'!$C$4:$CO$4,0))</f>
        <v>86</v>
      </c>
      <c r="AU53" s="49">
        <f>INDEX('Migration 18-20'!$C$6:$CO$37,MATCH('Migration 18-20 Chart'!$B$51,'Migration 18-20'!$B$6:$B$37,0),MATCH('Migration 18-20 Chart'!AU$51,'Migration 18-20'!$C$4:$CO$4,0))</f>
        <v>83</v>
      </c>
      <c r="AV53" s="49">
        <f>INDEX('Migration 18-20'!$C$6:$CO$37,MATCH('Migration 18-20 Chart'!$B$51,'Migration 18-20'!$B$6:$B$37,0),MATCH('Migration 18-20 Chart'!AV$51,'Migration 18-20'!$C$4:$CO$4,0))</f>
        <v>81</v>
      </c>
      <c r="AW53" s="49">
        <f>INDEX('Migration 18-20'!$C$6:$CO$37,MATCH('Migration 18-20 Chart'!$B$51,'Migration 18-20'!$B$6:$B$37,0),MATCH('Migration 18-20 Chart'!AW$51,'Migration 18-20'!$C$4:$CO$4,0))</f>
        <v>89</v>
      </c>
      <c r="AX53" s="49">
        <f>INDEX('Migration 18-20'!$C$6:$CO$37,MATCH('Migration 18-20 Chart'!$B$51,'Migration 18-20'!$B$6:$B$37,0),MATCH('Migration 18-20 Chart'!AX$51,'Migration 18-20'!$C$4:$CO$4,0))</f>
        <v>81</v>
      </c>
      <c r="AY53" s="49">
        <f>INDEX('Migration 18-20'!$C$6:$CO$37,MATCH('Migration 18-20 Chart'!$B$51,'Migration 18-20'!$B$6:$B$37,0),MATCH('Migration 18-20 Chart'!AY$51,'Migration 18-20'!$C$4:$CO$4,0))</f>
        <v>71</v>
      </c>
      <c r="AZ53" s="49">
        <f>INDEX('Migration 18-20'!$C$6:$CO$37,MATCH('Migration 18-20 Chart'!$B$51,'Migration 18-20'!$B$6:$B$37,0),MATCH('Migration 18-20 Chart'!AZ$51,'Migration 18-20'!$C$4:$CO$4,0))</f>
        <v>80</v>
      </c>
      <c r="BA53" s="49">
        <f>INDEX('Migration 18-20'!$C$6:$CO$37,MATCH('Migration 18-20 Chart'!$B$51,'Migration 18-20'!$B$6:$B$37,0),MATCH('Migration 18-20 Chart'!BA$51,'Migration 18-20'!$C$4:$CO$4,0))</f>
        <v>68</v>
      </c>
      <c r="BB53" s="49">
        <f>INDEX('Migration 18-20'!$C$6:$CO$37,MATCH('Migration 18-20 Chart'!$B$51,'Migration 18-20'!$B$6:$B$37,0),MATCH('Migration 18-20 Chart'!BB$51,'Migration 18-20'!$C$4:$CO$4,0))</f>
        <v>60</v>
      </c>
      <c r="BC53" s="49">
        <f>INDEX('Migration 18-20'!$C$6:$CO$37,MATCH('Migration 18-20 Chart'!$B$51,'Migration 18-20'!$B$6:$B$37,0),MATCH('Migration 18-20 Chart'!BC$51,'Migration 18-20'!$C$4:$CO$4,0))</f>
        <v>66</v>
      </c>
      <c r="BD53" s="49">
        <f>INDEX('Migration 18-20'!$C$6:$CO$37,MATCH('Migration 18-20 Chart'!$B$51,'Migration 18-20'!$B$6:$B$37,0),MATCH('Migration 18-20 Chart'!BD$51,'Migration 18-20'!$C$4:$CO$4,0))</f>
        <v>66</v>
      </c>
      <c r="BE53" s="49">
        <f>INDEX('Migration 18-20'!$C$6:$CO$37,MATCH('Migration 18-20 Chart'!$B$51,'Migration 18-20'!$B$6:$B$37,0),MATCH('Migration 18-20 Chart'!BE$51,'Migration 18-20'!$C$4:$CO$4,0))</f>
        <v>63</v>
      </c>
      <c r="BF53" s="49">
        <f>INDEX('Migration 18-20'!$C$6:$CO$37,MATCH('Migration 18-20 Chart'!$B$51,'Migration 18-20'!$B$6:$B$37,0),MATCH('Migration 18-20 Chart'!BF$51,'Migration 18-20'!$C$4:$CO$4,0))</f>
        <v>51</v>
      </c>
      <c r="BG53" s="49">
        <f>INDEX('Migration 18-20'!$C$6:$CO$37,MATCH('Migration 18-20 Chart'!$B$51,'Migration 18-20'!$B$6:$B$37,0),MATCH('Migration 18-20 Chart'!BG$51,'Migration 18-20'!$C$4:$CO$4,0))</f>
        <v>58</v>
      </c>
      <c r="BH53" s="49">
        <f>INDEX('Migration 18-20'!$C$6:$CO$37,MATCH('Migration 18-20 Chart'!$B$51,'Migration 18-20'!$B$6:$B$37,0),MATCH('Migration 18-20 Chart'!BH$51,'Migration 18-20'!$C$4:$CO$4,0))</f>
        <v>43</v>
      </c>
      <c r="BI53" s="49">
        <f>INDEX('Migration 18-20'!$C$6:$CO$37,MATCH('Migration 18-20 Chart'!$B$51,'Migration 18-20'!$B$6:$B$37,0),MATCH('Migration 18-20 Chart'!BI$51,'Migration 18-20'!$C$4:$CO$4,0))</f>
        <v>48</v>
      </c>
      <c r="BJ53" s="49">
        <f>INDEX('Migration 18-20'!$C$6:$CO$37,MATCH('Migration 18-20 Chart'!$B$51,'Migration 18-20'!$B$6:$B$37,0),MATCH('Migration 18-20 Chart'!BJ$51,'Migration 18-20'!$C$4:$CO$4,0))</f>
        <v>40</v>
      </c>
      <c r="BK53" s="49">
        <f>INDEX('Migration 18-20'!$C$6:$CO$37,MATCH('Migration 18-20 Chart'!$B$51,'Migration 18-20'!$B$6:$B$37,0),MATCH('Migration 18-20 Chart'!BK$51,'Migration 18-20'!$C$4:$CO$4,0))</f>
        <v>38</v>
      </c>
      <c r="BL53" s="49">
        <f>INDEX('Migration 18-20'!$C$6:$CO$37,MATCH('Migration 18-20 Chart'!$B$51,'Migration 18-20'!$B$6:$B$37,0),MATCH('Migration 18-20 Chart'!BL$51,'Migration 18-20'!$C$4:$CO$4,0))</f>
        <v>40</v>
      </c>
      <c r="BM53" s="49">
        <f>INDEX('Migration 18-20'!$C$6:$CO$37,MATCH('Migration 18-20 Chart'!$B$51,'Migration 18-20'!$B$6:$B$37,0),MATCH('Migration 18-20 Chart'!BM$51,'Migration 18-20'!$C$4:$CO$4,0))</f>
        <v>29</v>
      </c>
      <c r="BN53" s="49">
        <f>INDEX('Migration 18-20'!$C$6:$CO$37,MATCH('Migration 18-20 Chart'!$B$51,'Migration 18-20'!$B$6:$B$37,0),MATCH('Migration 18-20 Chart'!BN$51,'Migration 18-20'!$C$4:$CO$4,0))</f>
        <v>27</v>
      </c>
      <c r="BO53" s="49">
        <f>INDEX('Migration 18-20'!$C$6:$CO$37,MATCH('Migration 18-20 Chart'!$B$51,'Migration 18-20'!$B$6:$B$37,0),MATCH('Migration 18-20 Chart'!BO$51,'Migration 18-20'!$C$4:$CO$4,0))</f>
        <v>29</v>
      </c>
      <c r="BP53" s="49">
        <f>INDEX('Migration 18-20'!$C$6:$CO$37,MATCH('Migration 18-20 Chart'!$B$51,'Migration 18-20'!$B$6:$B$37,0),MATCH('Migration 18-20 Chart'!BP$51,'Migration 18-20'!$C$4:$CO$4,0))</f>
        <v>26</v>
      </c>
      <c r="BQ53" s="49">
        <f>INDEX('Migration 18-20'!$C$6:$CO$37,MATCH('Migration 18-20 Chart'!$B$51,'Migration 18-20'!$B$6:$B$37,0),MATCH('Migration 18-20 Chart'!BQ$51,'Migration 18-20'!$C$4:$CO$4,0))</f>
        <v>25</v>
      </c>
      <c r="BR53" s="49">
        <f>INDEX('Migration 18-20'!$C$6:$CO$37,MATCH('Migration 18-20 Chart'!$B$51,'Migration 18-20'!$B$6:$B$37,0),MATCH('Migration 18-20 Chart'!BR$51,'Migration 18-20'!$C$4:$CO$4,0))</f>
        <v>24</v>
      </c>
      <c r="BS53" s="49">
        <f>INDEX('Migration 18-20'!$C$6:$CO$37,MATCH('Migration 18-20 Chart'!$B$51,'Migration 18-20'!$B$6:$B$37,0),MATCH('Migration 18-20 Chart'!BS$51,'Migration 18-20'!$C$4:$CO$4,0))</f>
        <v>20</v>
      </c>
      <c r="BT53" s="49">
        <f>INDEX('Migration 18-20'!$C$6:$CO$37,MATCH('Migration 18-20 Chart'!$B$51,'Migration 18-20'!$B$6:$B$37,0),MATCH('Migration 18-20 Chart'!BT$51,'Migration 18-20'!$C$4:$CO$4,0))</f>
        <v>21</v>
      </c>
      <c r="BU53" s="49">
        <f>INDEX('Migration 18-20'!$C$6:$CO$37,MATCH('Migration 18-20 Chart'!$B$51,'Migration 18-20'!$B$6:$B$37,0),MATCH('Migration 18-20 Chart'!BU$51,'Migration 18-20'!$C$4:$CO$4,0))</f>
        <v>21</v>
      </c>
      <c r="BV53" s="49">
        <f>INDEX('Migration 18-20'!$C$6:$CO$37,MATCH('Migration 18-20 Chart'!$B$51,'Migration 18-20'!$B$6:$B$37,0),MATCH('Migration 18-20 Chart'!BV$51,'Migration 18-20'!$C$4:$CO$4,0))</f>
        <v>18</v>
      </c>
      <c r="BW53" s="49">
        <f>INDEX('Migration 18-20'!$C$6:$CO$37,MATCH('Migration 18-20 Chart'!$B$51,'Migration 18-20'!$B$6:$B$37,0),MATCH('Migration 18-20 Chart'!BW$51,'Migration 18-20'!$C$4:$CO$4,0))</f>
        <v>15</v>
      </c>
      <c r="BX53" s="49">
        <f>INDEX('Migration 18-20'!$C$6:$CO$37,MATCH('Migration 18-20 Chart'!$B$51,'Migration 18-20'!$B$6:$B$37,0),MATCH('Migration 18-20 Chart'!BX$51,'Migration 18-20'!$C$4:$CO$4,0))</f>
        <v>13</v>
      </c>
      <c r="BY53" s="49">
        <f>INDEX('Migration 18-20'!$C$6:$CO$37,MATCH('Migration 18-20 Chart'!$B$51,'Migration 18-20'!$B$6:$B$37,0),MATCH('Migration 18-20 Chart'!BY$51,'Migration 18-20'!$C$4:$CO$4,0))</f>
        <v>14</v>
      </c>
      <c r="BZ53" s="49">
        <f>INDEX('Migration 18-20'!$C$6:$CO$37,MATCH('Migration 18-20 Chart'!$B$51,'Migration 18-20'!$B$6:$B$37,0),MATCH('Migration 18-20 Chart'!BZ$51,'Migration 18-20'!$C$4:$CO$4,0))</f>
        <v>14</v>
      </c>
      <c r="CA53" s="49">
        <f>INDEX('Migration 18-20'!$C$6:$CO$37,MATCH('Migration 18-20 Chart'!$B$51,'Migration 18-20'!$B$6:$B$37,0),MATCH('Migration 18-20 Chart'!CA$51,'Migration 18-20'!$C$4:$CO$4,0))</f>
        <v>12</v>
      </c>
      <c r="CB53" s="49">
        <f>INDEX('Migration 18-20'!$C$6:$CO$37,MATCH('Migration 18-20 Chart'!$B$51,'Migration 18-20'!$B$6:$B$37,0),MATCH('Migration 18-20 Chart'!CB$51,'Migration 18-20'!$C$4:$CO$4,0))</f>
        <v>8</v>
      </c>
      <c r="CC53" s="49">
        <f>INDEX('Migration 18-20'!$C$6:$CO$37,MATCH('Migration 18-20 Chart'!$B$51,'Migration 18-20'!$B$6:$B$37,0),MATCH('Migration 18-20 Chart'!CC$51,'Migration 18-20'!$C$4:$CO$4,0))</f>
        <v>14</v>
      </c>
      <c r="CD53" s="49">
        <f>INDEX('Migration 18-20'!$C$6:$CO$37,MATCH('Migration 18-20 Chart'!$B$51,'Migration 18-20'!$B$6:$B$37,0),MATCH('Migration 18-20 Chart'!CD$51,'Migration 18-20'!$C$4:$CO$4,0))</f>
        <v>9</v>
      </c>
      <c r="CE53" s="49">
        <f>INDEX('Migration 18-20'!$C$6:$CO$37,MATCH('Migration 18-20 Chart'!$B$51,'Migration 18-20'!$B$6:$B$37,0),MATCH('Migration 18-20 Chart'!CE$51,'Migration 18-20'!$C$4:$CO$4,0))</f>
        <v>11</v>
      </c>
      <c r="CF53" s="49">
        <f>INDEX('Migration 18-20'!$C$6:$CO$37,MATCH('Migration 18-20 Chart'!$B$51,'Migration 18-20'!$B$6:$B$37,0),MATCH('Migration 18-20 Chart'!CF$51,'Migration 18-20'!$C$4:$CO$4,0))</f>
        <v>10</v>
      </c>
      <c r="CG53" s="49">
        <f>INDEX('Migration 18-20'!$C$6:$CO$37,MATCH('Migration 18-20 Chart'!$B$51,'Migration 18-20'!$B$6:$B$37,0),MATCH('Migration 18-20 Chart'!CG$51,'Migration 18-20'!$C$4:$CO$4,0))</f>
        <v>8</v>
      </c>
      <c r="CH53" s="49">
        <f>INDEX('Migration 18-20'!$C$6:$CO$37,MATCH('Migration 18-20 Chart'!$B$51,'Migration 18-20'!$B$6:$B$37,0),MATCH('Migration 18-20 Chart'!CH$51,'Migration 18-20'!$C$4:$CO$4,0))</f>
        <v>7</v>
      </c>
      <c r="CI53" s="49">
        <f>INDEX('Migration 18-20'!$C$6:$CO$37,MATCH('Migration 18-20 Chart'!$B$51,'Migration 18-20'!$B$6:$B$37,0),MATCH('Migration 18-20 Chart'!CI$51,'Migration 18-20'!$C$4:$CO$4,0))</f>
        <v>7</v>
      </c>
      <c r="CJ53" s="49">
        <f>INDEX('Migration 18-20'!$C$6:$CO$37,MATCH('Migration 18-20 Chart'!$B$51,'Migration 18-20'!$B$6:$B$37,0),MATCH('Migration 18-20 Chart'!CJ$51,'Migration 18-20'!$C$4:$CO$4,0))</f>
        <v>10</v>
      </c>
      <c r="CK53" s="49">
        <f>INDEX('Migration 18-20'!$C$6:$CO$37,MATCH('Migration 18-20 Chart'!$B$51,'Migration 18-20'!$B$6:$B$37,0),MATCH('Migration 18-20 Chart'!CK$51,'Migration 18-20'!$C$4:$CO$4,0))</f>
        <v>7</v>
      </c>
      <c r="CL53" s="49">
        <f>INDEX('Migration 18-20'!$C$6:$CO$37,MATCH('Migration 18-20 Chart'!$B$51,'Migration 18-20'!$B$6:$B$37,0),MATCH('Migration 18-20 Chart'!CL$51,'Migration 18-20'!$C$4:$CO$4,0))</f>
        <v>7</v>
      </c>
      <c r="CM53" s="49">
        <f>INDEX('Migration 18-20'!$C$6:$CO$37,MATCH('Migration 18-20 Chart'!$B$51,'Migration 18-20'!$B$6:$B$37,0),MATCH('Migration 18-20 Chart'!CM$51,'Migration 18-20'!$C$4:$CO$4,0))</f>
        <v>5</v>
      </c>
      <c r="CN53" s="49">
        <f>INDEX('Migration 18-20'!$C$6:$CO$37,MATCH('Migration 18-20 Chart'!$B$51,'Migration 18-20'!$B$6:$B$37,0),MATCH('Migration 18-20 Chart'!CN$51,'Migration 18-20'!$C$4:$CO$4,0))</f>
        <v>8</v>
      </c>
      <c r="CO53" s="50">
        <f>INDEX('Migration 18-20'!$C$6:$CO$37,MATCH('Migration 18-20 Chart'!$B$51,'Migration 18-20'!$B$6:$B$37,0),MATCH('Migration 18-20 Chart'!CO$51,'Migration 18-20'!$C$4:$CO$4,0))</f>
        <v>19</v>
      </c>
    </row>
    <row r="54" spans="1:93" x14ac:dyDescent="0.2">
      <c r="B54" s="51" t="s">
        <v>96</v>
      </c>
      <c r="C54" s="52">
        <f>-(INDEX('Migration 18-20'!$C$41:$CO$72,MATCH('Migration 18-20 Chart'!$B$51,'Migration 18-20'!$B$6:$B$37,0),MATCH('Migration 18-20 Chart'!C$51,'Migration 18-20'!$C$4:$CO$4,0)))</f>
        <v>-89</v>
      </c>
      <c r="D54" s="53">
        <f>-(INDEX('Migration 18-20'!$C$41:$CO$72,MATCH('Migration 18-20 Chart'!$B$51,'Migration 18-20'!$B$6:$B$37,0),MATCH('Migration 18-20 Chart'!D$51,'Migration 18-20'!$C$4:$CO$4,0)))</f>
        <v>-158</v>
      </c>
      <c r="E54" s="53">
        <f>-(INDEX('Migration 18-20'!$C$41:$CO$72,MATCH('Migration 18-20 Chart'!$B$51,'Migration 18-20'!$B$6:$B$37,0),MATCH('Migration 18-20 Chart'!E$51,'Migration 18-20'!$C$4:$CO$4,0)))</f>
        <v>-147</v>
      </c>
      <c r="F54" s="53">
        <f>-(INDEX('Migration 18-20'!$C$41:$CO$72,MATCH('Migration 18-20 Chart'!$B$51,'Migration 18-20'!$B$6:$B$37,0),MATCH('Migration 18-20 Chart'!F$51,'Migration 18-20'!$C$4:$CO$4,0)))</f>
        <v>-118</v>
      </c>
      <c r="G54" s="53">
        <f>-(INDEX('Migration 18-20'!$C$41:$CO$72,MATCH('Migration 18-20 Chart'!$B$51,'Migration 18-20'!$B$6:$B$37,0),MATCH('Migration 18-20 Chart'!G$51,'Migration 18-20'!$C$4:$CO$4,0)))</f>
        <v>-118</v>
      </c>
      <c r="H54" s="53">
        <f>-(INDEX('Migration 18-20'!$C$41:$CO$72,MATCH('Migration 18-20 Chart'!$B$51,'Migration 18-20'!$B$6:$B$37,0),MATCH('Migration 18-20 Chart'!H$51,'Migration 18-20'!$C$4:$CO$4,0)))</f>
        <v>-93</v>
      </c>
      <c r="I54" s="53">
        <f>-(INDEX('Migration 18-20'!$C$41:$CO$72,MATCH('Migration 18-20 Chart'!$B$51,'Migration 18-20'!$B$6:$B$37,0),MATCH('Migration 18-20 Chart'!I$51,'Migration 18-20'!$C$4:$CO$4,0)))</f>
        <v>-82</v>
      </c>
      <c r="J54" s="53">
        <f>-(INDEX('Migration 18-20'!$C$41:$CO$72,MATCH('Migration 18-20 Chart'!$B$51,'Migration 18-20'!$B$6:$B$37,0),MATCH('Migration 18-20 Chart'!J$51,'Migration 18-20'!$C$4:$CO$4,0)))</f>
        <v>-72</v>
      </c>
      <c r="K54" s="53">
        <f>-(INDEX('Migration 18-20'!$C$41:$CO$72,MATCH('Migration 18-20 Chart'!$B$51,'Migration 18-20'!$B$6:$B$37,0),MATCH('Migration 18-20 Chart'!K$51,'Migration 18-20'!$C$4:$CO$4,0)))</f>
        <v>-69</v>
      </c>
      <c r="L54" s="53">
        <f>-(INDEX('Migration 18-20'!$C$41:$CO$72,MATCH('Migration 18-20 Chart'!$B$51,'Migration 18-20'!$B$6:$B$37,0),MATCH('Migration 18-20 Chart'!L$51,'Migration 18-20'!$C$4:$CO$4,0)))</f>
        <v>-70</v>
      </c>
      <c r="M54" s="53">
        <f>-(INDEX('Migration 18-20'!$C$41:$CO$72,MATCH('Migration 18-20 Chart'!$B$51,'Migration 18-20'!$B$6:$B$37,0),MATCH('Migration 18-20 Chart'!M$51,'Migration 18-20'!$C$4:$CO$4,0)))</f>
        <v>-54</v>
      </c>
      <c r="N54" s="53">
        <f>-(INDEX('Migration 18-20'!$C$41:$CO$72,MATCH('Migration 18-20 Chart'!$B$51,'Migration 18-20'!$B$6:$B$37,0),MATCH('Migration 18-20 Chart'!N$51,'Migration 18-20'!$C$4:$CO$4,0)))</f>
        <v>-63</v>
      </c>
      <c r="O54" s="53">
        <f>-(INDEX('Migration 18-20'!$C$41:$CO$72,MATCH('Migration 18-20 Chart'!$B$51,'Migration 18-20'!$B$6:$B$37,0),MATCH('Migration 18-20 Chart'!O$51,'Migration 18-20'!$C$4:$CO$4,0)))</f>
        <v>-46</v>
      </c>
      <c r="P54" s="53">
        <f>-(INDEX('Migration 18-20'!$C$41:$CO$72,MATCH('Migration 18-20 Chart'!$B$51,'Migration 18-20'!$B$6:$B$37,0),MATCH('Migration 18-20 Chart'!P$51,'Migration 18-20'!$C$4:$CO$4,0)))</f>
        <v>-40</v>
      </c>
      <c r="Q54" s="53">
        <f>-(INDEX('Migration 18-20'!$C$41:$CO$72,MATCH('Migration 18-20 Chart'!$B$51,'Migration 18-20'!$B$6:$B$37,0),MATCH('Migration 18-20 Chart'!Q$51,'Migration 18-20'!$C$4:$CO$4,0)))</f>
        <v>-42</v>
      </c>
      <c r="R54" s="53">
        <f>-(INDEX('Migration 18-20'!$C$41:$CO$72,MATCH('Migration 18-20 Chart'!$B$51,'Migration 18-20'!$B$6:$B$37,0),MATCH('Migration 18-20 Chart'!R$51,'Migration 18-20'!$C$4:$CO$4,0)))</f>
        <v>-33</v>
      </c>
      <c r="S54" s="53">
        <f>-(INDEX('Migration 18-20'!$C$41:$CO$72,MATCH('Migration 18-20 Chart'!$B$51,'Migration 18-20'!$B$6:$B$37,0),MATCH('Migration 18-20 Chart'!S$51,'Migration 18-20'!$C$4:$CO$4,0)))</f>
        <v>-34</v>
      </c>
      <c r="T54" s="53">
        <f>-(INDEX('Migration 18-20'!$C$41:$CO$72,MATCH('Migration 18-20 Chart'!$B$51,'Migration 18-20'!$B$6:$B$37,0),MATCH('Migration 18-20 Chart'!T$51,'Migration 18-20'!$C$4:$CO$4,0)))</f>
        <v>-40</v>
      </c>
      <c r="U54" s="53">
        <f>-(INDEX('Migration 18-20'!$C$41:$CO$72,MATCH('Migration 18-20 Chart'!$B$51,'Migration 18-20'!$B$6:$B$37,0),MATCH('Migration 18-20 Chart'!U$51,'Migration 18-20'!$C$4:$CO$4,0)))</f>
        <v>-166</v>
      </c>
      <c r="V54" s="53">
        <f>-(INDEX('Migration 18-20'!$C$41:$CO$72,MATCH('Migration 18-20 Chart'!$B$51,'Migration 18-20'!$B$6:$B$37,0),MATCH('Migration 18-20 Chart'!V$51,'Migration 18-20'!$C$4:$CO$4,0)))</f>
        <v>-254</v>
      </c>
      <c r="W54" s="53">
        <f>-(INDEX('Migration 18-20'!$C$41:$CO$72,MATCH('Migration 18-20 Chart'!$B$51,'Migration 18-20'!$B$6:$B$37,0),MATCH('Migration 18-20 Chart'!W$51,'Migration 18-20'!$C$4:$CO$4,0)))</f>
        <v>-256</v>
      </c>
      <c r="X54" s="53">
        <f>-(INDEX('Migration 18-20'!$C$41:$CO$72,MATCH('Migration 18-20 Chart'!$B$51,'Migration 18-20'!$B$6:$B$37,0),MATCH('Migration 18-20 Chart'!X$51,'Migration 18-20'!$C$4:$CO$4,0)))</f>
        <v>-413</v>
      </c>
      <c r="Y54" s="53">
        <f>-(INDEX('Migration 18-20'!$C$41:$CO$72,MATCH('Migration 18-20 Chart'!$B$51,'Migration 18-20'!$B$6:$B$37,0),MATCH('Migration 18-20 Chart'!Y$51,'Migration 18-20'!$C$4:$CO$4,0)))</f>
        <v>-546</v>
      </c>
      <c r="Z54" s="53">
        <f>-(INDEX('Migration 18-20'!$C$41:$CO$72,MATCH('Migration 18-20 Chart'!$B$51,'Migration 18-20'!$B$6:$B$37,0),MATCH('Migration 18-20 Chart'!Z$51,'Migration 18-20'!$C$4:$CO$4,0)))</f>
        <v>-641</v>
      </c>
      <c r="AA54" s="53">
        <f>-(INDEX('Migration 18-20'!$C$41:$CO$72,MATCH('Migration 18-20 Chart'!$B$51,'Migration 18-20'!$B$6:$B$37,0),MATCH('Migration 18-20 Chart'!AA$51,'Migration 18-20'!$C$4:$CO$4,0)))</f>
        <v>-544</v>
      </c>
      <c r="AB54" s="53">
        <f>-(INDEX('Migration 18-20'!$C$41:$CO$72,MATCH('Migration 18-20 Chart'!$B$51,'Migration 18-20'!$B$6:$B$37,0),MATCH('Migration 18-20 Chart'!AB$51,'Migration 18-20'!$C$4:$CO$4,0)))</f>
        <v>-531</v>
      </c>
      <c r="AC54" s="53">
        <f>-(INDEX('Migration 18-20'!$C$41:$CO$72,MATCH('Migration 18-20 Chart'!$B$51,'Migration 18-20'!$B$6:$B$37,0),MATCH('Migration 18-20 Chart'!AC$51,'Migration 18-20'!$C$4:$CO$4,0)))</f>
        <v>-482</v>
      </c>
      <c r="AD54" s="53">
        <f>-(INDEX('Migration 18-20'!$C$41:$CO$72,MATCH('Migration 18-20 Chart'!$B$51,'Migration 18-20'!$B$6:$B$37,0),MATCH('Migration 18-20 Chart'!AD$51,'Migration 18-20'!$C$4:$CO$4,0)))</f>
        <v>-438</v>
      </c>
      <c r="AE54" s="53">
        <f>-(INDEX('Migration 18-20'!$C$41:$CO$72,MATCH('Migration 18-20 Chart'!$B$51,'Migration 18-20'!$B$6:$B$37,0),MATCH('Migration 18-20 Chart'!AE$51,'Migration 18-20'!$C$4:$CO$4,0)))</f>
        <v>-429</v>
      </c>
      <c r="AF54" s="53">
        <f>-(INDEX('Migration 18-20'!$C$41:$CO$72,MATCH('Migration 18-20 Chart'!$B$51,'Migration 18-20'!$B$6:$B$37,0),MATCH('Migration 18-20 Chart'!AF$51,'Migration 18-20'!$C$4:$CO$4,0)))</f>
        <v>-418</v>
      </c>
      <c r="AG54" s="53">
        <f>-(INDEX('Migration 18-20'!$C$41:$CO$72,MATCH('Migration 18-20 Chart'!$B$51,'Migration 18-20'!$B$6:$B$37,0),MATCH('Migration 18-20 Chart'!AG$51,'Migration 18-20'!$C$4:$CO$4,0)))</f>
        <v>-368</v>
      </c>
      <c r="AH54" s="53">
        <f>-(INDEX('Migration 18-20'!$C$41:$CO$72,MATCH('Migration 18-20 Chart'!$B$51,'Migration 18-20'!$B$6:$B$37,0),MATCH('Migration 18-20 Chart'!AH$51,'Migration 18-20'!$C$4:$CO$4,0)))</f>
        <v>-338</v>
      </c>
      <c r="AI54" s="53">
        <f>-(INDEX('Migration 18-20'!$C$41:$CO$72,MATCH('Migration 18-20 Chart'!$B$51,'Migration 18-20'!$B$6:$B$37,0),MATCH('Migration 18-20 Chart'!AI$51,'Migration 18-20'!$C$4:$CO$4,0)))</f>
        <v>-313</v>
      </c>
      <c r="AJ54" s="53">
        <f>-(INDEX('Migration 18-20'!$C$41:$CO$72,MATCH('Migration 18-20 Chart'!$B$51,'Migration 18-20'!$B$6:$B$37,0),MATCH('Migration 18-20 Chart'!AJ$51,'Migration 18-20'!$C$4:$CO$4,0)))</f>
        <v>-296</v>
      </c>
      <c r="AK54" s="53">
        <f>-(INDEX('Migration 18-20'!$C$41:$CO$72,MATCH('Migration 18-20 Chart'!$B$51,'Migration 18-20'!$B$6:$B$37,0),MATCH('Migration 18-20 Chart'!AK$51,'Migration 18-20'!$C$4:$CO$4,0)))</f>
        <v>-245</v>
      </c>
      <c r="AL54" s="53">
        <f>-(INDEX('Migration 18-20'!$C$41:$CO$72,MATCH('Migration 18-20 Chart'!$B$51,'Migration 18-20'!$B$6:$B$37,0),MATCH('Migration 18-20 Chart'!AL$51,'Migration 18-20'!$C$4:$CO$4,0)))</f>
        <v>-230</v>
      </c>
      <c r="AM54" s="53">
        <f>-(INDEX('Migration 18-20'!$C$41:$CO$72,MATCH('Migration 18-20 Chart'!$B$51,'Migration 18-20'!$B$6:$B$37,0),MATCH('Migration 18-20 Chart'!AM$51,'Migration 18-20'!$C$4:$CO$4,0)))</f>
        <v>-219</v>
      </c>
      <c r="AN54" s="53">
        <f>-(INDEX('Migration 18-20'!$C$41:$CO$72,MATCH('Migration 18-20 Chart'!$B$51,'Migration 18-20'!$B$6:$B$37,0),MATCH('Migration 18-20 Chart'!AN$51,'Migration 18-20'!$C$4:$CO$4,0)))</f>
        <v>-181</v>
      </c>
      <c r="AO54" s="53">
        <f>-(INDEX('Migration 18-20'!$C$41:$CO$72,MATCH('Migration 18-20 Chart'!$B$51,'Migration 18-20'!$B$6:$B$37,0),MATCH('Migration 18-20 Chart'!AO$51,'Migration 18-20'!$C$4:$CO$4,0)))</f>
        <v>-170</v>
      </c>
      <c r="AP54" s="53">
        <f>-(INDEX('Migration 18-20'!$C$41:$CO$72,MATCH('Migration 18-20 Chart'!$B$51,'Migration 18-20'!$B$6:$B$37,0),MATCH('Migration 18-20 Chart'!AP$51,'Migration 18-20'!$C$4:$CO$4,0)))</f>
        <v>-149</v>
      </c>
      <c r="AQ54" s="53">
        <f>-(INDEX('Migration 18-20'!$C$41:$CO$72,MATCH('Migration 18-20 Chart'!$B$51,'Migration 18-20'!$B$6:$B$37,0),MATCH('Migration 18-20 Chart'!AQ$51,'Migration 18-20'!$C$4:$CO$4,0)))</f>
        <v>-132</v>
      </c>
      <c r="AR54" s="53">
        <f>-(INDEX('Migration 18-20'!$C$41:$CO$72,MATCH('Migration 18-20 Chart'!$B$51,'Migration 18-20'!$B$6:$B$37,0),MATCH('Migration 18-20 Chart'!AR$51,'Migration 18-20'!$C$4:$CO$4,0)))</f>
        <v>-114</v>
      </c>
      <c r="AS54" s="53">
        <f>-(INDEX('Migration 18-20'!$C$41:$CO$72,MATCH('Migration 18-20 Chart'!$B$51,'Migration 18-20'!$B$6:$B$37,0),MATCH('Migration 18-20 Chart'!AS$51,'Migration 18-20'!$C$4:$CO$4,0)))</f>
        <v>-113</v>
      </c>
      <c r="AT54" s="53">
        <f>-(INDEX('Migration 18-20'!$C$41:$CO$72,MATCH('Migration 18-20 Chart'!$B$51,'Migration 18-20'!$B$6:$B$37,0),MATCH('Migration 18-20 Chart'!AT$51,'Migration 18-20'!$C$4:$CO$4,0)))</f>
        <v>-99</v>
      </c>
      <c r="AU54" s="53">
        <f>-(INDEX('Migration 18-20'!$C$41:$CO$72,MATCH('Migration 18-20 Chart'!$B$51,'Migration 18-20'!$B$6:$B$37,0),MATCH('Migration 18-20 Chart'!AU$51,'Migration 18-20'!$C$4:$CO$4,0)))</f>
        <v>-88</v>
      </c>
      <c r="AV54" s="53">
        <f>-(INDEX('Migration 18-20'!$C$41:$CO$72,MATCH('Migration 18-20 Chart'!$B$51,'Migration 18-20'!$B$6:$B$37,0),MATCH('Migration 18-20 Chart'!AV$51,'Migration 18-20'!$C$4:$CO$4,0)))</f>
        <v>-92</v>
      </c>
      <c r="AW54" s="53">
        <f>-(INDEX('Migration 18-20'!$C$41:$CO$72,MATCH('Migration 18-20 Chart'!$B$51,'Migration 18-20'!$B$6:$B$37,0),MATCH('Migration 18-20 Chart'!AW$51,'Migration 18-20'!$C$4:$CO$4,0)))</f>
        <v>-86</v>
      </c>
      <c r="AX54" s="53">
        <f>-(INDEX('Migration 18-20'!$C$41:$CO$72,MATCH('Migration 18-20 Chart'!$B$51,'Migration 18-20'!$B$6:$B$37,0),MATCH('Migration 18-20 Chart'!AX$51,'Migration 18-20'!$C$4:$CO$4,0)))</f>
        <v>-80</v>
      </c>
      <c r="AY54" s="53">
        <f>-(INDEX('Migration 18-20'!$C$41:$CO$72,MATCH('Migration 18-20 Chart'!$B$51,'Migration 18-20'!$B$6:$B$37,0),MATCH('Migration 18-20 Chart'!AY$51,'Migration 18-20'!$C$4:$CO$4,0)))</f>
        <v>-72</v>
      </c>
      <c r="AZ54" s="53">
        <f>-(INDEX('Migration 18-20'!$C$41:$CO$72,MATCH('Migration 18-20 Chart'!$B$51,'Migration 18-20'!$B$6:$B$37,0),MATCH('Migration 18-20 Chart'!AZ$51,'Migration 18-20'!$C$4:$CO$4,0)))</f>
        <v>-74</v>
      </c>
      <c r="BA54" s="53">
        <f>-(INDEX('Migration 18-20'!$C$41:$CO$72,MATCH('Migration 18-20 Chart'!$B$51,'Migration 18-20'!$B$6:$B$37,0),MATCH('Migration 18-20 Chart'!BA$51,'Migration 18-20'!$C$4:$CO$4,0)))</f>
        <v>-64</v>
      </c>
      <c r="BB54" s="53">
        <f>-(INDEX('Migration 18-20'!$C$41:$CO$72,MATCH('Migration 18-20 Chart'!$B$51,'Migration 18-20'!$B$6:$B$37,0),MATCH('Migration 18-20 Chart'!BB$51,'Migration 18-20'!$C$4:$CO$4,0)))</f>
        <v>-81</v>
      </c>
      <c r="BC54" s="53">
        <f>-(INDEX('Migration 18-20'!$C$41:$CO$72,MATCH('Migration 18-20 Chart'!$B$51,'Migration 18-20'!$B$6:$B$37,0),MATCH('Migration 18-20 Chart'!BC$51,'Migration 18-20'!$C$4:$CO$4,0)))</f>
        <v>-77</v>
      </c>
      <c r="BD54" s="53">
        <f>-(INDEX('Migration 18-20'!$C$41:$CO$72,MATCH('Migration 18-20 Chart'!$B$51,'Migration 18-20'!$B$6:$B$37,0),MATCH('Migration 18-20 Chart'!BD$51,'Migration 18-20'!$C$4:$CO$4,0)))</f>
        <v>-60</v>
      </c>
      <c r="BE54" s="53">
        <f>-(INDEX('Migration 18-20'!$C$41:$CO$72,MATCH('Migration 18-20 Chart'!$B$51,'Migration 18-20'!$B$6:$B$37,0),MATCH('Migration 18-20 Chart'!BE$51,'Migration 18-20'!$C$4:$CO$4,0)))</f>
        <v>-62</v>
      </c>
      <c r="BF54" s="53">
        <f>-(INDEX('Migration 18-20'!$C$41:$CO$72,MATCH('Migration 18-20 Chart'!$B$51,'Migration 18-20'!$B$6:$B$37,0),MATCH('Migration 18-20 Chart'!BF$51,'Migration 18-20'!$C$4:$CO$4,0)))</f>
        <v>-60</v>
      </c>
      <c r="BG54" s="53">
        <f>-(INDEX('Migration 18-20'!$C$41:$CO$72,MATCH('Migration 18-20 Chart'!$B$51,'Migration 18-20'!$B$6:$B$37,0),MATCH('Migration 18-20 Chart'!BG$51,'Migration 18-20'!$C$4:$CO$4,0)))</f>
        <v>-72</v>
      </c>
      <c r="BH54" s="53">
        <f>-(INDEX('Migration 18-20'!$C$41:$CO$72,MATCH('Migration 18-20 Chart'!$B$51,'Migration 18-20'!$B$6:$B$37,0),MATCH('Migration 18-20 Chart'!BH$51,'Migration 18-20'!$C$4:$CO$4,0)))</f>
        <v>-59</v>
      </c>
      <c r="BI54" s="53">
        <f>-(INDEX('Migration 18-20'!$C$41:$CO$72,MATCH('Migration 18-20 Chart'!$B$51,'Migration 18-20'!$B$6:$B$37,0),MATCH('Migration 18-20 Chart'!BI$51,'Migration 18-20'!$C$4:$CO$4,0)))</f>
        <v>-61</v>
      </c>
      <c r="BJ54" s="53">
        <f>-(INDEX('Migration 18-20'!$C$41:$CO$72,MATCH('Migration 18-20 Chart'!$B$51,'Migration 18-20'!$B$6:$B$37,0),MATCH('Migration 18-20 Chart'!BJ$51,'Migration 18-20'!$C$4:$CO$4,0)))</f>
        <v>-56</v>
      </c>
      <c r="BK54" s="53">
        <f>-(INDEX('Migration 18-20'!$C$41:$CO$72,MATCH('Migration 18-20 Chart'!$B$51,'Migration 18-20'!$B$6:$B$37,0),MATCH('Migration 18-20 Chart'!BK$51,'Migration 18-20'!$C$4:$CO$4,0)))</f>
        <v>-58</v>
      </c>
      <c r="BL54" s="53">
        <f>-(INDEX('Migration 18-20'!$C$41:$CO$72,MATCH('Migration 18-20 Chart'!$B$51,'Migration 18-20'!$B$6:$B$37,0),MATCH('Migration 18-20 Chart'!BL$51,'Migration 18-20'!$C$4:$CO$4,0)))</f>
        <v>-53</v>
      </c>
      <c r="BM54" s="53">
        <f>-(INDEX('Migration 18-20'!$C$41:$CO$72,MATCH('Migration 18-20 Chart'!$B$51,'Migration 18-20'!$B$6:$B$37,0),MATCH('Migration 18-20 Chart'!BM$51,'Migration 18-20'!$C$4:$CO$4,0)))</f>
        <v>-45</v>
      </c>
      <c r="BN54" s="53">
        <f>-(INDEX('Migration 18-20'!$C$41:$CO$72,MATCH('Migration 18-20 Chart'!$B$51,'Migration 18-20'!$B$6:$B$37,0),MATCH('Migration 18-20 Chart'!BN$51,'Migration 18-20'!$C$4:$CO$4,0)))</f>
        <v>-43</v>
      </c>
      <c r="BO54" s="53">
        <f>-(INDEX('Migration 18-20'!$C$41:$CO$72,MATCH('Migration 18-20 Chart'!$B$51,'Migration 18-20'!$B$6:$B$37,0),MATCH('Migration 18-20 Chart'!BO$51,'Migration 18-20'!$C$4:$CO$4,0)))</f>
        <v>-40</v>
      </c>
      <c r="BP54" s="53">
        <f>-(INDEX('Migration 18-20'!$C$41:$CO$72,MATCH('Migration 18-20 Chart'!$B$51,'Migration 18-20'!$B$6:$B$37,0),MATCH('Migration 18-20 Chart'!BP$51,'Migration 18-20'!$C$4:$CO$4,0)))</f>
        <v>-41</v>
      </c>
      <c r="BQ54" s="53">
        <f>-(INDEX('Migration 18-20'!$C$41:$CO$72,MATCH('Migration 18-20 Chart'!$B$51,'Migration 18-20'!$B$6:$B$37,0),MATCH('Migration 18-20 Chart'!BQ$51,'Migration 18-20'!$C$4:$CO$4,0)))</f>
        <v>-38</v>
      </c>
      <c r="BR54" s="53">
        <f>-(INDEX('Migration 18-20'!$C$41:$CO$72,MATCH('Migration 18-20 Chart'!$B$51,'Migration 18-20'!$B$6:$B$37,0),MATCH('Migration 18-20 Chart'!BR$51,'Migration 18-20'!$C$4:$CO$4,0)))</f>
        <v>-31</v>
      </c>
      <c r="BS54" s="53">
        <f>-(INDEX('Migration 18-20'!$C$41:$CO$72,MATCH('Migration 18-20 Chart'!$B$51,'Migration 18-20'!$B$6:$B$37,0),MATCH('Migration 18-20 Chart'!BS$51,'Migration 18-20'!$C$4:$CO$4,0)))</f>
        <v>-27</v>
      </c>
      <c r="BT54" s="53">
        <f>-(INDEX('Migration 18-20'!$C$41:$CO$72,MATCH('Migration 18-20 Chart'!$B$51,'Migration 18-20'!$B$6:$B$37,0),MATCH('Migration 18-20 Chart'!BT$51,'Migration 18-20'!$C$4:$CO$4,0)))</f>
        <v>-21</v>
      </c>
      <c r="BU54" s="53">
        <f>-(INDEX('Migration 18-20'!$C$41:$CO$72,MATCH('Migration 18-20 Chart'!$B$51,'Migration 18-20'!$B$6:$B$37,0),MATCH('Migration 18-20 Chart'!BU$51,'Migration 18-20'!$C$4:$CO$4,0)))</f>
        <v>-26</v>
      </c>
      <c r="BV54" s="53">
        <f>-(INDEX('Migration 18-20'!$C$41:$CO$72,MATCH('Migration 18-20 Chart'!$B$51,'Migration 18-20'!$B$6:$B$37,0),MATCH('Migration 18-20 Chart'!BV$51,'Migration 18-20'!$C$4:$CO$4,0)))</f>
        <v>-23</v>
      </c>
      <c r="BW54" s="53">
        <f>-(INDEX('Migration 18-20'!$C$41:$CO$72,MATCH('Migration 18-20 Chart'!$B$51,'Migration 18-20'!$B$6:$B$37,0),MATCH('Migration 18-20 Chart'!BW$51,'Migration 18-20'!$C$4:$CO$4,0)))</f>
        <v>-17</v>
      </c>
      <c r="BX54" s="53">
        <f>-(INDEX('Migration 18-20'!$C$41:$CO$72,MATCH('Migration 18-20 Chart'!$B$51,'Migration 18-20'!$B$6:$B$37,0),MATCH('Migration 18-20 Chart'!BX$51,'Migration 18-20'!$C$4:$CO$4,0)))</f>
        <v>-11</v>
      </c>
      <c r="BY54" s="53">
        <f>-(INDEX('Migration 18-20'!$C$41:$CO$72,MATCH('Migration 18-20 Chart'!$B$51,'Migration 18-20'!$B$6:$B$37,0),MATCH('Migration 18-20 Chart'!BY$51,'Migration 18-20'!$C$4:$CO$4,0)))</f>
        <v>-11</v>
      </c>
      <c r="BZ54" s="53">
        <f>-(INDEX('Migration 18-20'!$C$41:$CO$72,MATCH('Migration 18-20 Chart'!$B$51,'Migration 18-20'!$B$6:$B$37,0),MATCH('Migration 18-20 Chart'!BZ$51,'Migration 18-20'!$C$4:$CO$4,0)))</f>
        <v>-13</v>
      </c>
      <c r="CA54" s="53">
        <f>-(INDEX('Migration 18-20'!$C$41:$CO$72,MATCH('Migration 18-20 Chart'!$B$51,'Migration 18-20'!$B$6:$B$37,0),MATCH('Migration 18-20 Chart'!CA$51,'Migration 18-20'!$C$4:$CO$4,0)))</f>
        <v>-11</v>
      </c>
      <c r="CB54" s="53">
        <f>-(INDEX('Migration 18-20'!$C$41:$CO$72,MATCH('Migration 18-20 Chart'!$B$51,'Migration 18-20'!$B$6:$B$37,0),MATCH('Migration 18-20 Chart'!CB$51,'Migration 18-20'!$C$4:$CO$4,0)))</f>
        <v>-8</v>
      </c>
      <c r="CC54" s="53">
        <f>-(INDEX('Migration 18-20'!$C$41:$CO$72,MATCH('Migration 18-20 Chart'!$B$51,'Migration 18-20'!$B$6:$B$37,0),MATCH('Migration 18-20 Chart'!CC$51,'Migration 18-20'!$C$4:$CO$4,0)))</f>
        <v>-10</v>
      </c>
      <c r="CD54" s="53">
        <f>-(INDEX('Migration 18-20'!$C$41:$CO$72,MATCH('Migration 18-20 Chart'!$B$51,'Migration 18-20'!$B$6:$B$37,0),MATCH('Migration 18-20 Chart'!CD$51,'Migration 18-20'!$C$4:$CO$4,0)))</f>
        <v>-11</v>
      </c>
      <c r="CE54" s="53">
        <f>-(INDEX('Migration 18-20'!$C$41:$CO$72,MATCH('Migration 18-20 Chart'!$B$51,'Migration 18-20'!$B$6:$B$37,0),MATCH('Migration 18-20 Chart'!CE$51,'Migration 18-20'!$C$4:$CO$4,0)))</f>
        <v>-6</v>
      </c>
      <c r="CF54" s="53">
        <f>-(INDEX('Migration 18-20'!$C$41:$CO$72,MATCH('Migration 18-20 Chart'!$B$51,'Migration 18-20'!$B$6:$B$37,0),MATCH('Migration 18-20 Chart'!CF$51,'Migration 18-20'!$C$4:$CO$4,0)))</f>
        <v>-7</v>
      </c>
      <c r="CG54" s="53">
        <f>-(INDEX('Migration 18-20'!$C$41:$CO$72,MATCH('Migration 18-20 Chart'!$B$51,'Migration 18-20'!$B$6:$B$37,0),MATCH('Migration 18-20 Chart'!CG$51,'Migration 18-20'!$C$4:$CO$4,0)))</f>
        <v>-7</v>
      </c>
      <c r="CH54" s="53">
        <f>-(INDEX('Migration 18-20'!$C$41:$CO$72,MATCH('Migration 18-20 Chart'!$B$51,'Migration 18-20'!$B$6:$B$37,0),MATCH('Migration 18-20 Chart'!CH$51,'Migration 18-20'!$C$4:$CO$4,0)))</f>
        <v>-8</v>
      </c>
      <c r="CI54" s="53">
        <f>-(INDEX('Migration 18-20'!$C$41:$CO$72,MATCH('Migration 18-20 Chart'!$B$51,'Migration 18-20'!$B$6:$B$37,0),MATCH('Migration 18-20 Chart'!CI$51,'Migration 18-20'!$C$4:$CO$4,0)))</f>
        <v>-8</v>
      </c>
      <c r="CJ54" s="53">
        <f>-(INDEX('Migration 18-20'!$C$41:$CO$72,MATCH('Migration 18-20 Chart'!$B$51,'Migration 18-20'!$B$6:$B$37,0),MATCH('Migration 18-20 Chart'!CJ$51,'Migration 18-20'!$C$4:$CO$4,0)))</f>
        <v>-7</v>
      </c>
      <c r="CK54" s="53">
        <f>-(INDEX('Migration 18-20'!$C$41:$CO$72,MATCH('Migration 18-20 Chart'!$B$51,'Migration 18-20'!$B$6:$B$37,0),MATCH('Migration 18-20 Chart'!CK$51,'Migration 18-20'!$C$4:$CO$4,0)))</f>
        <v>-6</v>
      </c>
      <c r="CL54" s="53">
        <f>-(INDEX('Migration 18-20'!$C$41:$CO$72,MATCH('Migration 18-20 Chart'!$B$51,'Migration 18-20'!$B$6:$B$37,0),MATCH('Migration 18-20 Chart'!CL$51,'Migration 18-20'!$C$4:$CO$4,0)))</f>
        <v>-7</v>
      </c>
      <c r="CM54" s="53">
        <f>-(INDEX('Migration 18-20'!$C$41:$CO$72,MATCH('Migration 18-20 Chart'!$B$51,'Migration 18-20'!$B$6:$B$37,0),MATCH('Migration 18-20 Chart'!CM$51,'Migration 18-20'!$C$4:$CO$4,0)))</f>
        <v>-6</v>
      </c>
      <c r="CN54" s="53">
        <f>-(INDEX('Migration 18-20'!$C$41:$CO$72,MATCH('Migration 18-20 Chart'!$B$51,'Migration 18-20'!$B$6:$B$37,0),MATCH('Migration 18-20 Chart'!CN$51,'Migration 18-20'!$C$4:$CO$4,0)))</f>
        <v>-9</v>
      </c>
      <c r="CO54" s="54">
        <f>-(INDEX('Migration 18-20'!$C$41:$CO$72,MATCH('Migration 18-20 Chart'!$B$51,'Migration 18-20'!$B$6:$B$37,0),MATCH('Migration 18-20 Chart'!CO$51,'Migration 18-20'!$C$4:$CO$4,0)))</f>
        <v>-28</v>
      </c>
    </row>
    <row r="55" spans="1:93" x14ac:dyDescent="0.2">
      <c r="B55" s="55" t="s">
        <v>95</v>
      </c>
      <c r="C55" s="56">
        <f>INDEX('Migration 18-20'!$C$77:$CO$108,MATCH('Migration 18-20 Chart'!$B$51,'Migration 18-20'!$B$6:$B$37,0),MATCH('Migration 18-20 Chart'!C$51,'Migration 18-20'!$C$4:$CO$4,0))</f>
        <v>-16</v>
      </c>
      <c r="D55" s="57">
        <f>INDEX('Migration 18-20'!$C$77:$CO$108,MATCH('Migration 18-20 Chart'!$B$51,'Migration 18-20'!$B$6:$B$37,0),MATCH('Migration 18-20 Chart'!D$51,'Migration 18-20'!$C$4:$CO$4,0))</f>
        <v>-35</v>
      </c>
      <c r="E55" s="57">
        <f>INDEX('Migration 18-20'!$C$77:$CO$108,MATCH('Migration 18-20 Chart'!$B$51,'Migration 18-20'!$B$6:$B$37,0),MATCH('Migration 18-20 Chart'!E$51,'Migration 18-20'!$C$4:$CO$4,0))</f>
        <v>-33</v>
      </c>
      <c r="F55" s="57">
        <f>INDEX('Migration 18-20'!$C$77:$CO$108,MATCH('Migration 18-20 Chart'!$B$51,'Migration 18-20'!$B$6:$B$37,0),MATCH('Migration 18-20 Chart'!F$51,'Migration 18-20'!$C$4:$CO$4,0))</f>
        <v>-16</v>
      </c>
      <c r="G55" s="57">
        <f>INDEX('Migration 18-20'!$C$77:$CO$108,MATCH('Migration 18-20 Chart'!$B$51,'Migration 18-20'!$B$6:$B$37,0),MATCH('Migration 18-20 Chart'!G$51,'Migration 18-20'!$C$4:$CO$4,0))</f>
        <v>-18</v>
      </c>
      <c r="H55" s="57">
        <f>INDEX('Migration 18-20'!$C$77:$CO$108,MATCH('Migration 18-20 Chart'!$B$51,'Migration 18-20'!$B$6:$B$37,0),MATCH('Migration 18-20 Chart'!H$51,'Migration 18-20'!$C$4:$CO$4,0))</f>
        <v>2</v>
      </c>
      <c r="I55" s="57">
        <f>INDEX('Migration 18-20'!$C$77:$CO$108,MATCH('Migration 18-20 Chart'!$B$51,'Migration 18-20'!$B$6:$B$37,0),MATCH('Migration 18-20 Chart'!I$51,'Migration 18-20'!$C$4:$CO$4,0))</f>
        <v>-4</v>
      </c>
      <c r="J55" s="57">
        <f>INDEX('Migration 18-20'!$C$77:$CO$108,MATCH('Migration 18-20 Chart'!$B$51,'Migration 18-20'!$B$6:$B$37,0),MATCH('Migration 18-20 Chart'!J$51,'Migration 18-20'!$C$4:$CO$4,0))</f>
        <v>-1</v>
      </c>
      <c r="K55" s="57">
        <f>INDEX('Migration 18-20'!$C$77:$CO$108,MATCH('Migration 18-20 Chart'!$B$51,'Migration 18-20'!$B$6:$B$37,0),MATCH('Migration 18-20 Chart'!K$51,'Migration 18-20'!$C$4:$CO$4,0))</f>
        <v>5</v>
      </c>
      <c r="L55" s="57">
        <f>INDEX('Migration 18-20'!$C$77:$CO$108,MATCH('Migration 18-20 Chart'!$B$51,'Migration 18-20'!$B$6:$B$37,0),MATCH('Migration 18-20 Chart'!L$51,'Migration 18-20'!$C$4:$CO$4,0))</f>
        <v>-5</v>
      </c>
      <c r="M55" s="57">
        <f>INDEX('Migration 18-20'!$C$77:$CO$108,MATCH('Migration 18-20 Chart'!$B$51,'Migration 18-20'!$B$6:$B$37,0),MATCH('Migration 18-20 Chart'!M$51,'Migration 18-20'!$C$4:$CO$4,0))</f>
        <v>5</v>
      </c>
      <c r="N55" s="57">
        <f>INDEX('Migration 18-20'!$C$77:$CO$108,MATCH('Migration 18-20 Chart'!$B$51,'Migration 18-20'!$B$6:$B$37,0),MATCH('Migration 18-20 Chart'!N$51,'Migration 18-20'!$C$4:$CO$4,0))</f>
        <v>-9</v>
      </c>
      <c r="O55" s="57">
        <f>INDEX('Migration 18-20'!$C$77:$CO$108,MATCH('Migration 18-20 Chart'!$B$51,'Migration 18-20'!$B$6:$B$37,0),MATCH('Migration 18-20 Chart'!O$51,'Migration 18-20'!$C$4:$CO$4,0))</f>
        <v>5</v>
      </c>
      <c r="P55" s="57">
        <f>INDEX('Migration 18-20'!$C$77:$CO$108,MATCH('Migration 18-20 Chart'!$B$51,'Migration 18-20'!$B$6:$B$37,0),MATCH('Migration 18-20 Chart'!P$51,'Migration 18-20'!$C$4:$CO$4,0))</f>
        <v>18</v>
      </c>
      <c r="Q55" s="57">
        <f>INDEX('Migration 18-20'!$C$77:$CO$108,MATCH('Migration 18-20 Chart'!$B$51,'Migration 18-20'!$B$6:$B$37,0),MATCH('Migration 18-20 Chart'!Q$51,'Migration 18-20'!$C$4:$CO$4,0))</f>
        <v>13</v>
      </c>
      <c r="R55" s="57">
        <f>INDEX('Migration 18-20'!$C$77:$CO$108,MATCH('Migration 18-20 Chart'!$B$51,'Migration 18-20'!$B$6:$B$37,0),MATCH('Migration 18-20 Chart'!R$51,'Migration 18-20'!$C$4:$CO$4,0))</f>
        <v>11</v>
      </c>
      <c r="S55" s="57">
        <f>INDEX('Migration 18-20'!$C$77:$CO$108,MATCH('Migration 18-20 Chart'!$B$51,'Migration 18-20'!$B$6:$B$37,0),MATCH('Migration 18-20 Chart'!S$51,'Migration 18-20'!$C$4:$CO$4,0))</f>
        <v>20</v>
      </c>
      <c r="T55" s="57">
        <f>INDEX('Migration 18-20'!$C$77:$CO$108,MATCH('Migration 18-20 Chart'!$B$51,'Migration 18-20'!$B$6:$B$37,0),MATCH('Migration 18-20 Chart'!T$51,'Migration 18-20'!$C$4:$CO$4,0))</f>
        <v>33</v>
      </c>
      <c r="U55" s="57">
        <f>INDEX('Migration 18-20'!$C$77:$CO$108,MATCH('Migration 18-20 Chart'!$B$51,'Migration 18-20'!$B$6:$B$37,0),MATCH('Migration 18-20 Chart'!U$51,'Migration 18-20'!$C$4:$CO$4,0))</f>
        <v>327</v>
      </c>
      <c r="V55" s="57">
        <f>INDEX('Migration 18-20'!$C$77:$CO$108,MATCH('Migration 18-20 Chart'!$B$51,'Migration 18-20'!$B$6:$B$37,0),MATCH('Migration 18-20 Chart'!V$51,'Migration 18-20'!$C$4:$CO$4,0))</f>
        <v>638</v>
      </c>
      <c r="W55" s="57">
        <f>INDEX('Migration 18-20'!$C$77:$CO$108,MATCH('Migration 18-20 Chart'!$B$51,'Migration 18-20'!$B$6:$B$37,0),MATCH('Migration 18-20 Chart'!W$51,'Migration 18-20'!$C$4:$CO$4,0))</f>
        <v>360</v>
      </c>
      <c r="X55" s="57">
        <f>INDEX('Migration 18-20'!$C$77:$CO$108,MATCH('Migration 18-20 Chart'!$B$51,'Migration 18-20'!$B$6:$B$37,0),MATCH('Migration 18-20 Chart'!X$51,'Migration 18-20'!$C$4:$CO$4,0))</f>
        <v>88</v>
      </c>
      <c r="Y55" s="57">
        <f>INDEX('Migration 18-20'!$C$77:$CO$108,MATCH('Migration 18-20 Chart'!$B$51,'Migration 18-20'!$B$6:$B$37,0),MATCH('Migration 18-20 Chart'!Y$51,'Migration 18-20'!$C$4:$CO$4,0))</f>
        <v>-51</v>
      </c>
      <c r="Z55" s="57">
        <f>INDEX('Migration 18-20'!$C$77:$CO$108,MATCH('Migration 18-20 Chart'!$B$51,'Migration 18-20'!$B$6:$B$37,0),MATCH('Migration 18-20 Chart'!Z$51,'Migration 18-20'!$C$4:$CO$4,0))</f>
        <v>-88</v>
      </c>
      <c r="AA55" s="57">
        <f>INDEX('Migration 18-20'!$C$77:$CO$108,MATCH('Migration 18-20 Chart'!$B$51,'Migration 18-20'!$B$6:$B$37,0),MATCH('Migration 18-20 Chart'!AA$51,'Migration 18-20'!$C$4:$CO$4,0))</f>
        <v>-60</v>
      </c>
      <c r="AB55" s="57">
        <f>INDEX('Migration 18-20'!$C$77:$CO$108,MATCH('Migration 18-20 Chart'!$B$51,'Migration 18-20'!$B$6:$B$37,0),MATCH('Migration 18-20 Chart'!AB$51,'Migration 18-20'!$C$4:$CO$4,0))</f>
        <v>-79</v>
      </c>
      <c r="AC55" s="57">
        <f>INDEX('Migration 18-20'!$C$77:$CO$108,MATCH('Migration 18-20 Chart'!$B$51,'Migration 18-20'!$B$6:$B$37,0),MATCH('Migration 18-20 Chart'!AC$51,'Migration 18-20'!$C$4:$CO$4,0))</f>
        <v>-80</v>
      </c>
      <c r="AD55" s="57">
        <f>INDEX('Migration 18-20'!$C$77:$CO$108,MATCH('Migration 18-20 Chart'!$B$51,'Migration 18-20'!$B$6:$B$37,0),MATCH('Migration 18-20 Chart'!AD$51,'Migration 18-20'!$C$4:$CO$4,0))</f>
        <v>-56</v>
      </c>
      <c r="AE55" s="57">
        <f>INDEX('Migration 18-20'!$C$77:$CO$108,MATCH('Migration 18-20 Chart'!$B$51,'Migration 18-20'!$B$6:$B$37,0),MATCH('Migration 18-20 Chart'!AE$51,'Migration 18-20'!$C$4:$CO$4,0))</f>
        <v>-75</v>
      </c>
      <c r="AF55" s="57">
        <f>INDEX('Migration 18-20'!$C$77:$CO$108,MATCH('Migration 18-20 Chart'!$B$51,'Migration 18-20'!$B$6:$B$37,0),MATCH('Migration 18-20 Chart'!AF$51,'Migration 18-20'!$C$4:$CO$4,0))</f>
        <v>-123</v>
      </c>
      <c r="AG55" s="57">
        <f>INDEX('Migration 18-20'!$C$77:$CO$108,MATCH('Migration 18-20 Chart'!$B$51,'Migration 18-20'!$B$6:$B$37,0),MATCH('Migration 18-20 Chart'!AG$51,'Migration 18-20'!$C$4:$CO$4,0))</f>
        <v>-87</v>
      </c>
      <c r="AH55" s="57">
        <f>INDEX('Migration 18-20'!$C$77:$CO$108,MATCH('Migration 18-20 Chart'!$B$51,'Migration 18-20'!$B$6:$B$37,0),MATCH('Migration 18-20 Chart'!AH$51,'Migration 18-20'!$C$4:$CO$4,0))</f>
        <v>-72</v>
      </c>
      <c r="AI55" s="57">
        <f>INDEX('Migration 18-20'!$C$77:$CO$108,MATCH('Migration 18-20 Chart'!$B$51,'Migration 18-20'!$B$6:$B$37,0),MATCH('Migration 18-20 Chart'!AI$51,'Migration 18-20'!$C$4:$CO$4,0))</f>
        <v>-83</v>
      </c>
      <c r="AJ55" s="57">
        <f>INDEX('Migration 18-20'!$C$77:$CO$108,MATCH('Migration 18-20 Chart'!$B$51,'Migration 18-20'!$B$6:$B$37,0),MATCH('Migration 18-20 Chart'!AJ$51,'Migration 18-20'!$C$4:$CO$4,0))</f>
        <v>-78</v>
      </c>
      <c r="AK55" s="57">
        <f>INDEX('Migration 18-20'!$C$77:$CO$108,MATCH('Migration 18-20 Chart'!$B$51,'Migration 18-20'!$B$6:$B$37,0),MATCH('Migration 18-20 Chart'!AK$51,'Migration 18-20'!$C$4:$CO$4,0))</f>
        <v>-42</v>
      </c>
      <c r="AL55" s="57">
        <f>INDEX('Migration 18-20'!$C$77:$CO$108,MATCH('Migration 18-20 Chart'!$B$51,'Migration 18-20'!$B$6:$B$37,0),MATCH('Migration 18-20 Chart'!AL$51,'Migration 18-20'!$C$4:$CO$4,0))</f>
        <v>-31</v>
      </c>
      <c r="AM55" s="57">
        <f>INDEX('Migration 18-20'!$C$77:$CO$108,MATCH('Migration 18-20 Chart'!$B$51,'Migration 18-20'!$B$6:$B$37,0),MATCH('Migration 18-20 Chart'!AM$51,'Migration 18-20'!$C$4:$CO$4,0))</f>
        <v>-47</v>
      </c>
      <c r="AN55" s="57">
        <f>INDEX('Migration 18-20'!$C$77:$CO$108,MATCH('Migration 18-20 Chart'!$B$51,'Migration 18-20'!$B$6:$B$37,0),MATCH('Migration 18-20 Chart'!AN$51,'Migration 18-20'!$C$4:$CO$4,0))</f>
        <v>-30</v>
      </c>
      <c r="AO55" s="57">
        <f>INDEX('Migration 18-20'!$C$77:$CO$108,MATCH('Migration 18-20 Chart'!$B$51,'Migration 18-20'!$B$6:$B$37,0),MATCH('Migration 18-20 Chart'!AO$51,'Migration 18-20'!$C$4:$CO$4,0))</f>
        <v>-30</v>
      </c>
      <c r="AP55" s="57">
        <f>INDEX('Migration 18-20'!$C$77:$CO$108,MATCH('Migration 18-20 Chart'!$B$51,'Migration 18-20'!$B$6:$B$37,0),MATCH('Migration 18-20 Chart'!AP$51,'Migration 18-20'!$C$4:$CO$4,0))</f>
        <v>-13</v>
      </c>
      <c r="AQ55" s="57">
        <f>INDEX('Migration 18-20'!$C$77:$CO$108,MATCH('Migration 18-20 Chart'!$B$51,'Migration 18-20'!$B$6:$B$37,0),MATCH('Migration 18-20 Chart'!AQ$51,'Migration 18-20'!$C$4:$CO$4,0))</f>
        <v>-17</v>
      </c>
      <c r="AR55" s="57">
        <f>INDEX('Migration 18-20'!$C$77:$CO$108,MATCH('Migration 18-20 Chart'!$B$51,'Migration 18-20'!$B$6:$B$37,0),MATCH('Migration 18-20 Chart'!AR$51,'Migration 18-20'!$C$4:$CO$4,0))</f>
        <v>-9</v>
      </c>
      <c r="AS55" s="57">
        <f>INDEX('Migration 18-20'!$C$77:$CO$108,MATCH('Migration 18-20 Chart'!$B$51,'Migration 18-20'!$B$6:$B$37,0),MATCH('Migration 18-20 Chart'!AS$51,'Migration 18-20'!$C$4:$CO$4,0))</f>
        <v>-11</v>
      </c>
      <c r="AT55" s="57">
        <f>INDEX('Migration 18-20'!$C$77:$CO$108,MATCH('Migration 18-20 Chart'!$B$51,'Migration 18-20'!$B$6:$B$37,0),MATCH('Migration 18-20 Chart'!AT$51,'Migration 18-20'!$C$4:$CO$4,0))</f>
        <v>-13</v>
      </c>
      <c r="AU55" s="57">
        <f>INDEX('Migration 18-20'!$C$77:$CO$108,MATCH('Migration 18-20 Chart'!$B$51,'Migration 18-20'!$B$6:$B$37,0),MATCH('Migration 18-20 Chart'!AU$51,'Migration 18-20'!$C$4:$CO$4,0))</f>
        <v>-5</v>
      </c>
      <c r="AV55" s="57">
        <f>INDEX('Migration 18-20'!$C$77:$CO$108,MATCH('Migration 18-20 Chart'!$B$51,'Migration 18-20'!$B$6:$B$37,0),MATCH('Migration 18-20 Chart'!AV$51,'Migration 18-20'!$C$4:$CO$4,0))</f>
        <v>-11</v>
      </c>
      <c r="AW55" s="57">
        <f>INDEX('Migration 18-20'!$C$77:$CO$108,MATCH('Migration 18-20 Chart'!$B$51,'Migration 18-20'!$B$6:$B$37,0),MATCH('Migration 18-20 Chart'!AW$51,'Migration 18-20'!$C$4:$CO$4,0))</f>
        <v>3</v>
      </c>
      <c r="AX55" s="57">
        <f>INDEX('Migration 18-20'!$C$77:$CO$108,MATCH('Migration 18-20 Chart'!$B$51,'Migration 18-20'!$B$6:$B$37,0),MATCH('Migration 18-20 Chart'!AX$51,'Migration 18-20'!$C$4:$CO$4,0))</f>
        <v>1</v>
      </c>
      <c r="AY55" s="57">
        <f>INDEX('Migration 18-20'!$C$77:$CO$108,MATCH('Migration 18-20 Chart'!$B$51,'Migration 18-20'!$B$6:$B$37,0),MATCH('Migration 18-20 Chart'!AY$51,'Migration 18-20'!$C$4:$CO$4,0))</f>
        <v>-1</v>
      </c>
      <c r="AZ55" s="57">
        <f>INDEX('Migration 18-20'!$C$77:$CO$108,MATCH('Migration 18-20 Chart'!$B$51,'Migration 18-20'!$B$6:$B$37,0),MATCH('Migration 18-20 Chart'!AZ$51,'Migration 18-20'!$C$4:$CO$4,0))</f>
        <v>6</v>
      </c>
      <c r="BA55" s="57">
        <f>INDEX('Migration 18-20'!$C$77:$CO$108,MATCH('Migration 18-20 Chart'!$B$51,'Migration 18-20'!$B$6:$B$37,0),MATCH('Migration 18-20 Chart'!BA$51,'Migration 18-20'!$C$4:$CO$4,0))</f>
        <v>4</v>
      </c>
      <c r="BB55" s="57">
        <f>INDEX('Migration 18-20'!$C$77:$CO$108,MATCH('Migration 18-20 Chart'!$B$51,'Migration 18-20'!$B$6:$B$37,0),MATCH('Migration 18-20 Chart'!BB$51,'Migration 18-20'!$C$4:$CO$4,0))</f>
        <v>-21</v>
      </c>
      <c r="BC55" s="57">
        <f>INDEX('Migration 18-20'!$C$77:$CO$108,MATCH('Migration 18-20 Chart'!$B$51,'Migration 18-20'!$B$6:$B$37,0),MATCH('Migration 18-20 Chart'!BC$51,'Migration 18-20'!$C$4:$CO$4,0))</f>
        <v>-11</v>
      </c>
      <c r="BD55" s="57">
        <f>INDEX('Migration 18-20'!$C$77:$CO$108,MATCH('Migration 18-20 Chart'!$B$51,'Migration 18-20'!$B$6:$B$37,0),MATCH('Migration 18-20 Chart'!BD$51,'Migration 18-20'!$C$4:$CO$4,0))</f>
        <v>6</v>
      </c>
      <c r="BE55" s="57">
        <f>INDEX('Migration 18-20'!$C$77:$CO$108,MATCH('Migration 18-20 Chart'!$B$51,'Migration 18-20'!$B$6:$B$37,0),MATCH('Migration 18-20 Chart'!BE$51,'Migration 18-20'!$C$4:$CO$4,0))</f>
        <v>1</v>
      </c>
      <c r="BF55" s="57">
        <f>INDEX('Migration 18-20'!$C$77:$CO$108,MATCH('Migration 18-20 Chart'!$B$51,'Migration 18-20'!$B$6:$B$37,0),MATCH('Migration 18-20 Chart'!BF$51,'Migration 18-20'!$C$4:$CO$4,0))</f>
        <v>-9</v>
      </c>
      <c r="BG55" s="57">
        <f>INDEX('Migration 18-20'!$C$77:$CO$108,MATCH('Migration 18-20 Chart'!$B$51,'Migration 18-20'!$B$6:$B$37,0),MATCH('Migration 18-20 Chart'!BG$51,'Migration 18-20'!$C$4:$CO$4,0))</f>
        <v>-14</v>
      </c>
      <c r="BH55" s="57">
        <f>INDEX('Migration 18-20'!$C$77:$CO$108,MATCH('Migration 18-20 Chart'!$B$51,'Migration 18-20'!$B$6:$B$37,0),MATCH('Migration 18-20 Chart'!BH$51,'Migration 18-20'!$C$4:$CO$4,0))</f>
        <v>-16</v>
      </c>
      <c r="BI55" s="57">
        <f>INDEX('Migration 18-20'!$C$77:$CO$108,MATCH('Migration 18-20 Chart'!$B$51,'Migration 18-20'!$B$6:$B$37,0),MATCH('Migration 18-20 Chart'!BI$51,'Migration 18-20'!$C$4:$CO$4,0))</f>
        <v>-13</v>
      </c>
      <c r="BJ55" s="57">
        <f>INDEX('Migration 18-20'!$C$77:$CO$108,MATCH('Migration 18-20 Chart'!$B$51,'Migration 18-20'!$B$6:$B$37,0),MATCH('Migration 18-20 Chart'!BJ$51,'Migration 18-20'!$C$4:$CO$4,0))</f>
        <v>-16</v>
      </c>
      <c r="BK55" s="57">
        <f>INDEX('Migration 18-20'!$C$77:$CO$108,MATCH('Migration 18-20 Chart'!$B$51,'Migration 18-20'!$B$6:$B$37,0),MATCH('Migration 18-20 Chart'!BK$51,'Migration 18-20'!$C$4:$CO$4,0))</f>
        <v>-20</v>
      </c>
      <c r="BL55" s="57">
        <f>INDEX('Migration 18-20'!$C$77:$CO$108,MATCH('Migration 18-20 Chart'!$B$51,'Migration 18-20'!$B$6:$B$37,0),MATCH('Migration 18-20 Chart'!BL$51,'Migration 18-20'!$C$4:$CO$4,0))</f>
        <v>-13</v>
      </c>
      <c r="BM55" s="57">
        <f>INDEX('Migration 18-20'!$C$77:$CO$108,MATCH('Migration 18-20 Chart'!$B$51,'Migration 18-20'!$B$6:$B$37,0),MATCH('Migration 18-20 Chart'!BM$51,'Migration 18-20'!$C$4:$CO$4,0))</f>
        <v>-16</v>
      </c>
      <c r="BN55" s="57">
        <f>INDEX('Migration 18-20'!$C$77:$CO$108,MATCH('Migration 18-20 Chart'!$B$51,'Migration 18-20'!$B$6:$B$37,0),MATCH('Migration 18-20 Chart'!BN$51,'Migration 18-20'!$C$4:$CO$4,0))</f>
        <v>-16</v>
      </c>
      <c r="BO55" s="57">
        <f>INDEX('Migration 18-20'!$C$77:$CO$108,MATCH('Migration 18-20 Chart'!$B$51,'Migration 18-20'!$B$6:$B$37,0),MATCH('Migration 18-20 Chart'!BO$51,'Migration 18-20'!$C$4:$CO$4,0))</f>
        <v>-11</v>
      </c>
      <c r="BP55" s="57">
        <f>INDEX('Migration 18-20'!$C$77:$CO$108,MATCH('Migration 18-20 Chart'!$B$51,'Migration 18-20'!$B$6:$B$37,0),MATCH('Migration 18-20 Chart'!BP$51,'Migration 18-20'!$C$4:$CO$4,0))</f>
        <v>-15</v>
      </c>
      <c r="BQ55" s="57">
        <f>INDEX('Migration 18-20'!$C$77:$CO$108,MATCH('Migration 18-20 Chart'!$B$51,'Migration 18-20'!$B$6:$B$37,0),MATCH('Migration 18-20 Chart'!BQ$51,'Migration 18-20'!$C$4:$CO$4,0))</f>
        <v>-13</v>
      </c>
      <c r="BR55" s="57">
        <f>INDEX('Migration 18-20'!$C$77:$CO$108,MATCH('Migration 18-20 Chart'!$B$51,'Migration 18-20'!$B$6:$B$37,0),MATCH('Migration 18-20 Chart'!BR$51,'Migration 18-20'!$C$4:$CO$4,0))</f>
        <v>-7</v>
      </c>
      <c r="BS55" s="57">
        <f>INDEX('Migration 18-20'!$C$77:$CO$108,MATCH('Migration 18-20 Chart'!$B$51,'Migration 18-20'!$B$6:$B$37,0),MATCH('Migration 18-20 Chart'!BS$51,'Migration 18-20'!$C$4:$CO$4,0))</f>
        <v>-7</v>
      </c>
      <c r="BT55" s="57">
        <f>INDEX('Migration 18-20'!$C$77:$CO$108,MATCH('Migration 18-20 Chart'!$B$51,'Migration 18-20'!$B$6:$B$37,0),MATCH('Migration 18-20 Chart'!BT$51,'Migration 18-20'!$C$4:$CO$4,0))</f>
        <v>0</v>
      </c>
      <c r="BU55" s="57">
        <f>INDEX('Migration 18-20'!$C$77:$CO$108,MATCH('Migration 18-20 Chart'!$B$51,'Migration 18-20'!$B$6:$B$37,0),MATCH('Migration 18-20 Chart'!BU$51,'Migration 18-20'!$C$4:$CO$4,0))</f>
        <v>-5</v>
      </c>
      <c r="BV55" s="57">
        <f>INDEX('Migration 18-20'!$C$77:$CO$108,MATCH('Migration 18-20 Chart'!$B$51,'Migration 18-20'!$B$6:$B$37,0),MATCH('Migration 18-20 Chart'!BV$51,'Migration 18-20'!$C$4:$CO$4,0))</f>
        <v>-5</v>
      </c>
      <c r="BW55" s="57">
        <f>INDEX('Migration 18-20'!$C$77:$CO$108,MATCH('Migration 18-20 Chart'!$B$51,'Migration 18-20'!$B$6:$B$37,0),MATCH('Migration 18-20 Chart'!BW$51,'Migration 18-20'!$C$4:$CO$4,0))</f>
        <v>-2</v>
      </c>
      <c r="BX55" s="57">
        <f>INDEX('Migration 18-20'!$C$77:$CO$108,MATCH('Migration 18-20 Chart'!$B$51,'Migration 18-20'!$B$6:$B$37,0),MATCH('Migration 18-20 Chart'!BX$51,'Migration 18-20'!$C$4:$CO$4,0))</f>
        <v>2</v>
      </c>
      <c r="BY55" s="57">
        <f>INDEX('Migration 18-20'!$C$77:$CO$108,MATCH('Migration 18-20 Chart'!$B$51,'Migration 18-20'!$B$6:$B$37,0),MATCH('Migration 18-20 Chart'!BY$51,'Migration 18-20'!$C$4:$CO$4,0))</f>
        <v>3</v>
      </c>
      <c r="BZ55" s="57">
        <f>INDEX('Migration 18-20'!$C$77:$CO$108,MATCH('Migration 18-20 Chart'!$B$51,'Migration 18-20'!$B$6:$B$37,0),MATCH('Migration 18-20 Chart'!BZ$51,'Migration 18-20'!$C$4:$CO$4,0))</f>
        <v>1</v>
      </c>
      <c r="CA55" s="57">
        <f>INDEX('Migration 18-20'!$C$77:$CO$108,MATCH('Migration 18-20 Chart'!$B$51,'Migration 18-20'!$B$6:$B$37,0),MATCH('Migration 18-20 Chart'!CA$51,'Migration 18-20'!$C$4:$CO$4,0))</f>
        <v>1</v>
      </c>
      <c r="CB55" s="57">
        <f>INDEX('Migration 18-20'!$C$77:$CO$108,MATCH('Migration 18-20 Chart'!$B$51,'Migration 18-20'!$B$6:$B$37,0),MATCH('Migration 18-20 Chart'!CB$51,'Migration 18-20'!$C$4:$CO$4,0))</f>
        <v>0</v>
      </c>
      <c r="CC55" s="57">
        <f>INDEX('Migration 18-20'!$C$77:$CO$108,MATCH('Migration 18-20 Chart'!$B$51,'Migration 18-20'!$B$6:$B$37,0),MATCH('Migration 18-20 Chart'!CC$51,'Migration 18-20'!$C$4:$CO$4,0))</f>
        <v>4</v>
      </c>
      <c r="CD55" s="57">
        <f>INDEX('Migration 18-20'!$C$77:$CO$108,MATCH('Migration 18-20 Chart'!$B$51,'Migration 18-20'!$B$6:$B$37,0),MATCH('Migration 18-20 Chart'!CD$51,'Migration 18-20'!$C$4:$CO$4,0))</f>
        <v>-2</v>
      </c>
      <c r="CE55" s="57">
        <f>INDEX('Migration 18-20'!$C$77:$CO$108,MATCH('Migration 18-20 Chart'!$B$51,'Migration 18-20'!$B$6:$B$37,0),MATCH('Migration 18-20 Chart'!CE$51,'Migration 18-20'!$C$4:$CO$4,0))</f>
        <v>5</v>
      </c>
      <c r="CF55" s="57">
        <f>INDEX('Migration 18-20'!$C$77:$CO$108,MATCH('Migration 18-20 Chart'!$B$51,'Migration 18-20'!$B$6:$B$37,0),MATCH('Migration 18-20 Chart'!CF$51,'Migration 18-20'!$C$4:$CO$4,0))</f>
        <v>3</v>
      </c>
      <c r="CG55" s="57">
        <f>INDEX('Migration 18-20'!$C$77:$CO$108,MATCH('Migration 18-20 Chart'!$B$51,'Migration 18-20'!$B$6:$B$37,0),MATCH('Migration 18-20 Chart'!CG$51,'Migration 18-20'!$C$4:$CO$4,0))</f>
        <v>1</v>
      </c>
      <c r="CH55" s="57">
        <f>INDEX('Migration 18-20'!$C$77:$CO$108,MATCH('Migration 18-20 Chart'!$B$51,'Migration 18-20'!$B$6:$B$37,0),MATCH('Migration 18-20 Chart'!CH$51,'Migration 18-20'!$C$4:$CO$4,0))</f>
        <v>-1</v>
      </c>
      <c r="CI55" s="57">
        <f>INDEX('Migration 18-20'!$C$77:$CO$108,MATCH('Migration 18-20 Chart'!$B$51,'Migration 18-20'!$B$6:$B$37,0),MATCH('Migration 18-20 Chart'!CI$51,'Migration 18-20'!$C$4:$CO$4,0))</f>
        <v>-1</v>
      </c>
      <c r="CJ55" s="57">
        <f>INDEX('Migration 18-20'!$C$77:$CO$108,MATCH('Migration 18-20 Chart'!$B$51,'Migration 18-20'!$B$6:$B$37,0),MATCH('Migration 18-20 Chart'!CJ$51,'Migration 18-20'!$C$4:$CO$4,0))</f>
        <v>3</v>
      </c>
      <c r="CK55" s="57">
        <f>INDEX('Migration 18-20'!$C$77:$CO$108,MATCH('Migration 18-20 Chart'!$B$51,'Migration 18-20'!$B$6:$B$37,0),MATCH('Migration 18-20 Chart'!CK$51,'Migration 18-20'!$C$4:$CO$4,0))</f>
        <v>1</v>
      </c>
      <c r="CL55" s="57">
        <f>INDEX('Migration 18-20'!$C$77:$CO$108,MATCH('Migration 18-20 Chart'!$B$51,'Migration 18-20'!$B$6:$B$37,0),MATCH('Migration 18-20 Chart'!CL$51,'Migration 18-20'!$C$4:$CO$4,0))</f>
        <v>0</v>
      </c>
      <c r="CM55" s="57">
        <f>INDEX('Migration 18-20'!$C$77:$CO$108,MATCH('Migration 18-20 Chart'!$B$51,'Migration 18-20'!$B$6:$B$37,0),MATCH('Migration 18-20 Chart'!CM$51,'Migration 18-20'!$C$4:$CO$4,0))</f>
        <v>-1</v>
      </c>
      <c r="CN55" s="57">
        <f>INDEX('Migration 18-20'!$C$77:$CO$108,MATCH('Migration 18-20 Chart'!$B$51,'Migration 18-20'!$B$6:$B$37,0),MATCH('Migration 18-20 Chart'!CN$51,'Migration 18-20'!$C$4:$CO$4,0))</f>
        <v>-1</v>
      </c>
      <c r="CO55" s="58">
        <f>INDEX('Migration 18-20'!$C$77:$CO$108,MATCH('Migration 18-20 Chart'!$B$51,'Migration 18-20'!$B$6:$B$37,0),MATCH('Migration 18-20 Chart'!CO$51,'Migration 18-20'!$C$4:$CO$4,0))</f>
        <v>-9</v>
      </c>
    </row>
    <row r="56" spans="1:93" x14ac:dyDescent="0.2">
      <c r="B56" s="59" t="s">
        <v>98</v>
      </c>
      <c r="C56" s="52"/>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4"/>
    </row>
    <row r="57" spans="1:93" x14ac:dyDescent="0.2">
      <c r="B57" s="60" t="s">
        <v>97</v>
      </c>
      <c r="C57" s="61">
        <f>INDEX('Migration 18-20 as % of MYE'!$C$6:$CO$37,MATCH('Migration 18-20 Chart'!$B$51,'Migration 18-20 as % of MYE'!$B$6:$B$37,0),MATCH('Migration 18-20 Chart'!C$51,'Migration 18-20 as % of MYE'!$C$4:$CO$4,0))</f>
        <v>3.2444444444444442E-2</v>
      </c>
      <c r="D57" s="62">
        <f>INDEX('Migration 18-20 as % of MYE'!$C$6:$CO$37,MATCH('Migration 18-20 Chart'!$B$51,'Migration 18-20 as % of MYE'!$B$6:$B$37,0),MATCH('Migration 18-20 Chart'!D$51,'Migration 18-20 as % of MYE'!$C$4:$CO$4,0))</f>
        <v>5.2999999999999999E-2</v>
      </c>
      <c r="E57" s="62">
        <f>INDEX('Migration 18-20 as % of MYE'!$C$6:$CO$37,MATCH('Migration 18-20 Chart'!$B$51,'Migration 18-20 as % of MYE'!$B$6:$B$37,0),MATCH('Migration 18-20 Chart'!E$51,'Migration 18-20 as % of MYE'!$C$4:$CO$4,0))</f>
        <v>4.9000000000000002E-2</v>
      </c>
      <c r="F57" s="62">
        <f>INDEX('Migration 18-20 as % of MYE'!$C$6:$CO$37,MATCH('Migration 18-20 Chart'!$B$51,'Migration 18-20 as % of MYE'!$B$6:$B$37,0),MATCH('Migration 18-20 Chart'!F$51,'Migration 18-20 as % of MYE'!$C$4:$CO$4,0))</f>
        <v>4.2999999999999997E-2</v>
      </c>
      <c r="G57" s="62">
        <f>INDEX('Migration 18-20 as % of MYE'!$C$6:$CO$37,MATCH('Migration 18-20 Chart'!$B$51,'Migration 18-20 as % of MYE'!$B$6:$B$37,0),MATCH('Migration 18-20 Chart'!G$51,'Migration 18-20 as % of MYE'!$C$4:$CO$4,0))</f>
        <v>4.2000000000000003E-2</v>
      </c>
      <c r="H57" s="62">
        <f>INDEX('Migration 18-20 as % of MYE'!$C$6:$CO$37,MATCH('Migration 18-20 Chart'!$B$51,'Migration 18-20 as % of MYE'!$B$6:$B$37,0),MATCH('Migration 18-20 Chart'!H$51,'Migration 18-20 as % of MYE'!$C$4:$CO$4,0))</f>
        <v>4.1000000000000002E-2</v>
      </c>
      <c r="I57" s="62">
        <f>INDEX('Migration 18-20 as % of MYE'!$C$6:$CO$37,MATCH('Migration 18-20 Chart'!$B$51,'Migration 18-20 as % of MYE'!$B$6:$B$37,0),MATCH('Migration 18-20 Chart'!I$51,'Migration 18-20 as % of MYE'!$C$4:$CO$4,0))</f>
        <v>3.3000000000000002E-2</v>
      </c>
      <c r="J57" s="62">
        <f>INDEX('Migration 18-20 as % of MYE'!$C$6:$CO$37,MATCH('Migration 18-20 Chart'!$B$51,'Migration 18-20 as % of MYE'!$B$6:$B$37,0),MATCH('Migration 18-20 Chart'!J$51,'Migration 18-20 as % of MYE'!$C$4:$CO$4,0))</f>
        <v>0.03</v>
      </c>
      <c r="K57" s="62">
        <f>INDEX('Migration 18-20 as % of MYE'!$C$6:$CO$37,MATCH('Migration 18-20 Chart'!$B$51,'Migration 18-20 as % of MYE'!$B$6:$B$37,0),MATCH('Migration 18-20 Chart'!K$51,'Migration 18-20 as % of MYE'!$C$4:$CO$4,0))</f>
        <v>3.2000000000000001E-2</v>
      </c>
      <c r="L57" s="62">
        <f>INDEX('Migration 18-20 as % of MYE'!$C$6:$CO$37,MATCH('Migration 18-20 Chart'!$B$51,'Migration 18-20 as % of MYE'!$B$6:$B$37,0),MATCH('Migration 18-20 Chart'!L$51,'Migration 18-20 as % of MYE'!$C$4:$CO$4,0))</f>
        <v>2.9000000000000001E-2</v>
      </c>
      <c r="M57" s="62">
        <f>INDEX('Migration 18-20 as % of MYE'!$C$6:$CO$37,MATCH('Migration 18-20 Chart'!$B$51,'Migration 18-20 as % of MYE'!$B$6:$B$37,0),MATCH('Migration 18-20 Chart'!M$51,'Migration 18-20 as % of MYE'!$C$4:$CO$4,0))</f>
        <v>2.7E-2</v>
      </c>
      <c r="N57" s="62">
        <f>INDEX('Migration 18-20 as % of MYE'!$C$6:$CO$37,MATCH('Migration 18-20 Chart'!$B$51,'Migration 18-20 as % of MYE'!$B$6:$B$37,0),MATCH('Migration 18-20 Chart'!N$51,'Migration 18-20 as % of MYE'!$C$4:$CO$4,0))</f>
        <v>2.5000000000000001E-2</v>
      </c>
      <c r="O57" s="62">
        <f>INDEX('Migration 18-20 as % of MYE'!$C$6:$CO$37,MATCH('Migration 18-20 Chart'!$B$51,'Migration 18-20 as % of MYE'!$B$6:$B$37,0),MATCH('Migration 18-20 Chart'!O$51,'Migration 18-20 as % of MYE'!$C$4:$CO$4,0))</f>
        <v>2.5000000000000001E-2</v>
      </c>
      <c r="P57" s="62">
        <f>INDEX('Migration 18-20 as % of MYE'!$C$6:$CO$37,MATCH('Migration 18-20 Chart'!$B$51,'Migration 18-20 as % of MYE'!$B$6:$B$37,0),MATCH('Migration 18-20 Chart'!P$51,'Migration 18-20 as % of MYE'!$C$4:$CO$4,0))</f>
        <v>2.9000000000000001E-2</v>
      </c>
      <c r="Q57" s="62">
        <f>INDEX('Migration 18-20 as % of MYE'!$C$6:$CO$37,MATCH('Migration 18-20 Chart'!$B$51,'Migration 18-20 as % of MYE'!$B$6:$B$37,0),MATCH('Migration 18-20 Chart'!Q$51,'Migration 18-20 as % of MYE'!$C$4:$CO$4,0))</f>
        <v>2.9000000000000001E-2</v>
      </c>
      <c r="R57" s="62">
        <f>INDEX('Migration 18-20 as % of MYE'!$C$6:$CO$37,MATCH('Migration 18-20 Chart'!$B$51,'Migration 18-20 as % of MYE'!$B$6:$B$37,0),MATCH('Migration 18-20 Chart'!R$51,'Migration 18-20 as % of MYE'!$C$4:$CO$4,0))</f>
        <v>2.4E-2</v>
      </c>
      <c r="S57" s="62">
        <f>INDEX('Migration 18-20 as % of MYE'!$C$6:$CO$37,MATCH('Migration 18-20 Chart'!$B$51,'Migration 18-20 as % of MYE'!$B$6:$B$37,0),MATCH('Migration 18-20 Chart'!S$51,'Migration 18-20 as % of MYE'!$C$4:$CO$4,0))</f>
        <v>0.03</v>
      </c>
      <c r="T57" s="62">
        <f>INDEX('Migration 18-20 as % of MYE'!$C$6:$CO$37,MATCH('Migration 18-20 Chart'!$B$51,'Migration 18-20 as % of MYE'!$B$6:$B$37,0),MATCH('Migration 18-20 Chart'!T$51,'Migration 18-20 as % of MYE'!$C$4:$CO$4,0))</f>
        <v>0.04</v>
      </c>
      <c r="U57" s="62">
        <f>INDEX('Migration 18-20 as % of MYE'!$C$6:$CO$37,MATCH('Migration 18-20 Chart'!$B$51,'Migration 18-20 as % of MYE'!$B$6:$B$37,0),MATCH('Migration 18-20 Chart'!U$51,'Migration 18-20 as % of MYE'!$C$4:$CO$4,0))</f>
        <v>0.22700000000000001</v>
      </c>
      <c r="V57" s="62">
        <f>INDEX('Migration 18-20 as % of MYE'!$C$6:$CO$37,MATCH('Migration 18-20 Chart'!$B$51,'Migration 18-20 as % of MYE'!$B$6:$B$37,0),MATCH('Migration 18-20 Chart'!V$51,'Migration 18-20 as % of MYE'!$C$4:$CO$4,0))</f>
        <v>0.31</v>
      </c>
      <c r="W57" s="62">
        <f>INDEX('Migration 18-20 as % of MYE'!$C$6:$CO$37,MATCH('Migration 18-20 Chart'!$B$51,'Migration 18-20 as % of MYE'!$B$6:$B$37,0),MATCH('Migration 18-20 Chart'!W$51,'Migration 18-20 as % of MYE'!$C$4:$CO$4,0))</f>
        <v>0.185</v>
      </c>
      <c r="X57" s="62">
        <f>INDEX('Migration 18-20 as % of MYE'!$C$6:$CO$37,MATCH('Migration 18-20 Chart'!$B$51,'Migration 18-20 as % of MYE'!$B$6:$B$37,0),MATCH('Migration 18-20 Chart'!X$51,'Migration 18-20 as % of MYE'!$C$4:$CO$4,0))</f>
        <v>0.13600000000000001</v>
      </c>
      <c r="Y57" s="62">
        <f>INDEX('Migration 18-20 as % of MYE'!$C$6:$CO$37,MATCH('Migration 18-20 Chart'!$B$51,'Migration 18-20 as % of MYE'!$B$6:$B$37,0),MATCH('Migration 18-20 Chart'!Y$51,'Migration 18-20 as % of MYE'!$C$4:$CO$4,0))</f>
        <v>0.13100000000000001</v>
      </c>
      <c r="Z57" s="62">
        <f>INDEX('Migration 18-20 as % of MYE'!$C$6:$CO$37,MATCH('Migration 18-20 Chart'!$B$51,'Migration 18-20 as % of MYE'!$B$6:$B$37,0),MATCH('Migration 18-20 Chart'!Z$51,'Migration 18-20 as % of MYE'!$C$4:$CO$4,0))</f>
        <v>0.14599999999999999</v>
      </c>
      <c r="AA57" s="62">
        <f>INDEX('Migration 18-20 as % of MYE'!$C$6:$CO$37,MATCH('Migration 18-20 Chart'!$B$51,'Migration 18-20 as % of MYE'!$B$6:$B$37,0),MATCH('Migration 18-20 Chart'!AA$51,'Migration 18-20 as % of MYE'!$C$4:$CO$4,0))</f>
        <v>0.13200000000000001</v>
      </c>
      <c r="AB57" s="62">
        <f>INDEX('Migration 18-20 as % of MYE'!$C$6:$CO$37,MATCH('Migration 18-20 Chart'!$B$51,'Migration 18-20 as % of MYE'!$B$6:$B$37,0),MATCH('Migration 18-20 Chart'!AB$51,'Migration 18-20 as % of MYE'!$C$4:$CO$4,0))</f>
        <v>0.12</v>
      </c>
      <c r="AC57" s="62">
        <f>INDEX('Migration 18-20 as % of MYE'!$C$6:$CO$37,MATCH('Migration 18-20 Chart'!$B$51,'Migration 18-20 as % of MYE'!$B$6:$B$37,0),MATCH('Migration 18-20 Chart'!AC$51,'Migration 18-20 as % of MYE'!$C$4:$CO$4,0))</f>
        <v>9.7000000000000003E-2</v>
      </c>
      <c r="AD57" s="62">
        <f>INDEX('Migration 18-20 as % of MYE'!$C$6:$CO$37,MATCH('Migration 18-20 Chart'!$B$51,'Migration 18-20 as % of MYE'!$B$6:$B$37,0),MATCH('Migration 18-20 Chart'!AD$51,'Migration 18-20 as % of MYE'!$C$4:$CO$4,0))</f>
        <v>8.3000000000000004E-2</v>
      </c>
      <c r="AE57" s="62">
        <f>INDEX('Migration 18-20 as % of MYE'!$C$6:$CO$37,MATCH('Migration 18-20 Chart'!$B$51,'Migration 18-20 as % of MYE'!$B$6:$B$37,0),MATCH('Migration 18-20 Chart'!AE$51,'Migration 18-20 as % of MYE'!$C$4:$CO$4,0))</f>
        <v>7.2999999999999995E-2</v>
      </c>
      <c r="AF57" s="62">
        <f>INDEX('Migration 18-20 as % of MYE'!$C$6:$CO$37,MATCH('Migration 18-20 Chart'!$B$51,'Migration 18-20 as % of MYE'!$B$6:$B$37,0),MATCH('Migration 18-20 Chart'!AF$51,'Migration 18-20 as % of MYE'!$C$4:$CO$4,0))</f>
        <v>6.2E-2</v>
      </c>
      <c r="AG57" s="62">
        <f>INDEX('Migration 18-20 as % of MYE'!$C$6:$CO$37,MATCH('Migration 18-20 Chart'!$B$51,'Migration 18-20 as % of MYE'!$B$6:$B$37,0),MATCH('Migration 18-20 Chart'!AG$51,'Migration 18-20 as % of MYE'!$C$4:$CO$4,0))</f>
        <v>6.2E-2</v>
      </c>
      <c r="AH57" s="62">
        <f>INDEX('Migration 18-20 as % of MYE'!$C$6:$CO$37,MATCH('Migration 18-20 Chart'!$B$51,'Migration 18-20 as % of MYE'!$B$6:$B$37,0),MATCH('Migration 18-20 Chart'!AH$51,'Migration 18-20 as % of MYE'!$C$4:$CO$4,0))</f>
        <v>0.06</v>
      </c>
      <c r="AI57" s="62">
        <f>INDEX('Migration 18-20 as % of MYE'!$C$6:$CO$37,MATCH('Migration 18-20 Chart'!$B$51,'Migration 18-20 as % of MYE'!$B$6:$B$37,0),MATCH('Migration 18-20 Chart'!AI$51,'Migration 18-20 as % of MYE'!$C$4:$CO$4,0))</f>
        <v>5.3999999999999999E-2</v>
      </c>
      <c r="AJ57" s="62">
        <f>INDEX('Migration 18-20 as % of MYE'!$C$6:$CO$37,MATCH('Migration 18-20 Chart'!$B$51,'Migration 18-20 as % of MYE'!$B$6:$B$37,0),MATCH('Migration 18-20 Chart'!AJ$51,'Migration 18-20 as % of MYE'!$C$4:$CO$4,0))</f>
        <v>5.2999999999999999E-2</v>
      </c>
      <c r="AK57" s="62">
        <f>INDEX('Migration 18-20 as % of MYE'!$C$6:$CO$37,MATCH('Migration 18-20 Chart'!$B$51,'Migration 18-20 as % of MYE'!$B$6:$B$37,0),MATCH('Migration 18-20 Chart'!AK$51,'Migration 18-20 as % of MYE'!$C$4:$CO$4,0))</f>
        <v>5.1999999999999998E-2</v>
      </c>
      <c r="AL57" s="62">
        <f>INDEX('Migration 18-20 as % of MYE'!$C$6:$CO$37,MATCH('Migration 18-20 Chart'!$B$51,'Migration 18-20 as % of MYE'!$B$6:$B$37,0),MATCH('Migration 18-20 Chart'!AL$51,'Migration 18-20 as % of MYE'!$C$4:$CO$4,0))</f>
        <v>5.2999999999999999E-2</v>
      </c>
      <c r="AM57" s="62">
        <f>INDEX('Migration 18-20 as % of MYE'!$C$6:$CO$37,MATCH('Migration 18-20 Chart'!$B$51,'Migration 18-20 as % of MYE'!$B$6:$B$37,0),MATCH('Migration 18-20 Chart'!AM$51,'Migration 18-20 as % of MYE'!$C$4:$CO$4,0))</f>
        <v>4.7E-2</v>
      </c>
      <c r="AN57" s="62">
        <f>INDEX('Migration 18-20 as % of MYE'!$C$6:$CO$37,MATCH('Migration 18-20 Chart'!$B$51,'Migration 18-20 as % of MYE'!$B$6:$B$37,0),MATCH('Migration 18-20 Chart'!AN$51,'Migration 18-20 as % of MYE'!$C$4:$CO$4,0))</f>
        <v>4.2000000000000003E-2</v>
      </c>
      <c r="AO57" s="62">
        <f>INDEX('Migration 18-20 as % of MYE'!$C$6:$CO$37,MATCH('Migration 18-20 Chart'!$B$51,'Migration 18-20 as % of MYE'!$B$6:$B$37,0),MATCH('Migration 18-20 Chart'!AO$51,'Migration 18-20 as % of MYE'!$C$4:$CO$4,0))</f>
        <v>0.04</v>
      </c>
      <c r="AP57" s="62">
        <f>INDEX('Migration 18-20 as % of MYE'!$C$6:$CO$37,MATCH('Migration 18-20 Chart'!$B$51,'Migration 18-20 as % of MYE'!$B$6:$B$37,0),MATCH('Migration 18-20 Chart'!AP$51,'Migration 18-20 as % of MYE'!$C$4:$CO$4,0))</f>
        <v>4.1000000000000002E-2</v>
      </c>
      <c r="AQ57" s="62">
        <f>INDEX('Migration 18-20 as % of MYE'!$C$6:$CO$37,MATCH('Migration 18-20 Chart'!$B$51,'Migration 18-20 as % of MYE'!$B$6:$B$37,0),MATCH('Migration 18-20 Chart'!AQ$51,'Migration 18-20 as % of MYE'!$C$4:$CO$4,0))</f>
        <v>3.6999999999999998E-2</v>
      </c>
      <c r="AR57" s="62">
        <f>INDEX('Migration 18-20 as % of MYE'!$C$6:$CO$37,MATCH('Migration 18-20 Chart'!$B$51,'Migration 18-20 as % of MYE'!$B$6:$B$37,0),MATCH('Migration 18-20 Chart'!AR$51,'Migration 18-20 as % of MYE'!$C$4:$CO$4,0))</f>
        <v>3.5999999999999997E-2</v>
      </c>
      <c r="AS57" s="62">
        <f>INDEX('Migration 18-20 as % of MYE'!$C$6:$CO$37,MATCH('Migration 18-20 Chart'!$B$51,'Migration 18-20 as % of MYE'!$B$6:$B$37,0),MATCH('Migration 18-20 Chart'!AS$51,'Migration 18-20 as % of MYE'!$C$4:$CO$4,0))</f>
        <v>3.5999999999999997E-2</v>
      </c>
      <c r="AT57" s="62">
        <f>INDEX('Migration 18-20 as % of MYE'!$C$6:$CO$37,MATCH('Migration 18-20 Chart'!$B$51,'Migration 18-20 as % of MYE'!$B$6:$B$37,0),MATCH('Migration 18-20 Chart'!AT$51,'Migration 18-20 as % of MYE'!$C$4:$CO$4,0))</f>
        <v>3.1E-2</v>
      </c>
      <c r="AU57" s="62">
        <f>INDEX('Migration 18-20 as % of MYE'!$C$6:$CO$37,MATCH('Migration 18-20 Chart'!$B$51,'Migration 18-20 as % of MYE'!$B$6:$B$37,0),MATCH('Migration 18-20 Chart'!AU$51,'Migration 18-20 as % of MYE'!$C$4:$CO$4,0))</f>
        <v>3.1E-2</v>
      </c>
      <c r="AV57" s="62">
        <f>INDEX('Migration 18-20 as % of MYE'!$C$6:$CO$37,MATCH('Migration 18-20 Chart'!$B$51,'Migration 18-20 as % of MYE'!$B$6:$B$37,0),MATCH('Migration 18-20 Chart'!AV$51,'Migration 18-20 as % of MYE'!$C$4:$CO$4,0))</f>
        <v>0.03</v>
      </c>
      <c r="AW57" s="62">
        <f>INDEX('Migration 18-20 as % of MYE'!$C$6:$CO$37,MATCH('Migration 18-20 Chart'!$B$51,'Migration 18-20 as % of MYE'!$B$6:$B$37,0),MATCH('Migration 18-20 Chart'!AW$51,'Migration 18-20 as % of MYE'!$C$4:$CO$4,0))</f>
        <v>3.2000000000000001E-2</v>
      </c>
      <c r="AX57" s="62">
        <f>INDEX('Migration 18-20 as % of MYE'!$C$6:$CO$37,MATCH('Migration 18-20 Chart'!$B$51,'Migration 18-20 as % of MYE'!$B$6:$B$37,0),MATCH('Migration 18-20 Chart'!AX$51,'Migration 18-20 as % of MYE'!$C$4:$CO$4,0))</f>
        <v>2.8000000000000001E-2</v>
      </c>
      <c r="AY57" s="62">
        <f>INDEX('Migration 18-20 as % of MYE'!$C$6:$CO$37,MATCH('Migration 18-20 Chart'!$B$51,'Migration 18-20 as % of MYE'!$B$6:$B$37,0),MATCH('Migration 18-20 Chart'!AY$51,'Migration 18-20 as % of MYE'!$C$4:$CO$4,0))</f>
        <v>2.5000000000000001E-2</v>
      </c>
      <c r="AZ57" s="62">
        <f>INDEX('Migration 18-20 as % of MYE'!$C$6:$CO$37,MATCH('Migration 18-20 Chart'!$B$51,'Migration 18-20 as % of MYE'!$B$6:$B$37,0),MATCH('Migration 18-20 Chart'!AZ$51,'Migration 18-20 as % of MYE'!$C$4:$CO$4,0))</f>
        <v>2.8000000000000001E-2</v>
      </c>
      <c r="BA57" s="62">
        <f>INDEX('Migration 18-20 as % of MYE'!$C$6:$CO$37,MATCH('Migration 18-20 Chart'!$B$51,'Migration 18-20 as % of MYE'!$B$6:$B$37,0),MATCH('Migration 18-20 Chart'!BA$51,'Migration 18-20 as % of MYE'!$C$4:$CO$4,0))</f>
        <v>2.4E-2</v>
      </c>
      <c r="BB57" s="62">
        <f>INDEX('Migration 18-20 as % of MYE'!$C$6:$CO$37,MATCH('Migration 18-20 Chart'!$B$51,'Migration 18-20 as % of MYE'!$B$6:$B$37,0),MATCH('Migration 18-20 Chart'!BB$51,'Migration 18-20 as % of MYE'!$C$4:$CO$4,0))</f>
        <v>2.1000000000000001E-2</v>
      </c>
      <c r="BC57" s="62">
        <f>INDEX('Migration 18-20 as % of MYE'!$C$6:$CO$37,MATCH('Migration 18-20 Chart'!$B$51,'Migration 18-20 as % of MYE'!$B$6:$B$37,0),MATCH('Migration 18-20 Chart'!BC$51,'Migration 18-20 as % of MYE'!$C$4:$CO$4,0))</f>
        <v>2.3E-2</v>
      </c>
      <c r="BD57" s="62">
        <f>INDEX('Migration 18-20 as % of MYE'!$C$6:$CO$37,MATCH('Migration 18-20 Chart'!$B$51,'Migration 18-20 as % of MYE'!$B$6:$B$37,0),MATCH('Migration 18-20 Chart'!BD$51,'Migration 18-20 as % of MYE'!$C$4:$CO$4,0))</f>
        <v>2.3E-2</v>
      </c>
      <c r="BE57" s="62">
        <f>INDEX('Migration 18-20 as % of MYE'!$C$6:$CO$37,MATCH('Migration 18-20 Chart'!$B$51,'Migration 18-20 as % of MYE'!$B$6:$B$37,0),MATCH('Migration 18-20 Chart'!BE$51,'Migration 18-20 as % of MYE'!$C$4:$CO$4,0))</f>
        <v>2.1999999999999999E-2</v>
      </c>
      <c r="BF57" s="62">
        <f>INDEX('Migration 18-20 as % of MYE'!$C$6:$CO$37,MATCH('Migration 18-20 Chart'!$B$51,'Migration 18-20 as % of MYE'!$B$6:$B$37,0),MATCH('Migration 18-20 Chart'!BF$51,'Migration 18-20 as % of MYE'!$C$4:$CO$4,0))</f>
        <v>1.7000000000000001E-2</v>
      </c>
      <c r="BG57" s="62">
        <f>INDEX('Migration 18-20 as % of MYE'!$C$6:$CO$37,MATCH('Migration 18-20 Chart'!$B$51,'Migration 18-20 as % of MYE'!$B$6:$B$37,0),MATCH('Migration 18-20 Chart'!BG$51,'Migration 18-20 as % of MYE'!$C$4:$CO$4,0))</f>
        <v>0.02</v>
      </c>
      <c r="BH57" s="62">
        <f>INDEX('Migration 18-20 as % of MYE'!$C$6:$CO$37,MATCH('Migration 18-20 Chart'!$B$51,'Migration 18-20 as % of MYE'!$B$6:$B$37,0),MATCH('Migration 18-20 Chart'!BH$51,'Migration 18-20 as % of MYE'!$C$4:$CO$4,0))</f>
        <v>1.4999999999999999E-2</v>
      </c>
      <c r="BI57" s="62">
        <f>INDEX('Migration 18-20 as % of MYE'!$C$6:$CO$37,MATCH('Migration 18-20 Chart'!$B$51,'Migration 18-20 as % of MYE'!$B$6:$B$37,0),MATCH('Migration 18-20 Chart'!BI$51,'Migration 18-20 as % of MYE'!$C$4:$CO$4,0))</f>
        <v>1.7000000000000001E-2</v>
      </c>
      <c r="BJ57" s="62">
        <f>INDEX('Migration 18-20 as % of MYE'!$C$6:$CO$37,MATCH('Migration 18-20 Chart'!$B$51,'Migration 18-20 as % of MYE'!$B$6:$B$37,0),MATCH('Migration 18-20 Chart'!BJ$51,'Migration 18-20 as % of MYE'!$C$4:$CO$4,0))</f>
        <v>1.4999999999999999E-2</v>
      </c>
      <c r="BK57" s="62">
        <f>INDEX('Migration 18-20 as % of MYE'!$C$6:$CO$37,MATCH('Migration 18-20 Chart'!$B$51,'Migration 18-20 as % of MYE'!$B$6:$B$37,0),MATCH('Migration 18-20 Chart'!BK$51,'Migration 18-20 as % of MYE'!$C$4:$CO$4,0))</f>
        <v>1.4E-2</v>
      </c>
      <c r="BL57" s="62">
        <f>INDEX('Migration 18-20 as % of MYE'!$C$6:$CO$37,MATCH('Migration 18-20 Chart'!$B$51,'Migration 18-20 as % of MYE'!$B$6:$B$37,0),MATCH('Migration 18-20 Chart'!BL$51,'Migration 18-20 as % of MYE'!$C$4:$CO$4,0))</f>
        <v>1.6E-2</v>
      </c>
      <c r="BM57" s="62">
        <f>INDEX('Migration 18-20 as % of MYE'!$C$6:$CO$37,MATCH('Migration 18-20 Chart'!$B$51,'Migration 18-20 as % of MYE'!$B$6:$B$37,0),MATCH('Migration 18-20 Chart'!BM$51,'Migration 18-20 as % of MYE'!$C$4:$CO$4,0))</f>
        <v>1.2E-2</v>
      </c>
      <c r="BN57" s="62">
        <f>INDEX('Migration 18-20 as % of MYE'!$C$6:$CO$37,MATCH('Migration 18-20 Chart'!$B$51,'Migration 18-20 as % of MYE'!$B$6:$B$37,0),MATCH('Migration 18-20 Chart'!BN$51,'Migration 18-20 as % of MYE'!$C$4:$CO$4,0))</f>
        <v>1.0999999999999999E-2</v>
      </c>
      <c r="BO57" s="62">
        <f>INDEX('Migration 18-20 as % of MYE'!$C$6:$CO$37,MATCH('Migration 18-20 Chart'!$B$51,'Migration 18-20 as % of MYE'!$B$6:$B$37,0),MATCH('Migration 18-20 Chart'!BO$51,'Migration 18-20 as % of MYE'!$C$4:$CO$4,0))</f>
        <v>1.2E-2</v>
      </c>
      <c r="BP57" s="62">
        <f>INDEX('Migration 18-20 as % of MYE'!$C$6:$CO$37,MATCH('Migration 18-20 Chart'!$B$51,'Migration 18-20 as % of MYE'!$B$6:$B$37,0),MATCH('Migration 18-20 Chart'!BP$51,'Migration 18-20 as % of MYE'!$C$4:$CO$4,0))</f>
        <v>1.2E-2</v>
      </c>
      <c r="BQ57" s="62">
        <f>INDEX('Migration 18-20 as % of MYE'!$C$6:$CO$37,MATCH('Migration 18-20 Chart'!$B$51,'Migration 18-20 as % of MYE'!$B$6:$B$37,0),MATCH('Migration 18-20 Chart'!BQ$51,'Migration 18-20 as % of MYE'!$C$4:$CO$4,0))</f>
        <v>1.2E-2</v>
      </c>
      <c r="BR57" s="62">
        <f>INDEX('Migration 18-20 as % of MYE'!$C$6:$CO$37,MATCH('Migration 18-20 Chart'!$B$51,'Migration 18-20 as % of MYE'!$B$6:$B$37,0),MATCH('Migration 18-20 Chart'!BR$51,'Migration 18-20 as % of MYE'!$C$4:$CO$4,0))</f>
        <v>1.2E-2</v>
      </c>
      <c r="BS57" s="62">
        <f>INDEX('Migration 18-20 as % of MYE'!$C$6:$CO$37,MATCH('Migration 18-20 Chart'!$B$51,'Migration 18-20 as % of MYE'!$B$6:$B$37,0),MATCH('Migration 18-20 Chart'!BS$51,'Migration 18-20 as % of MYE'!$C$4:$CO$4,0))</f>
        <v>0.01</v>
      </c>
      <c r="BT57" s="62">
        <f>INDEX('Migration 18-20 as % of MYE'!$C$6:$CO$37,MATCH('Migration 18-20 Chart'!$B$51,'Migration 18-20 as % of MYE'!$B$6:$B$37,0),MATCH('Migration 18-20 Chart'!BT$51,'Migration 18-20 as % of MYE'!$C$4:$CO$4,0))</f>
        <v>0.01</v>
      </c>
      <c r="BU57" s="62">
        <f>INDEX('Migration 18-20 as % of MYE'!$C$6:$CO$37,MATCH('Migration 18-20 Chart'!$B$51,'Migration 18-20 as % of MYE'!$B$6:$B$37,0),MATCH('Migration 18-20 Chart'!BU$51,'Migration 18-20 as % of MYE'!$C$4:$CO$4,0))</f>
        <v>0.01</v>
      </c>
      <c r="BV57" s="62">
        <f>INDEX('Migration 18-20 as % of MYE'!$C$6:$CO$37,MATCH('Migration 18-20 Chart'!$B$51,'Migration 18-20 as % of MYE'!$B$6:$B$37,0),MATCH('Migration 18-20 Chart'!BV$51,'Migration 18-20 as % of MYE'!$C$4:$CO$4,0))</f>
        <v>8.0000000000000002E-3</v>
      </c>
      <c r="BW57" s="62">
        <f>INDEX('Migration 18-20 as % of MYE'!$C$6:$CO$37,MATCH('Migration 18-20 Chart'!$B$51,'Migration 18-20 as % of MYE'!$B$6:$B$37,0),MATCH('Migration 18-20 Chart'!BW$51,'Migration 18-20 as % of MYE'!$C$4:$CO$4,0))</f>
        <v>8.0000000000000002E-3</v>
      </c>
      <c r="BX57" s="62">
        <f>INDEX('Migration 18-20 as % of MYE'!$C$6:$CO$37,MATCH('Migration 18-20 Chart'!$B$51,'Migration 18-20 as % of MYE'!$B$6:$B$37,0),MATCH('Migration 18-20 Chart'!BX$51,'Migration 18-20 as % of MYE'!$C$4:$CO$4,0))</f>
        <v>7.0000000000000001E-3</v>
      </c>
      <c r="BY57" s="62">
        <f>INDEX('Migration 18-20 as % of MYE'!$C$6:$CO$37,MATCH('Migration 18-20 Chart'!$B$51,'Migration 18-20 as % of MYE'!$B$6:$B$37,0),MATCH('Migration 18-20 Chart'!BY$51,'Migration 18-20 as % of MYE'!$C$4:$CO$4,0))</f>
        <v>0.01</v>
      </c>
      <c r="BZ57" s="62">
        <f>INDEX('Migration 18-20 as % of MYE'!$C$6:$CO$37,MATCH('Migration 18-20 Chart'!$B$51,'Migration 18-20 as % of MYE'!$B$6:$B$37,0),MATCH('Migration 18-20 Chart'!BZ$51,'Migration 18-20 as % of MYE'!$C$4:$CO$4,0))</f>
        <v>0.01</v>
      </c>
      <c r="CA57" s="62">
        <f>INDEX('Migration 18-20 as % of MYE'!$C$6:$CO$37,MATCH('Migration 18-20 Chart'!$B$51,'Migration 18-20 as % of MYE'!$B$6:$B$37,0),MATCH('Migration 18-20 Chart'!CA$51,'Migration 18-20 as % of MYE'!$C$4:$CO$4,0))</f>
        <v>8.9999999999999993E-3</v>
      </c>
      <c r="CB57" s="62">
        <f>INDEX('Migration 18-20 as % of MYE'!$C$6:$CO$37,MATCH('Migration 18-20 Chart'!$B$51,'Migration 18-20 as % of MYE'!$B$6:$B$37,0),MATCH('Migration 18-20 Chart'!CB$51,'Migration 18-20 as % of MYE'!$C$4:$CO$4,0))</f>
        <v>6.0000000000000001E-3</v>
      </c>
      <c r="CC57" s="62">
        <f>INDEX('Migration 18-20 as % of MYE'!$C$6:$CO$37,MATCH('Migration 18-20 Chart'!$B$51,'Migration 18-20 as % of MYE'!$B$6:$B$37,0),MATCH('Migration 18-20 Chart'!CC$51,'Migration 18-20 as % of MYE'!$C$4:$CO$4,0))</f>
        <v>1.0999999999999999E-2</v>
      </c>
      <c r="CD57" s="62">
        <f>INDEX('Migration 18-20 as % of MYE'!$C$6:$CO$37,MATCH('Migration 18-20 Chart'!$B$51,'Migration 18-20 as % of MYE'!$B$6:$B$37,0),MATCH('Migration 18-20 Chart'!CD$51,'Migration 18-20 as % of MYE'!$C$4:$CO$4,0))</f>
        <v>8.0000000000000002E-3</v>
      </c>
      <c r="CE57" s="62">
        <f>INDEX('Migration 18-20 as % of MYE'!$C$6:$CO$37,MATCH('Migration 18-20 Chart'!$B$51,'Migration 18-20 as % of MYE'!$B$6:$B$37,0),MATCH('Migration 18-20 Chart'!CE$51,'Migration 18-20 as % of MYE'!$C$4:$CO$4,0))</f>
        <v>0.01</v>
      </c>
      <c r="CF57" s="62">
        <f>INDEX('Migration 18-20 as % of MYE'!$C$6:$CO$37,MATCH('Migration 18-20 Chart'!$B$51,'Migration 18-20 as % of MYE'!$B$6:$B$37,0),MATCH('Migration 18-20 Chart'!CF$51,'Migration 18-20 as % of MYE'!$C$4:$CO$4,0))</f>
        <v>8.9999999999999993E-3</v>
      </c>
      <c r="CG57" s="62">
        <f>INDEX('Migration 18-20 as % of MYE'!$C$6:$CO$37,MATCH('Migration 18-20 Chart'!$B$51,'Migration 18-20 as % of MYE'!$B$6:$B$37,0),MATCH('Migration 18-20 Chart'!CG$51,'Migration 18-20 as % of MYE'!$C$4:$CO$4,0))</f>
        <v>8.0000000000000002E-3</v>
      </c>
      <c r="CH57" s="62">
        <f>INDEX('Migration 18-20 as % of MYE'!$C$6:$CO$37,MATCH('Migration 18-20 Chart'!$B$51,'Migration 18-20 as % of MYE'!$B$6:$B$37,0),MATCH('Migration 18-20 Chart'!CH$51,'Migration 18-20 as % of MYE'!$C$4:$CO$4,0))</f>
        <v>7.0000000000000001E-3</v>
      </c>
      <c r="CI57" s="62">
        <f>INDEX('Migration 18-20 as % of MYE'!$C$6:$CO$37,MATCH('Migration 18-20 Chart'!$B$51,'Migration 18-20 as % of MYE'!$B$6:$B$37,0),MATCH('Migration 18-20 Chart'!CI$51,'Migration 18-20 as % of MYE'!$C$4:$CO$4,0))</f>
        <v>8.0000000000000002E-3</v>
      </c>
      <c r="CJ57" s="62">
        <f>INDEX('Migration 18-20 as % of MYE'!$C$6:$CO$37,MATCH('Migration 18-20 Chart'!$B$51,'Migration 18-20 as % of MYE'!$B$6:$B$37,0),MATCH('Migration 18-20 Chart'!CJ$51,'Migration 18-20 as % of MYE'!$C$4:$CO$4,0))</f>
        <v>1.2999999999999999E-2</v>
      </c>
      <c r="CK57" s="62">
        <f>INDEX('Migration 18-20 as % of MYE'!$C$6:$CO$37,MATCH('Migration 18-20 Chart'!$B$51,'Migration 18-20 as % of MYE'!$B$6:$B$37,0),MATCH('Migration 18-20 Chart'!CK$51,'Migration 18-20 as % of MYE'!$C$4:$CO$4,0))</f>
        <v>0.01</v>
      </c>
      <c r="CL57" s="62">
        <f>INDEX('Migration 18-20 as % of MYE'!$C$6:$CO$37,MATCH('Migration 18-20 Chart'!$B$51,'Migration 18-20 as % of MYE'!$B$6:$B$37,0),MATCH('Migration 18-20 Chart'!CL$51,'Migration 18-20 as % of MYE'!$C$4:$CO$4,0))</f>
        <v>1.0999999999999999E-2</v>
      </c>
      <c r="CM57" s="62">
        <f>INDEX('Migration 18-20 as % of MYE'!$C$6:$CO$37,MATCH('Migration 18-20 Chart'!$B$51,'Migration 18-20 as % of MYE'!$B$6:$B$37,0),MATCH('Migration 18-20 Chart'!CM$51,'Migration 18-20 as % of MYE'!$C$4:$CO$4,0))</f>
        <v>8.9999999999999993E-3</v>
      </c>
      <c r="CN57" s="62">
        <f>INDEX('Migration 18-20 as % of MYE'!$C$6:$CO$37,MATCH('Migration 18-20 Chart'!$B$51,'Migration 18-20 as % of MYE'!$B$6:$B$37,0),MATCH('Migration 18-20 Chart'!CN$51,'Migration 18-20 as % of MYE'!$C$4:$CO$4,0))</f>
        <v>1.7000000000000001E-2</v>
      </c>
      <c r="CO57" s="63">
        <f>INDEX('Migration 18-20 as % of MYE'!$C$6:$CO$37,MATCH('Migration 18-20 Chart'!$B$51,'Migration 18-20 as % of MYE'!$B$6:$B$37,0),MATCH('Migration 18-20 Chart'!CO$51,'Migration 18-20 as % of MYE'!$C$4:$CO$4,0))</f>
        <v>1.2E-2</v>
      </c>
    </row>
    <row r="58" spans="1:93" x14ac:dyDescent="0.2">
      <c r="B58" s="64" t="s">
        <v>96</v>
      </c>
      <c r="C58" s="65">
        <f>-(INDEX('Migration 18-20 as % of MYE'!$C$42:$CO$73,MATCH('Migration 18-20 Chart'!$B$51,'Migration 18-20 as % of MYE'!$B$6:$B$37,0),MATCH('Migration 18-20 Chart'!C$51,'Migration 18-20 as % of MYE'!$C$4:$CO$4,0)))</f>
        <v>-0.04</v>
      </c>
      <c r="D58" s="66">
        <f>-(INDEX('Migration 18-20 as % of MYE'!$C$42:$CO$73,MATCH('Migration 18-20 Chart'!$B$51,'Migration 18-20 as % of MYE'!$B$6:$B$37,0),MATCH('Migration 18-20 Chart'!D$51,'Migration 18-20 as % of MYE'!$C$4:$CO$4,0)))</f>
        <v>-6.8000000000000005E-2</v>
      </c>
      <c r="E58" s="66">
        <f>-(INDEX('Migration 18-20 as % of MYE'!$C$42:$CO$73,MATCH('Migration 18-20 Chart'!$B$51,'Migration 18-20 as % of MYE'!$B$6:$B$37,0),MATCH('Migration 18-20 Chart'!E$51,'Migration 18-20 as % of MYE'!$C$4:$CO$4,0)))</f>
        <v>-6.3E-2</v>
      </c>
      <c r="F58" s="66">
        <f>-(INDEX('Migration 18-20 as % of MYE'!$C$42:$CO$73,MATCH('Migration 18-20 Chart'!$B$51,'Migration 18-20 as % of MYE'!$B$6:$B$37,0),MATCH('Migration 18-20 Chart'!F$51,'Migration 18-20 as % of MYE'!$C$4:$CO$4,0)))</f>
        <v>-0.05</v>
      </c>
      <c r="G58" s="66">
        <f>-(INDEX('Migration 18-20 as % of MYE'!$C$42:$CO$73,MATCH('Migration 18-20 Chart'!$B$51,'Migration 18-20 as % of MYE'!$B$6:$B$37,0),MATCH('Migration 18-20 Chart'!G$51,'Migration 18-20 as % of MYE'!$C$4:$CO$4,0)))</f>
        <v>-0.05</v>
      </c>
      <c r="H58" s="66">
        <f>-(INDEX('Migration 18-20 as % of MYE'!$C$42:$CO$73,MATCH('Migration 18-20 Chart'!$B$51,'Migration 18-20 as % of MYE'!$B$6:$B$37,0),MATCH('Migration 18-20 Chart'!H$51,'Migration 18-20 as % of MYE'!$C$4:$CO$4,0)))</f>
        <v>-0.04</v>
      </c>
      <c r="I58" s="66">
        <f>-(INDEX('Migration 18-20 as % of MYE'!$C$42:$CO$73,MATCH('Migration 18-20 Chart'!$B$51,'Migration 18-20 as % of MYE'!$B$6:$B$37,0),MATCH('Migration 18-20 Chart'!I$51,'Migration 18-20 as % of MYE'!$C$4:$CO$4,0)))</f>
        <v>-3.5000000000000003E-2</v>
      </c>
      <c r="J58" s="66">
        <f>-(INDEX('Migration 18-20 as % of MYE'!$C$42:$CO$73,MATCH('Migration 18-20 Chart'!$B$51,'Migration 18-20 as % of MYE'!$B$6:$B$37,0),MATCH('Migration 18-20 Chart'!J$51,'Migration 18-20 as % of MYE'!$C$4:$CO$4,0)))</f>
        <v>-0.03</v>
      </c>
      <c r="K58" s="66">
        <f>-(INDEX('Migration 18-20 as % of MYE'!$C$42:$CO$73,MATCH('Migration 18-20 Chart'!$B$51,'Migration 18-20 as % of MYE'!$B$6:$B$37,0),MATCH('Migration 18-20 Chart'!K$51,'Migration 18-20 as % of MYE'!$C$4:$CO$4,0)))</f>
        <v>-0.03</v>
      </c>
      <c r="L58" s="66">
        <f>-(INDEX('Migration 18-20 as % of MYE'!$C$42:$CO$73,MATCH('Migration 18-20 Chart'!$B$51,'Migration 18-20 as % of MYE'!$B$6:$B$37,0),MATCH('Migration 18-20 Chart'!L$51,'Migration 18-20 as % of MYE'!$C$4:$CO$4,0)))</f>
        <v>-3.1E-2</v>
      </c>
      <c r="M58" s="66">
        <f>-(INDEX('Migration 18-20 as % of MYE'!$C$42:$CO$73,MATCH('Migration 18-20 Chart'!$B$51,'Migration 18-20 as % of MYE'!$B$6:$B$37,0),MATCH('Migration 18-20 Chart'!M$51,'Migration 18-20 as % of MYE'!$C$4:$CO$4,0)))</f>
        <v>-2.4E-2</v>
      </c>
      <c r="N58" s="66">
        <f>-(INDEX('Migration 18-20 as % of MYE'!$C$42:$CO$73,MATCH('Migration 18-20 Chart'!$B$51,'Migration 18-20 as % of MYE'!$B$6:$B$37,0),MATCH('Migration 18-20 Chart'!N$51,'Migration 18-20 as % of MYE'!$C$4:$CO$4,0)))</f>
        <v>-0.03</v>
      </c>
      <c r="O58" s="66">
        <f>-(INDEX('Migration 18-20 as % of MYE'!$C$42:$CO$73,MATCH('Migration 18-20 Chart'!$B$51,'Migration 18-20 as % of MYE'!$B$6:$B$37,0),MATCH('Migration 18-20 Chart'!O$51,'Migration 18-20 as % of MYE'!$C$4:$CO$4,0)))</f>
        <v>-2.1999999999999999E-2</v>
      </c>
      <c r="P58" s="66">
        <f>-(INDEX('Migration 18-20 as % of MYE'!$C$42:$CO$73,MATCH('Migration 18-20 Chart'!$B$51,'Migration 18-20 as % of MYE'!$B$6:$B$37,0),MATCH('Migration 18-20 Chart'!P$51,'Migration 18-20 as % of MYE'!$C$4:$CO$4,0)))</f>
        <v>-0.02</v>
      </c>
      <c r="Q58" s="66">
        <f>-(INDEX('Migration 18-20 as % of MYE'!$C$42:$CO$73,MATCH('Migration 18-20 Chart'!$B$51,'Migration 18-20 as % of MYE'!$B$6:$B$37,0),MATCH('Migration 18-20 Chart'!Q$51,'Migration 18-20 as % of MYE'!$C$4:$CO$4,0)))</f>
        <v>-2.1999999999999999E-2</v>
      </c>
      <c r="R58" s="66">
        <f>-(INDEX('Migration 18-20 as % of MYE'!$C$42:$CO$73,MATCH('Migration 18-20 Chart'!$B$51,'Migration 18-20 as % of MYE'!$B$6:$B$37,0),MATCH('Migration 18-20 Chart'!R$51,'Migration 18-20 as % of MYE'!$C$4:$CO$4,0)))</f>
        <v>-1.7999999999999999E-2</v>
      </c>
      <c r="S58" s="66">
        <f>-(INDEX('Migration 18-20 as % of MYE'!$C$42:$CO$73,MATCH('Migration 18-20 Chart'!$B$51,'Migration 18-20 as % of MYE'!$B$6:$B$37,0),MATCH('Migration 18-20 Chart'!S$51,'Migration 18-20 as % of MYE'!$C$4:$CO$4,0)))</f>
        <v>-1.9E-2</v>
      </c>
      <c r="T58" s="66">
        <f>-(INDEX('Migration 18-20 as % of MYE'!$C$42:$CO$73,MATCH('Migration 18-20 Chart'!$B$51,'Migration 18-20 as % of MYE'!$B$6:$B$37,0),MATCH('Migration 18-20 Chart'!T$51,'Migration 18-20 as % of MYE'!$C$4:$CO$4,0)))</f>
        <v>-2.1999999999999999E-2</v>
      </c>
      <c r="U58" s="66">
        <f>-(INDEX('Migration 18-20 as % of MYE'!$C$42:$CO$73,MATCH('Migration 18-20 Chart'!$B$51,'Migration 18-20 as % of MYE'!$B$6:$B$37,0),MATCH('Migration 18-20 Chart'!U$51,'Migration 18-20 as % of MYE'!$C$4:$CO$4,0)))</f>
        <v>-7.6999999999999999E-2</v>
      </c>
      <c r="V58" s="66">
        <f>-(INDEX('Migration 18-20 as % of MYE'!$C$42:$CO$73,MATCH('Migration 18-20 Chart'!$B$51,'Migration 18-20 as % of MYE'!$B$6:$B$37,0),MATCH('Migration 18-20 Chart'!V$51,'Migration 18-20 as % of MYE'!$C$4:$CO$4,0)))</f>
        <v>-8.7999999999999995E-2</v>
      </c>
      <c r="W58" s="66">
        <f>-(INDEX('Migration 18-20 as % of MYE'!$C$42:$CO$73,MATCH('Migration 18-20 Chart'!$B$51,'Migration 18-20 as % of MYE'!$B$6:$B$37,0),MATCH('Migration 18-20 Chart'!W$51,'Migration 18-20 as % of MYE'!$C$4:$CO$4,0)))</f>
        <v>-7.6999999999999999E-2</v>
      </c>
      <c r="X58" s="66">
        <f>-(INDEX('Migration 18-20 as % of MYE'!$C$42:$CO$73,MATCH('Migration 18-20 Chart'!$B$51,'Migration 18-20 as % of MYE'!$B$6:$B$37,0),MATCH('Migration 18-20 Chart'!X$51,'Migration 18-20 as % of MYE'!$C$4:$CO$4,0)))</f>
        <v>-0.112</v>
      </c>
      <c r="Y58" s="66">
        <f>-(INDEX('Migration 18-20 as % of MYE'!$C$42:$CO$73,MATCH('Migration 18-20 Chart'!$B$51,'Migration 18-20 as % of MYE'!$B$6:$B$37,0),MATCH('Migration 18-20 Chart'!Y$51,'Migration 18-20 as % of MYE'!$C$4:$CO$4,0)))</f>
        <v>-0.14399999999999999</v>
      </c>
      <c r="Z58" s="66">
        <f>-(INDEX('Migration 18-20 as % of MYE'!$C$42:$CO$73,MATCH('Migration 18-20 Chart'!$B$51,'Migration 18-20 as % of MYE'!$B$6:$B$37,0),MATCH('Migration 18-20 Chart'!Z$51,'Migration 18-20 as % of MYE'!$C$4:$CO$4,0)))</f>
        <v>-0.16900000000000001</v>
      </c>
      <c r="AA58" s="66">
        <f>-(INDEX('Migration 18-20 as % of MYE'!$C$42:$CO$73,MATCH('Migration 18-20 Chart'!$B$51,'Migration 18-20 as % of MYE'!$B$6:$B$37,0),MATCH('Migration 18-20 Chart'!AA$51,'Migration 18-20 as % of MYE'!$C$4:$CO$4,0)))</f>
        <v>-0.14799999999999999</v>
      </c>
      <c r="AB58" s="66">
        <f>-(INDEX('Migration 18-20 as % of MYE'!$C$42:$CO$73,MATCH('Migration 18-20 Chart'!$B$51,'Migration 18-20 as % of MYE'!$B$6:$B$37,0),MATCH('Migration 18-20 Chart'!AB$51,'Migration 18-20 as % of MYE'!$C$4:$CO$4,0)))</f>
        <v>-0.14099999999999999</v>
      </c>
      <c r="AC58" s="66">
        <f>-(INDEX('Migration 18-20 as % of MYE'!$C$42:$CO$73,MATCH('Migration 18-20 Chart'!$B$51,'Migration 18-20 as % of MYE'!$B$6:$B$37,0),MATCH('Migration 18-20 Chart'!AC$51,'Migration 18-20 as % of MYE'!$C$4:$CO$4,0)))</f>
        <v>-0.11700000000000001</v>
      </c>
      <c r="AD58" s="66">
        <f>-(INDEX('Migration 18-20 as % of MYE'!$C$42:$CO$73,MATCH('Migration 18-20 Chart'!$B$51,'Migration 18-20 as % of MYE'!$B$6:$B$37,0),MATCH('Migration 18-20 Chart'!AD$51,'Migration 18-20 as % of MYE'!$C$4:$CO$4,0)))</f>
        <v>-9.5000000000000001E-2</v>
      </c>
      <c r="AE58" s="66">
        <f>-(INDEX('Migration 18-20 as % of MYE'!$C$42:$CO$73,MATCH('Migration 18-20 Chart'!$B$51,'Migration 18-20 as % of MYE'!$B$6:$B$37,0),MATCH('Migration 18-20 Chart'!AE$51,'Migration 18-20 as % of MYE'!$C$4:$CO$4,0)))</f>
        <v>-8.8999999999999996E-2</v>
      </c>
      <c r="AF58" s="66">
        <f>-(INDEX('Migration 18-20 as % of MYE'!$C$42:$CO$73,MATCH('Migration 18-20 Chart'!$B$51,'Migration 18-20 as % of MYE'!$B$6:$B$37,0),MATCH('Migration 18-20 Chart'!AF$51,'Migration 18-20 as % of MYE'!$C$4:$CO$4,0)))</f>
        <v>-8.7999999999999995E-2</v>
      </c>
      <c r="AG58" s="66">
        <f>-(INDEX('Migration 18-20 as % of MYE'!$C$42:$CO$73,MATCH('Migration 18-20 Chart'!$B$51,'Migration 18-20 as % of MYE'!$B$6:$B$37,0),MATCH('Migration 18-20 Chart'!AG$51,'Migration 18-20 as % of MYE'!$C$4:$CO$4,0)))</f>
        <v>-8.1000000000000003E-2</v>
      </c>
      <c r="AH58" s="66">
        <f>-(INDEX('Migration 18-20 as % of MYE'!$C$42:$CO$73,MATCH('Migration 18-20 Chart'!$B$51,'Migration 18-20 as % of MYE'!$B$6:$B$37,0),MATCH('Migration 18-20 Chart'!AH$51,'Migration 18-20 as % of MYE'!$C$4:$CO$4,0)))</f>
        <v>-7.6999999999999999E-2</v>
      </c>
      <c r="AI58" s="66">
        <f>-(INDEX('Migration 18-20 as % of MYE'!$C$42:$CO$73,MATCH('Migration 18-20 Chart'!$B$51,'Migration 18-20 as % of MYE'!$B$6:$B$37,0),MATCH('Migration 18-20 Chart'!AI$51,'Migration 18-20 as % of MYE'!$C$4:$CO$4,0)))</f>
        <v>-7.3999999999999996E-2</v>
      </c>
      <c r="AJ58" s="66">
        <f>-(INDEX('Migration 18-20 as % of MYE'!$C$42:$CO$73,MATCH('Migration 18-20 Chart'!$B$51,'Migration 18-20 as % of MYE'!$B$6:$B$37,0),MATCH('Migration 18-20 Chart'!AJ$51,'Migration 18-20 as % of MYE'!$C$4:$CO$4,0)))</f>
        <v>-7.2999999999999995E-2</v>
      </c>
      <c r="AK58" s="66">
        <f>-(INDEX('Migration 18-20 as % of MYE'!$C$42:$CO$73,MATCH('Migration 18-20 Chart'!$B$51,'Migration 18-20 as % of MYE'!$B$6:$B$37,0),MATCH('Migration 18-20 Chart'!AK$51,'Migration 18-20 as % of MYE'!$C$4:$CO$4,0)))</f>
        <v>-6.3E-2</v>
      </c>
      <c r="AL58" s="66">
        <f>-(INDEX('Migration 18-20 as % of MYE'!$C$42:$CO$73,MATCH('Migration 18-20 Chart'!$B$51,'Migration 18-20 as % of MYE'!$B$6:$B$37,0),MATCH('Migration 18-20 Chart'!AL$51,'Migration 18-20 as % of MYE'!$C$4:$CO$4,0)))</f>
        <v>-6.0999999999999999E-2</v>
      </c>
      <c r="AM58" s="66">
        <f>-(INDEX('Migration 18-20 as % of MYE'!$C$42:$CO$73,MATCH('Migration 18-20 Chart'!$B$51,'Migration 18-20 as % of MYE'!$B$6:$B$37,0),MATCH('Migration 18-20 Chart'!AM$51,'Migration 18-20 as % of MYE'!$C$4:$CO$4,0)))</f>
        <v>-0.06</v>
      </c>
      <c r="AN58" s="66">
        <f>-(INDEX('Migration 18-20 as % of MYE'!$C$42:$CO$73,MATCH('Migration 18-20 Chart'!$B$51,'Migration 18-20 as % of MYE'!$B$6:$B$37,0),MATCH('Migration 18-20 Chart'!AN$51,'Migration 18-20 as % of MYE'!$C$4:$CO$4,0)))</f>
        <v>-0.05</v>
      </c>
      <c r="AO58" s="66">
        <f>-(INDEX('Migration 18-20 as % of MYE'!$C$42:$CO$73,MATCH('Migration 18-20 Chart'!$B$51,'Migration 18-20 as % of MYE'!$B$6:$B$37,0),MATCH('Migration 18-20 Chart'!AO$51,'Migration 18-20 as % of MYE'!$C$4:$CO$4,0)))</f>
        <v>-4.9000000000000002E-2</v>
      </c>
      <c r="AP58" s="66">
        <f>-(INDEX('Migration 18-20 as % of MYE'!$C$42:$CO$73,MATCH('Migration 18-20 Chart'!$B$51,'Migration 18-20 as % of MYE'!$B$6:$B$37,0),MATCH('Migration 18-20 Chart'!AP$51,'Migration 18-20 as % of MYE'!$C$4:$CO$4,0)))</f>
        <v>-4.4999999999999998E-2</v>
      </c>
      <c r="AQ58" s="66">
        <f>-(INDEX('Migration 18-20 as % of MYE'!$C$42:$CO$73,MATCH('Migration 18-20 Chart'!$B$51,'Migration 18-20 as % of MYE'!$B$6:$B$37,0),MATCH('Migration 18-20 Chart'!AQ$51,'Migration 18-20 as % of MYE'!$C$4:$CO$4,0)))</f>
        <v>-4.2999999999999997E-2</v>
      </c>
      <c r="AR58" s="66">
        <f>-(INDEX('Migration 18-20 as % of MYE'!$C$42:$CO$73,MATCH('Migration 18-20 Chart'!$B$51,'Migration 18-20 as % of MYE'!$B$6:$B$37,0),MATCH('Migration 18-20 Chart'!AR$51,'Migration 18-20 as % of MYE'!$C$4:$CO$4,0)))</f>
        <v>-3.9E-2</v>
      </c>
      <c r="AS58" s="66">
        <f>-(INDEX('Migration 18-20 as % of MYE'!$C$42:$CO$73,MATCH('Migration 18-20 Chart'!$B$51,'Migration 18-20 as % of MYE'!$B$6:$B$37,0),MATCH('Migration 18-20 Chart'!AS$51,'Migration 18-20 as % of MYE'!$C$4:$CO$4,0)))</f>
        <v>-0.04</v>
      </c>
      <c r="AT58" s="66">
        <f>-(INDEX('Migration 18-20 as % of MYE'!$C$42:$CO$73,MATCH('Migration 18-20 Chart'!$B$51,'Migration 18-20 as % of MYE'!$B$6:$B$37,0),MATCH('Migration 18-20 Chart'!AT$51,'Migration 18-20 as % of MYE'!$C$4:$CO$4,0)))</f>
        <v>-3.5999999999999997E-2</v>
      </c>
      <c r="AU58" s="66">
        <f>-(INDEX('Migration 18-20 as % of MYE'!$C$42:$CO$73,MATCH('Migration 18-20 Chart'!$B$51,'Migration 18-20 as % of MYE'!$B$6:$B$37,0),MATCH('Migration 18-20 Chart'!AU$51,'Migration 18-20 as % of MYE'!$C$4:$CO$4,0)))</f>
        <v>-3.2000000000000001E-2</v>
      </c>
      <c r="AV58" s="66">
        <f>-(INDEX('Migration 18-20 as % of MYE'!$C$42:$CO$73,MATCH('Migration 18-20 Chart'!$B$51,'Migration 18-20 as % of MYE'!$B$6:$B$37,0),MATCH('Migration 18-20 Chart'!AV$51,'Migration 18-20 as % of MYE'!$C$4:$CO$4,0)))</f>
        <v>-3.4000000000000002E-2</v>
      </c>
      <c r="AW58" s="66">
        <f>-(INDEX('Migration 18-20 as % of MYE'!$C$42:$CO$73,MATCH('Migration 18-20 Chart'!$B$51,'Migration 18-20 as % of MYE'!$B$6:$B$37,0),MATCH('Migration 18-20 Chart'!AW$51,'Migration 18-20 as % of MYE'!$C$4:$CO$4,0)))</f>
        <v>-3.1E-2</v>
      </c>
      <c r="AX58" s="66">
        <f>-(INDEX('Migration 18-20 as % of MYE'!$C$42:$CO$73,MATCH('Migration 18-20 Chart'!$B$51,'Migration 18-20 as % of MYE'!$B$6:$B$37,0),MATCH('Migration 18-20 Chart'!AX$51,'Migration 18-20 as % of MYE'!$C$4:$CO$4,0)))</f>
        <v>-2.8000000000000001E-2</v>
      </c>
      <c r="AY58" s="66">
        <f>-(INDEX('Migration 18-20 as % of MYE'!$C$42:$CO$73,MATCH('Migration 18-20 Chart'!$B$51,'Migration 18-20 as % of MYE'!$B$6:$B$37,0),MATCH('Migration 18-20 Chart'!AY$51,'Migration 18-20 as % of MYE'!$C$4:$CO$4,0)))</f>
        <v>-2.5999999999999999E-2</v>
      </c>
      <c r="AZ58" s="66">
        <f>-(INDEX('Migration 18-20 as % of MYE'!$C$42:$CO$73,MATCH('Migration 18-20 Chart'!$B$51,'Migration 18-20 as % of MYE'!$B$6:$B$37,0),MATCH('Migration 18-20 Chart'!AZ$51,'Migration 18-20 as % of MYE'!$C$4:$CO$4,0)))</f>
        <v>-2.5999999999999999E-2</v>
      </c>
      <c r="BA58" s="66">
        <f>-(INDEX('Migration 18-20 as % of MYE'!$C$42:$CO$73,MATCH('Migration 18-20 Chart'!$B$51,'Migration 18-20 as % of MYE'!$B$6:$B$37,0),MATCH('Migration 18-20 Chart'!BA$51,'Migration 18-20 as % of MYE'!$C$4:$CO$4,0)))</f>
        <v>-2.3E-2</v>
      </c>
      <c r="BB58" s="66">
        <f>-(INDEX('Migration 18-20 as % of MYE'!$C$42:$CO$73,MATCH('Migration 18-20 Chart'!$B$51,'Migration 18-20 as % of MYE'!$B$6:$B$37,0),MATCH('Migration 18-20 Chart'!BB$51,'Migration 18-20 as % of MYE'!$C$4:$CO$4,0)))</f>
        <v>-2.9000000000000001E-2</v>
      </c>
      <c r="BC58" s="66">
        <f>-(INDEX('Migration 18-20 as % of MYE'!$C$42:$CO$73,MATCH('Migration 18-20 Chart'!$B$51,'Migration 18-20 as % of MYE'!$B$6:$B$37,0),MATCH('Migration 18-20 Chart'!BC$51,'Migration 18-20 as % of MYE'!$C$4:$CO$4,0)))</f>
        <v>-2.7E-2</v>
      </c>
      <c r="BD58" s="66">
        <f>-(INDEX('Migration 18-20 as % of MYE'!$C$42:$CO$73,MATCH('Migration 18-20 Chart'!$B$51,'Migration 18-20 as % of MYE'!$B$6:$B$37,0),MATCH('Migration 18-20 Chart'!BD$51,'Migration 18-20 as % of MYE'!$C$4:$CO$4,0)))</f>
        <v>-2.1000000000000001E-2</v>
      </c>
      <c r="BE58" s="66">
        <f>-(INDEX('Migration 18-20 as % of MYE'!$C$42:$CO$73,MATCH('Migration 18-20 Chart'!$B$51,'Migration 18-20 as % of MYE'!$B$6:$B$37,0),MATCH('Migration 18-20 Chart'!BE$51,'Migration 18-20 as % of MYE'!$C$4:$CO$4,0)))</f>
        <v>-2.1999999999999999E-2</v>
      </c>
      <c r="BF58" s="66">
        <f>-(INDEX('Migration 18-20 as % of MYE'!$C$42:$CO$73,MATCH('Migration 18-20 Chart'!$B$51,'Migration 18-20 as % of MYE'!$B$6:$B$37,0),MATCH('Migration 18-20 Chart'!BF$51,'Migration 18-20 as % of MYE'!$C$4:$CO$4,0)))</f>
        <v>-0.02</v>
      </c>
      <c r="BG58" s="66">
        <f>-(INDEX('Migration 18-20 as % of MYE'!$C$42:$CO$73,MATCH('Migration 18-20 Chart'!$B$51,'Migration 18-20 as % of MYE'!$B$6:$B$37,0),MATCH('Migration 18-20 Chart'!BG$51,'Migration 18-20 as % of MYE'!$C$4:$CO$4,0)))</f>
        <v>-2.5000000000000001E-2</v>
      </c>
      <c r="BH58" s="66">
        <f>-(INDEX('Migration 18-20 as % of MYE'!$C$42:$CO$73,MATCH('Migration 18-20 Chart'!$B$51,'Migration 18-20 as % of MYE'!$B$6:$B$37,0),MATCH('Migration 18-20 Chart'!BH$51,'Migration 18-20 as % of MYE'!$C$4:$CO$4,0)))</f>
        <v>-2.1000000000000001E-2</v>
      </c>
      <c r="BI58" s="66">
        <f>-(INDEX('Migration 18-20 as % of MYE'!$C$42:$CO$73,MATCH('Migration 18-20 Chart'!$B$51,'Migration 18-20 as % of MYE'!$B$6:$B$37,0),MATCH('Migration 18-20 Chart'!BI$51,'Migration 18-20 as % of MYE'!$C$4:$CO$4,0)))</f>
        <v>-2.1999999999999999E-2</v>
      </c>
      <c r="BJ58" s="66">
        <f>-(INDEX('Migration 18-20 as % of MYE'!$C$42:$CO$73,MATCH('Migration 18-20 Chart'!$B$51,'Migration 18-20 as % of MYE'!$B$6:$B$37,0),MATCH('Migration 18-20 Chart'!BJ$51,'Migration 18-20 as % of MYE'!$C$4:$CO$4,0)))</f>
        <v>-2.1000000000000001E-2</v>
      </c>
      <c r="BK58" s="66">
        <f>-(INDEX('Migration 18-20 as % of MYE'!$C$42:$CO$73,MATCH('Migration 18-20 Chart'!$B$51,'Migration 18-20 as % of MYE'!$B$6:$B$37,0),MATCH('Migration 18-20 Chart'!BK$51,'Migration 18-20 as % of MYE'!$C$4:$CO$4,0)))</f>
        <v>-2.1999999999999999E-2</v>
      </c>
      <c r="BL58" s="66">
        <f>-(INDEX('Migration 18-20 as % of MYE'!$C$42:$CO$73,MATCH('Migration 18-20 Chart'!$B$51,'Migration 18-20 as % of MYE'!$B$6:$B$37,0),MATCH('Migration 18-20 Chart'!BL$51,'Migration 18-20 as % of MYE'!$C$4:$CO$4,0)))</f>
        <v>-2.1000000000000001E-2</v>
      </c>
      <c r="BM58" s="66">
        <f>-(INDEX('Migration 18-20 as % of MYE'!$C$42:$CO$73,MATCH('Migration 18-20 Chart'!$B$51,'Migration 18-20 as % of MYE'!$B$6:$B$37,0),MATCH('Migration 18-20 Chart'!BM$51,'Migration 18-20 as % of MYE'!$C$4:$CO$4,0)))</f>
        <v>-1.7999999999999999E-2</v>
      </c>
      <c r="BN58" s="66">
        <f>-(INDEX('Migration 18-20 as % of MYE'!$C$42:$CO$73,MATCH('Migration 18-20 Chart'!$B$51,'Migration 18-20 as % of MYE'!$B$6:$B$37,0),MATCH('Migration 18-20 Chart'!BN$51,'Migration 18-20 as % of MYE'!$C$4:$CO$4,0)))</f>
        <v>-1.7999999999999999E-2</v>
      </c>
      <c r="BO58" s="66">
        <f>-(INDEX('Migration 18-20 as % of MYE'!$C$42:$CO$73,MATCH('Migration 18-20 Chart'!$B$51,'Migration 18-20 as % of MYE'!$B$6:$B$37,0),MATCH('Migration 18-20 Chart'!BO$51,'Migration 18-20 as % of MYE'!$C$4:$CO$4,0)))</f>
        <v>-1.7000000000000001E-2</v>
      </c>
      <c r="BP58" s="66">
        <f>-(INDEX('Migration 18-20 as % of MYE'!$C$42:$CO$73,MATCH('Migration 18-20 Chart'!$B$51,'Migration 18-20 as % of MYE'!$B$6:$B$37,0),MATCH('Migration 18-20 Chart'!BP$51,'Migration 18-20 as % of MYE'!$C$4:$CO$4,0)))</f>
        <v>-1.7999999999999999E-2</v>
      </c>
      <c r="BQ58" s="66">
        <f>-(INDEX('Migration 18-20 as % of MYE'!$C$42:$CO$73,MATCH('Migration 18-20 Chart'!$B$51,'Migration 18-20 as % of MYE'!$B$6:$B$37,0),MATCH('Migration 18-20 Chart'!BQ$51,'Migration 18-20 as % of MYE'!$C$4:$CO$4,0)))</f>
        <v>-1.7999999999999999E-2</v>
      </c>
      <c r="BR58" s="66">
        <f>-(INDEX('Migration 18-20 as % of MYE'!$C$42:$CO$73,MATCH('Migration 18-20 Chart'!$B$51,'Migration 18-20 as % of MYE'!$B$6:$B$37,0),MATCH('Migration 18-20 Chart'!BR$51,'Migration 18-20 as % of MYE'!$C$4:$CO$4,0)))</f>
        <v>-1.4999999999999999E-2</v>
      </c>
      <c r="BS58" s="66">
        <f>-(INDEX('Migration 18-20 as % of MYE'!$C$42:$CO$73,MATCH('Migration 18-20 Chart'!$B$51,'Migration 18-20 as % of MYE'!$B$6:$B$37,0),MATCH('Migration 18-20 Chart'!BS$51,'Migration 18-20 as % of MYE'!$C$4:$CO$4,0)))</f>
        <v>-1.2999999999999999E-2</v>
      </c>
      <c r="BT58" s="66">
        <f>-(INDEX('Migration 18-20 as % of MYE'!$C$42:$CO$73,MATCH('Migration 18-20 Chart'!$B$51,'Migration 18-20 as % of MYE'!$B$6:$B$37,0),MATCH('Migration 18-20 Chart'!BT$51,'Migration 18-20 as % of MYE'!$C$4:$CO$4,0)))</f>
        <v>-0.01</v>
      </c>
      <c r="BU58" s="66">
        <f>-(INDEX('Migration 18-20 as % of MYE'!$C$42:$CO$73,MATCH('Migration 18-20 Chart'!$B$51,'Migration 18-20 as % of MYE'!$B$6:$B$37,0),MATCH('Migration 18-20 Chart'!BU$51,'Migration 18-20 as % of MYE'!$C$4:$CO$4,0)))</f>
        <v>-1.2999999999999999E-2</v>
      </c>
      <c r="BV58" s="66">
        <f>-(INDEX('Migration 18-20 as % of MYE'!$C$42:$CO$73,MATCH('Migration 18-20 Chart'!$B$51,'Migration 18-20 as % of MYE'!$B$6:$B$37,0),MATCH('Migration 18-20 Chart'!BV$51,'Migration 18-20 as % of MYE'!$C$4:$CO$4,0)))</f>
        <v>-1.0999999999999999E-2</v>
      </c>
      <c r="BW58" s="66">
        <f>-(INDEX('Migration 18-20 as % of MYE'!$C$42:$CO$73,MATCH('Migration 18-20 Chart'!$B$51,'Migration 18-20 as % of MYE'!$B$6:$B$37,0),MATCH('Migration 18-20 Chart'!BW$51,'Migration 18-20 as % of MYE'!$C$4:$CO$4,0)))</f>
        <v>-8.9999999999999993E-3</v>
      </c>
      <c r="BX58" s="66">
        <f>-(INDEX('Migration 18-20 as % of MYE'!$C$42:$CO$73,MATCH('Migration 18-20 Chart'!$B$51,'Migration 18-20 as % of MYE'!$B$6:$B$37,0),MATCH('Migration 18-20 Chart'!BX$51,'Migration 18-20 as % of MYE'!$C$4:$CO$4,0)))</f>
        <v>-6.0000000000000001E-3</v>
      </c>
      <c r="BY58" s="66">
        <f>-(INDEX('Migration 18-20 as % of MYE'!$C$42:$CO$73,MATCH('Migration 18-20 Chart'!$B$51,'Migration 18-20 as % of MYE'!$B$6:$B$37,0),MATCH('Migration 18-20 Chart'!BY$51,'Migration 18-20 as % of MYE'!$C$4:$CO$4,0)))</f>
        <v>-8.0000000000000002E-3</v>
      </c>
      <c r="BZ58" s="66">
        <f>-(INDEX('Migration 18-20 as % of MYE'!$C$42:$CO$73,MATCH('Migration 18-20 Chart'!$B$51,'Migration 18-20 as % of MYE'!$B$6:$B$37,0),MATCH('Migration 18-20 Chart'!BZ$51,'Migration 18-20 as % of MYE'!$C$4:$CO$4,0)))</f>
        <v>-0.01</v>
      </c>
      <c r="CA58" s="66">
        <f>-(INDEX('Migration 18-20 as % of MYE'!$C$42:$CO$73,MATCH('Migration 18-20 Chart'!$B$51,'Migration 18-20 as % of MYE'!$B$6:$B$37,0),MATCH('Migration 18-20 Chart'!CA$51,'Migration 18-20 as % of MYE'!$C$4:$CO$4,0)))</f>
        <v>-8.0000000000000002E-3</v>
      </c>
      <c r="CB58" s="66">
        <f>-(INDEX('Migration 18-20 as % of MYE'!$C$42:$CO$73,MATCH('Migration 18-20 Chart'!$B$51,'Migration 18-20 as % of MYE'!$B$6:$B$37,0),MATCH('Migration 18-20 Chart'!CB$51,'Migration 18-20 as % of MYE'!$C$4:$CO$4,0)))</f>
        <v>-6.0000000000000001E-3</v>
      </c>
      <c r="CC58" s="66">
        <f>-(INDEX('Migration 18-20 as % of MYE'!$C$42:$CO$73,MATCH('Migration 18-20 Chart'!$B$51,'Migration 18-20 as % of MYE'!$B$6:$B$37,0),MATCH('Migration 18-20 Chart'!CC$51,'Migration 18-20 as % of MYE'!$C$4:$CO$4,0)))</f>
        <v>-8.0000000000000002E-3</v>
      </c>
      <c r="CD58" s="66">
        <f>-(INDEX('Migration 18-20 as % of MYE'!$C$42:$CO$73,MATCH('Migration 18-20 Chart'!$B$51,'Migration 18-20 as % of MYE'!$B$6:$B$37,0),MATCH('Migration 18-20 Chart'!CD$51,'Migration 18-20 as % of MYE'!$C$4:$CO$4,0)))</f>
        <v>-8.9999999999999993E-3</v>
      </c>
      <c r="CE58" s="66">
        <f>-(INDEX('Migration 18-20 as % of MYE'!$C$42:$CO$73,MATCH('Migration 18-20 Chart'!$B$51,'Migration 18-20 as % of MYE'!$B$6:$B$37,0),MATCH('Migration 18-20 Chart'!CE$51,'Migration 18-20 as % of MYE'!$C$4:$CO$4,0)))</f>
        <v>-5.0000000000000001E-3</v>
      </c>
      <c r="CF58" s="66">
        <f>-(INDEX('Migration 18-20 as % of MYE'!$C$42:$CO$73,MATCH('Migration 18-20 Chart'!$B$51,'Migration 18-20 as % of MYE'!$B$6:$B$37,0),MATCH('Migration 18-20 Chart'!CF$51,'Migration 18-20 as % of MYE'!$C$4:$CO$4,0)))</f>
        <v>-6.0000000000000001E-3</v>
      </c>
      <c r="CG58" s="66">
        <f>-(INDEX('Migration 18-20 as % of MYE'!$C$42:$CO$73,MATCH('Migration 18-20 Chart'!$B$51,'Migration 18-20 as % of MYE'!$B$6:$B$37,0),MATCH('Migration 18-20 Chart'!CG$51,'Migration 18-20 as % of MYE'!$C$4:$CO$4,0)))</f>
        <v>-7.0000000000000001E-3</v>
      </c>
      <c r="CH58" s="66">
        <f>-(INDEX('Migration 18-20 as % of MYE'!$C$42:$CO$73,MATCH('Migration 18-20 Chart'!$B$51,'Migration 18-20 as % of MYE'!$B$6:$B$37,0),MATCH('Migration 18-20 Chart'!CH$51,'Migration 18-20 as % of MYE'!$C$4:$CO$4,0)))</f>
        <v>-8.0000000000000002E-3</v>
      </c>
      <c r="CI58" s="66">
        <f>-(INDEX('Migration 18-20 as % of MYE'!$C$42:$CO$73,MATCH('Migration 18-20 Chart'!$B$51,'Migration 18-20 as % of MYE'!$B$6:$B$37,0),MATCH('Migration 18-20 Chart'!CI$51,'Migration 18-20 as % of MYE'!$C$4:$CO$4,0)))</f>
        <v>-8.9999999999999993E-3</v>
      </c>
      <c r="CJ58" s="66">
        <f>-(INDEX('Migration 18-20 as % of MYE'!$C$42:$CO$73,MATCH('Migration 18-20 Chart'!$B$51,'Migration 18-20 as % of MYE'!$B$6:$B$37,0),MATCH('Migration 18-20 Chart'!CJ$51,'Migration 18-20 as % of MYE'!$C$4:$CO$4,0)))</f>
        <v>-8.9999999999999993E-3</v>
      </c>
      <c r="CK58" s="66">
        <f>-(INDEX('Migration 18-20 as % of MYE'!$C$42:$CO$73,MATCH('Migration 18-20 Chart'!$B$51,'Migration 18-20 as % of MYE'!$B$6:$B$37,0),MATCH('Migration 18-20 Chart'!CK$51,'Migration 18-20 as % of MYE'!$C$4:$CO$4,0)))</f>
        <v>-8.0000000000000002E-3</v>
      </c>
      <c r="CL58" s="66">
        <f>-(INDEX('Migration 18-20 as % of MYE'!$C$42:$CO$73,MATCH('Migration 18-20 Chart'!$B$51,'Migration 18-20 as % of MYE'!$B$6:$B$37,0),MATCH('Migration 18-20 Chart'!CL$51,'Migration 18-20 as % of MYE'!$C$4:$CO$4,0)))</f>
        <v>-1.0999999999999999E-2</v>
      </c>
      <c r="CM58" s="66">
        <f>-(INDEX('Migration 18-20 as % of MYE'!$C$42:$CO$73,MATCH('Migration 18-20 Chart'!$B$51,'Migration 18-20 as % of MYE'!$B$6:$B$37,0),MATCH('Migration 18-20 Chart'!CM$51,'Migration 18-20 as % of MYE'!$C$4:$CO$4,0)))</f>
        <v>-1.0999999999999999E-2</v>
      </c>
      <c r="CN58" s="66">
        <f>-(INDEX('Migration 18-20 as % of MYE'!$C$42:$CO$73,MATCH('Migration 18-20 Chart'!$B$51,'Migration 18-20 as % of MYE'!$B$6:$B$37,0),MATCH('Migration 18-20 Chart'!CN$51,'Migration 18-20 as % of MYE'!$C$4:$CO$4,0)))</f>
        <v>-0.02</v>
      </c>
      <c r="CO58" s="67">
        <f>-(INDEX('Migration 18-20 as % of MYE'!$C$42:$CO$73,MATCH('Migration 18-20 Chart'!$B$51,'Migration 18-20 as % of MYE'!$B$6:$B$37,0),MATCH('Migration 18-20 Chart'!CO$51,'Migration 18-20 as % of MYE'!$C$4:$CO$4,0)))</f>
        <v>-1.7000000000000001E-2</v>
      </c>
    </row>
    <row r="59" spans="1:93" x14ac:dyDescent="0.2">
      <c r="B59" s="68" t="s">
        <v>95</v>
      </c>
      <c r="C59" s="69">
        <f>INDEX('Migration 18-20 as % of MYE'!$C$78:$CO$109,MATCH('Migration 18-20 Chart'!$B$51,'Migration 18-20 as % of MYE'!$B$6:$B$37,0),MATCH('Migration 18-20 Chart'!C$51,'Migration 18-20 as % of MYE'!$C$4:$CO$4,0))</f>
        <v>-7.0000000000000001E-3</v>
      </c>
      <c r="D59" s="70">
        <f>INDEX('Migration 18-20 as % of MYE'!$C$78:$CO$109,MATCH('Migration 18-20 Chart'!$B$51,'Migration 18-20 as % of MYE'!$B$6:$B$37,0),MATCH('Migration 18-20 Chart'!D$51,'Migration 18-20 as % of MYE'!$C$4:$CO$4,0))</f>
        <v>-1.4999999999999999E-2</v>
      </c>
      <c r="E59" s="70">
        <f>INDEX('Migration 18-20 as % of MYE'!$C$78:$CO$109,MATCH('Migration 18-20 Chart'!$B$51,'Migration 18-20 as % of MYE'!$B$6:$B$37,0),MATCH('Migration 18-20 Chart'!E$51,'Migration 18-20 as % of MYE'!$C$4:$CO$4,0))</f>
        <v>-1.4E-2</v>
      </c>
      <c r="F59" s="70">
        <f>INDEX('Migration 18-20 as % of MYE'!$C$78:$CO$109,MATCH('Migration 18-20 Chart'!$B$51,'Migration 18-20 as % of MYE'!$B$6:$B$37,0),MATCH('Migration 18-20 Chart'!F$51,'Migration 18-20 as % of MYE'!$C$4:$CO$4,0))</f>
        <v>-7.0000000000000001E-3</v>
      </c>
      <c r="G59" s="70">
        <f>INDEX('Migration 18-20 as % of MYE'!$C$78:$CO$109,MATCH('Migration 18-20 Chart'!$B$51,'Migration 18-20 as % of MYE'!$B$6:$B$37,0),MATCH('Migration 18-20 Chart'!G$51,'Migration 18-20 as % of MYE'!$C$4:$CO$4,0))</f>
        <v>-8.0000000000000002E-3</v>
      </c>
      <c r="H59" s="70">
        <f>INDEX('Migration 18-20 as % of MYE'!$C$78:$CO$109,MATCH('Migration 18-20 Chart'!$B$51,'Migration 18-20 as % of MYE'!$B$6:$B$37,0),MATCH('Migration 18-20 Chart'!H$51,'Migration 18-20 as % of MYE'!$C$4:$CO$4,0))</f>
        <v>1E-3</v>
      </c>
      <c r="I59" s="70">
        <f>INDEX('Migration 18-20 as % of MYE'!$C$78:$CO$109,MATCH('Migration 18-20 Chart'!$B$51,'Migration 18-20 as % of MYE'!$B$6:$B$37,0),MATCH('Migration 18-20 Chart'!I$51,'Migration 18-20 as % of MYE'!$C$4:$CO$4,0))</f>
        <v>-2E-3</v>
      </c>
      <c r="J59" s="70">
        <f>INDEX('Migration 18-20 as % of MYE'!$C$78:$CO$109,MATCH('Migration 18-20 Chart'!$B$51,'Migration 18-20 as % of MYE'!$B$6:$B$37,0),MATCH('Migration 18-20 Chart'!J$51,'Migration 18-20 as % of MYE'!$C$4:$CO$4,0))</f>
        <v>0</v>
      </c>
      <c r="K59" s="70">
        <f>INDEX('Migration 18-20 as % of MYE'!$C$78:$CO$109,MATCH('Migration 18-20 Chart'!$B$51,'Migration 18-20 as % of MYE'!$B$6:$B$37,0),MATCH('Migration 18-20 Chart'!K$51,'Migration 18-20 as % of MYE'!$C$4:$CO$4,0))</f>
        <v>2E-3</v>
      </c>
      <c r="L59" s="70">
        <f>INDEX('Migration 18-20 as % of MYE'!$C$78:$CO$109,MATCH('Migration 18-20 Chart'!$B$51,'Migration 18-20 as % of MYE'!$B$6:$B$37,0),MATCH('Migration 18-20 Chart'!L$51,'Migration 18-20 as % of MYE'!$C$4:$CO$4,0))</f>
        <v>-2E-3</v>
      </c>
      <c r="M59" s="70">
        <f>INDEX('Migration 18-20 as % of MYE'!$C$78:$CO$109,MATCH('Migration 18-20 Chart'!$B$51,'Migration 18-20 as % of MYE'!$B$6:$B$37,0),MATCH('Migration 18-20 Chart'!M$51,'Migration 18-20 as % of MYE'!$C$4:$CO$4,0))</f>
        <v>2E-3</v>
      </c>
      <c r="N59" s="70">
        <f>INDEX('Migration 18-20 as % of MYE'!$C$78:$CO$109,MATCH('Migration 18-20 Chart'!$B$51,'Migration 18-20 as % of MYE'!$B$6:$B$37,0),MATCH('Migration 18-20 Chart'!N$51,'Migration 18-20 as % of MYE'!$C$4:$CO$4,0))</f>
        <v>-4.0000000000000001E-3</v>
      </c>
      <c r="O59" s="70">
        <f>INDEX('Migration 18-20 as % of MYE'!$C$78:$CO$109,MATCH('Migration 18-20 Chart'!$B$51,'Migration 18-20 as % of MYE'!$B$6:$B$37,0),MATCH('Migration 18-20 Chart'!O$51,'Migration 18-20 as % of MYE'!$C$4:$CO$4,0))</f>
        <v>2E-3</v>
      </c>
      <c r="P59" s="70">
        <f>INDEX('Migration 18-20 as % of MYE'!$C$78:$CO$109,MATCH('Migration 18-20 Chart'!$B$51,'Migration 18-20 as % of MYE'!$B$6:$B$37,0),MATCH('Migration 18-20 Chart'!P$51,'Migration 18-20 as % of MYE'!$C$4:$CO$4,0))</f>
        <v>8.9999999999999993E-3</v>
      </c>
      <c r="Q59" s="70">
        <f>INDEX('Migration 18-20 as % of MYE'!$C$78:$CO$109,MATCH('Migration 18-20 Chart'!$B$51,'Migration 18-20 as % of MYE'!$B$6:$B$37,0),MATCH('Migration 18-20 Chart'!Q$51,'Migration 18-20 as % of MYE'!$C$4:$CO$4,0))</f>
        <v>7.0000000000000001E-3</v>
      </c>
      <c r="R59" s="70">
        <f>INDEX('Migration 18-20 as % of MYE'!$C$78:$CO$109,MATCH('Migration 18-20 Chart'!$B$51,'Migration 18-20 as % of MYE'!$B$6:$B$37,0),MATCH('Migration 18-20 Chart'!R$51,'Migration 18-20 as % of MYE'!$C$4:$CO$4,0))</f>
        <v>6.0000000000000001E-3</v>
      </c>
      <c r="S59" s="70">
        <f>INDEX('Migration 18-20 as % of MYE'!$C$78:$CO$109,MATCH('Migration 18-20 Chart'!$B$51,'Migration 18-20 as % of MYE'!$B$6:$B$37,0),MATCH('Migration 18-20 Chart'!S$51,'Migration 18-20 as % of MYE'!$C$4:$CO$4,0))</f>
        <v>1.0999999999999999E-2</v>
      </c>
      <c r="T59" s="70">
        <f>INDEX('Migration 18-20 as % of MYE'!$C$78:$CO$109,MATCH('Migration 18-20 Chart'!$B$51,'Migration 18-20 as % of MYE'!$B$6:$B$37,0),MATCH('Migration 18-20 Chart'!T$51,'Migration 18-20 as % of MYE'!$C$4:$CO$4,0))</f>
        <v>1.7999999999999999E-2</v>
      </c>
      <c r="U59" s="70">
        <f>INDEX('Migration 18-20 as % of MYE'!$C$78:$CO$109,MATCH('Migration 18-20 Chart'!$B$51,'Migration 18-20 as % of MYE'!$B$6:$B$37,0),MATCH('Migration 18-20 Chart'!U$51,'Migration 18-20 as % of MYE'!$C$4:$CO$4,0))</f>
        <v>0.151</v>
      </c>
      <c r="V59" s="70">
        <f>INDEX('Migration 18-20 as % of MYE'!$C$78:$CO$109,MATCH('Migration 18-20 Chart'!$B$51,'Migration 18-20 as % of MYE'!$B$6:$B$37,0),MATCH('Migration 18-20 Chart'!V$51,'Migration 18-20 as % of MYE'!$C$4:$CO$4,0))</f>
        <v>0.221</v>
      </c>
      <c r="W59" s="70">
        <f>INDEX('Migration 18-20 as % of MYE'!$C$78:$CO$109,MATCH('Migration 18-20 Chart'!$B$51,'Migration 18-20 as % of MYE'!$B$6:$B$37,0),MATCH('Migration 18-20 Chart'!W$51,'Migration 18-20 as % of MYE'!$C$4:$CO$4,0))</f>
        <v>0.108</v>
      </c>
      <c r="X59" s="70">
        <f>INDEX('Migration 18-20 as % of MYE'!$C$78:$CO$109,MATCH('Migration 18-20 Chart'!$B$51,'Migration 18-20 as % of MYE'!$B$6:$B$37,0),MATCH('Migration 18-20 Chart'!X$51,'Migration 18-20 as % of MYE'!$C$4:$CO$4,0))</f>
        <v>2.4E-2</v>
      </c>
      <c r="Y59" s="70">
        <f>INDEX('Migration 18-20 as % of MYE'!$C$78:$CO$109,MATCH('Migration 18-20 Chart'!$B$51,'Migration 18-20 as % of MYE'!$B$6:$B$37,0),MATCH('Migration 18-20 Chart'!Y$51,'Migration 18-20 as % of MYE'!$C$4:$CO$4,0))</f>
        <v>-1.2999999999999999E-2</v>
      </c>
      <c r="Z59" s="70">
        <f>INDEX('Migration 18-20 as % of MYE'!$C$78:$CO$109,MATCH('Migration 18-20 Chart'!$B$51,'Migration 18-20 as % of MYE'!$B$6:$B$37,0),MATCH('Migration 18-20 Chart'!Z$51,'Migration 18-20 as % of MYE'!$C$4:$CO$4,0))</f>
        <v>-2.3E-2</v>
      </c>
      <c r="AA59" s="70">
        <f>INDEX('Migration 18-20 as % of MYE'!$C$78:$CO$109,MATCH('Migration 18-20 Chart'!$B$51,'Migration 18-20 as % of MYE'!$B$6:$B$37,0),MATCH('Migration 18-20 Chart'!AA$51,'Migration 18-20 as % of MYE'!$C$4:$CO$4,0))</f>
        <v>-1.6E-2</v>
      </c>
      <c r="AB59" s="70">
        <f>INDEX('Migration 18-20 as % of MYE'!$C$78:$CO$109,MATCH('Migration 18-20 Chart'!$B$51,'Migration 18-20 as % of MYE'!$B$6:$B$37,0),MATCH('Migration 18-20 Chart'!AB$51,'Migration 18-20 as % of MYE'!$C$4:$CO$4,0))</f>
        <v>-2.1000000000000001E-2</v>
      </c>
      <c r="AC59" s="70">
        <f>INDEX('Migration 18-20 as % of MYE'!$C$78:$CO$109,MATCH('Migration 18-20 Chart'!$B$51,'Migration 18-20 as % of MYE'!$B$6:$B$37,0),MATCH('Migration 18-20 Chart'!AC$51,'Migration 18-20 as % of MYE'!$C$4:$CO$4,0))</f>
        <v>-1.9E-2</v>
      </c>
      <c r="AD59" s="70">
        <f>INDEX('Migration 18-20 as % of MYE'!$C$78:$CO$109,MATCH('Migration 18-20 Chart'!$B$51,'Migration 18-20 as % of MYE'!$B$6:$B$37,0),MATCH('Migration 18-20 Chart'!AD$51,'Migration 18-20 as % of MYE'!$C$4:$CO$4,0))</f>
        <v>-1.2E-2</v>
      </c>
      <c r="AE59" s="70">
        <f>INDEX('Migration 18-20 as % of MYE'!$C$78:$CO$109,MATCH('Migration 18-20 Chart'!$B$51,'Migration 18-20 as % of MYE'!$B$6:$B$37,0),MATCH('Migration 18-20 Chart'!AE$51,'Migration 18-20 as % of MYE'!$C$4:$CO$4,0))</f>
        <v>-1.6E-2</v>
      </c>
      <c r="AF59" s="70">
        <f>INDEX('Migration 18-20 as % of MYE'!$C$78:$CO$109,MATCH('Migration 18-20 Chart'!$B$51,'Migration 18-20 as % of MYE'!$B$6:$B$37,0),MATCH('Migration 18-20 Chart'!AF$51,'Migration 18-20 as % of MYE'!$C$4:$CO$4,0))</f>
        <v>-2.5999999999999999E-2</v>
      </c>
      <c r="AG59" s="70">
        <f>INDEX('Migration 18-20 as % of MYE'!$C$78:$CO$109,MATCH('Migration 18-20 Chart'!$B$51,'Migration 18-20 as % of MYE'!$B$6:$B$37,0),MATCH('Migration 18-20 Chart'!AG$51,'Migration 18-20 as % of MYE'!$C$4:$CO$4,0))</f>
        <v>-1.9E-2</v>
      </c>
      <c r="AH59" s="70">
        <f>INDEX('Migration 18-20 as % of MYE'!$C$78:$CO$109,MATCH('Migration 18-20 Chart'!$B$51,'Migration 18-20 as % of MYE'!$B$6:$B$37,0),MATCH('Migration 18-20 Chart'!AH$51,'Migration 18-20 as % of MYE'!$C$4:$CO$4,0))</f>
        <v>-1.6E-2</v>
      </c>
      <c r="AI59" s="70">
        <f>INDEX('Migration 18-20 as % of MYE'!$C$78:$CO$109,MATCH('Migration 18-20 Chart'!$B$51,'Migration 18-20 as % of MYE'!$B$6:$B$37,0),MATCH('Migration 18-20 Chart'!AI$51,'Migration 18-20 as % of MYE'!$C$4:$CO$4,0))</f>
        <v>-0.02</v>
      </c>
      <c r="AJ59" s="70">
        <f>INDEX('Migration 18-20 as % of MYE'!$C$78:$CO$109,MATCH('Migration 18-20 Chart'!$B$51,'Migration 18-20 as % of MYE'!$B$6:$B$37,0),MATCH('Migration 18-20 Chart'!AJ$51,'Migration 18-20 as % of MYE'!$C$4:$CO$4,0))</f>
        <v>-1.9E-2</v>
      </c>
      <c r="AK59" s="70">
        <f>INDEX('Migration 18-20 as % of MYE'!$C$78:$CO$109,MATCH('Migration 18-20 Chart'!$B$51,'Migration 18-20 as % of MYE'!$B$6:$B$37,0),MATCH('Migration 18-20 Chart'!AK$51,'Migration 18-20 as % of MYE'!$C$4:$CO$4,0))</f>
        <v>-1.0999999999999999E-2</v>
      </c>
      <c r="AL59" s="70">
        <f>INDEX('Migration 18-20 as % of MYE'!$C$78:$CO$109,MATCH('Migration 18-20 Chart'!$B$51,'Migration 18-20 as % of MYE'!$B$6:$B$37,0),MATCH('Migration 18-20 Chart'!AL$51,'Migration 18-20 as % of MYE'!$C$4:$CO$4,0))</f>
        <v>-8.0000000000000002E-3</v>
      </c>
      <c r="AM59" s="70">
        <f>INDEX('Migration 18-20 as % of MYE'!$C$78:$CO$109,MATCH('Migration 18-20 Chart'!$B$51,'Migration 18-20 as % of MYE'!$B$6:$B$37,0),MATCH('Migration 18-20 Chart'!AM$51,'Migration 18-20 as % of MYE'!$C$4:$CO$4,0))</f>
        <v>-1.2999999999999999E-2</v>
      </c>
      <c r="AN59" s="70">
        <f>INDEX('Migration 18-20 as % of MYE'!$C$78:$CO$109,MATCH('Migration 18-20 Chart'!$B$51,'Migration 18-20 as % of MYE'!$B$6:$B$37,0),MATCH('Migration 18-20 Chart'!AN$51,'Migration 18-20 as % of MYE'!$C$4:$CO$4,0))</f>
        <v>-8.0000000000000002E-3</v>
      </c>
      <c r="AO59" s="70">
        <f>INDEX('Migration 18-20 as % of MYE'!$C$78:$CO$109,MATCH('Migration 18-20 Chart'!$B$51,'Migration 18-20 as % of MYE'!$B$6:$B$37,0),MATCH('Migration 18-20 Chart'!AO$51,'Migration 18-20 as % of MYE'!$C$4:$CO$4,0))</f>
        <v>-8.9999999999999993E-3</v>
      </c>
      <c r="AP59" s="70">
        <f>INDEX('Migration 18-20 as % of MYE'!$C$78:$CO$109,MATCH('Migration 18-20 Chart'!$B$51,'Migration 18-20 as % of MYE'!$B$6:$B$37,0),MATCH('Migration 18-20 Chart'!AP$51,'Migration 18-20 as % of MYE'!$C$4:$CO$4,0))</f>
        <v>-4.0000000000000001E-3</v>
      </c>
      <c r="AQ59" s="70">
        <f>INDEX('Migration 18-20 as % of MYE'!$C$78:$CO$109,MATCH('Migration 18-20 Chart'!$B$51,'Migration 18-20 as % of MYE'!$B$6:$B$37,0),MATCH('Migration 18-20 Chart'!AQ$51,'Migration 18-20 as % of MYE'!$C$4:$CO$4,0))</f>
        <v>-5.0000000000000001E-3</v>
      </c>
      <c r="AR59" s="70">
        <f>INDEX('Migration 18-20 as % of MYE'!$C$78:$CO$109,MATCH('Migration 18-20 Chart'!$B$51,'Migration 18-20 as % of MYE'!$B$6:$B$37,0),MATCH('Migration 18-20 Chart'!AR$51,'Migration 18-20 as % of MYE'!$C$4:$CO$4,0))</f>
        <v>-3.0000000000000001E-3</v>
      </c>
      <c r="AS59" s="70">
        <f>INDEX('Migration 18-20 as % of MYE'!$C$78:$CO$109,MATCH('Migration 18-20 Chart'!$B$51,'Migration 18-20 as % of MYE'!$B$6:$B$37,0),MATCH('Migration 18-20 Chart'!AS$51,'Migration 18-20 as % of MYE'!$C$4:$CO$4,0))</f>
        <v>-4.0000000000000001E-3</v>
      </c>
      <c r="AT59" s="70">
        <f>INDEX('Migration 18-20 as % of MYE'!$C$78:$CO$109,MATCH('Migration 18-20 Chart'!$B$51,'Migration 18-20 as % of MYE'!$B$6:$B$37,0),MATCH('Migration 18-20 Chart'!AT$51,'Migration 18-20 as % of MYE'!$C$4:$CO$4,0))</f>
        <v>-5.0000000000000001E-3</v>
      </c>
      <c r="AU59" s="70">
        <f>INDEX('Migration 18-20 as % of MYE'!$C$78:$CO$109,MATCH('Migration 18-20 Chart'!$B$51,'Migration 18-20 as % of MYE'!$B$6:$B$37,0),MATCH('Migration 18-20 Chart'!AU$51,'Migration 18-20 as % of MYE'!$C$4:$CO$4,0))</f>
        <v>-2E-3</v>
      </c>
      <c r="AV59" s="70">
        <f>INDEX('Migration 18-20 as % of MYE'!$C$78:$CO$109,MATCH('Migration 18-20 Chart'!$B$51,'Migration 18-20 as % of MYE'!$B$6:$B$37,0),MATCH('Migration 18-20 Chart'!AV$51,'Migration 18-20 as % of MYE'!$C$4:$CO$4,0))</f>
        <v>-4.0000000000000001E-3</v>
      </c>
      <c r="AW59" s="70">
        <f>INDEX('Migration 18-20 as % of MYE'!$C$78:$CO$109,MATCH('Migration 18-20 Chart'!$B$51,'Migration 18-20 as % of MYE'!$B$6:$B$37,0),MATCH('Migration 18-20 Chart'!AW$51,'Migration 18-20 as % of MYE'!$C$4:$CO$4,0))</f>
        <v>1E-3</v>
      </c>
      <c r="AX59" s="70">
        <f>INDEX('Migration 18-20 as % of MYE'!$C$78:$CO$109,MATCH('Migration 18-20 Chart'!$B$51,'Migration 18-20 as % of MYE'!$B$6:$B$37,0),MATCH('Migration 18-20 Chart'!AX$51,'Migration 18-20 as % of MYE'!$C$4:$CO$4,0))</f>
        <v>0</v>
      </c>
      <c r="AY59" s="70">
        <f>INDEX('Migration 18-20 as % of MYE'!$C$78:$CO$109,MATCH('Migration 18-20 Chart'!$B$51,'Migration 18-20 as % of MYE'!$B$6:$B$37,0),MATCH('Migration 18-20 Chart'!AY$51,'Migration 18-20 as % of MYE'!$C$4:$CO$4,0))</f>
        <v>0</v>
      </c>
      <c r="AZ59" s="70">
        <f>INDEX('Migration 18-20 as % of MYE'!$C$78:$CO$109,MATCH('Migration 18-20 Chart'!$B$51,'Migration 18-20 as % of MYE'!$B$6:$B$37,0),MATCH('Migration 18-20 Chart'!AZ$51,'Migration 18-20 as % of MYE'!$C$4:$CO$4,0))</f>
        <v>2E-3</v>
      </c>
      <c r="BA59" s="70">
        <f>INDEX('Migration 18-20 as % of MYE'!$C$78:$CO$109,MATCH('Migration 18-20 Chart'!$B$51,'Migration 18-20 as % of MYE'!$B$6:$B$37,0),MATCH('Migration 18-20 Chart'!BA$51,'Migration 18-20 as % of MYE'!$C$4:$CO$4,0))</f>
        <v>1E-3</v>
      </c>
      <c r="BB59" s="70">
        <f>INDEX('Migration 18-20 as % of MYE'!$C$78:$CO$109,MATCH('Migration 18-20 Chart'!$B$51,'Migration 18-20 as % of MYE'!$B$6:$B$37,0),MATCH('Migration 18-20 Chart'!BB$51,'Migration 18-20 as % of MYE'!$C$4:$CO$4,0))</f>
        <v>-7.0000000000000001E-3</v>
      </c>
      <c r="BC59" s="70">
        <f>INDEX('Migration 18-20 as % of MYE'!$C$78:$CO$109,MATCH('Migration 18-20 Chart'!$B$51,'Migration 18-20 as % of MYE'!$B$6:$B$37,0),MATCH('Migration 18-20 Chart'!BC$51,'Migration 18-20 as % of MYE'!$C$4:$CO$4,0))</f>
        <v>-4.0000000000000001E-3</v>
      </c>
      <c r="BD59" s="70">
        <f>INDEX('Migration 18-20 as % of MYE'!$C$78:$CO$109,MATCH('Migration 18-20 Chart'!$B$51,'Migration 18-20 as % of MYE'!$B$6:$B$37,0),MATCH('Migration 18-20 Chart'!BD$51,'Migration 18-20 as % of MYE'!$C$4:$CO$4,0))</f>
        <v>2E-3</v>
      </c>
      <c r="BE59" s="70">
        <f>INDEX('Migration 18-20 as % of MYE'!$C$78:$CO$109,MATCH('Migration 18-20 Chart'!$B$51,'Migration 18-20 as % of MYE'!$B$6:$B$37,0),MATCH('Migration 18-20 Chart'!BE$51,'Migration 18-20 as % of MYE'!$C$4:$CO$4,0))</f>
        <v>0</v>
      </c>
      <c r="BF59" s="70">
        <f>INDEX('Migration 18-20 as % of MYE'!$C$78:$CO$109,MATCH('Migration 18-20 Chart'!$B$51,'Migration 18-20 as % of MYE'!$B$6:$B$37,0),MATCH('Migration 18-20 Chart'!BF$51,'Migration 18-20 as % of MYE'!$C$4:$CO$4,0))</f>
        <v>-3.0000000000000001E-3</v>
      </c>
      <c r="BG59" s="70">
        <f>INDEX('Migration 18-20 as % of MYE'!$C$78:$CO$109,MATCH('Migration 18-20 Chart'!$B$51,'Migration 18-20 as % of MYE'!$B$6:$B$37,0),MATCH('Migration 18-20 Chart'!BG$51,'Migration 18-20 as % of MYE'!$C$4:$CO$4,0))</f>
        <v>-5.0000000000000001E-3</v>
      </c>
      <c r="BH59" s="70">
        <f>INDEX('Migration 18-20 as % of MYE'!$C$78:$CO$109,MATCH('Migration 18-20 Chart'!$B$51,'Migration 18-20 as % of MYE'!$B$6:$B$37,0),MATCH('Migration 18-20 Chart'!BH$51,'Migration 18-20 as % of MYE'!$C$4:$CO$4,0))</f>
        <v>-6.0000000000000001E-3</v>
      </c>
      <c r="BI59" s="70">
        <f>INDEX('Migration 18-20 as % of MYE'!$C$78:$CO$109,MATCH('Migration 18-20 Chart'!$B$51,'Migration 18-20 as % of MYE'!$B$6:$B$37,0),MATCH('Migration 18-20 Chart'!BI$51,'Migration 18-20 as % of MYE'!$C$4:$CO$4,0))</f>
        <v>-5.0000000000000001E-3</v>
      </c>
      <c r="BJ59" s="70">
        <f>INDEX('Migration 18-20 as % of MYE'!$C$78:$CO$109,MATCH('Migration 18-20 Chart'!$B$51,'Migration 18-20 as % of MYE'!$B$6:$B$37,0),MATCH('Migration 18-20 Chart'!BJ$51,'Migration 18-20 as % of MYE'!$C$4:$CO$4,0))</f>
        <v>-6.0000000000000001E-3</v>
      </c>
      <c r="BK59" s="70">
        <f>INDEX('Migration 18-20 as % of MYE'!$C$78:$CO$109,MATCH('Migration 18-20 Chart'!$B$51,'Migration 18-20 as % of MYE'!$B$6:$B$37,0),MATCH('Migration 18-20 Chart'!BK$51,'Migration 18-20 as % of MYE'!$C$4:$CO$4,0))</f>
        <v>-8.0000000000000002E-3</v>
      </c>
      <c r="BL59" s="70">
        <f>INDEX('Migration 18-20 as % of MYE'!$C$78:$CO$109,MATCH('Migration 18-20 Chart'!$B$51,'Migration 18-20 as % of MYE'!$B$6:$B$37,0),MATCH('Migration 18-20 Chart'!BL$51,'Migration 18-20 as % of MYE'!$C$4:$CO$4,0))</f>
        <v>-5.0000000000000001E-3</v>
      </c>
      <c r="BM59" s="70">
        <f>INDEX('Migration 18-20 as % of MYE'!$C$78:$CO$109,MATCH('Migration 18-20 Chart'!$B$51,'Migration 18-20 as % of MYE'!$B$6:$B$37,0),MATCH('Migration 18-20 Chart'!BM$51,'Migration 18-20 as % of MYE'!$C$4:$CO$4,0))</f>
        <v>-6.0000000000000001E-3</v>
      </c>
      <c r="BN59" s="70">
        <f>INDEX('Migration 18-20 as % of MYE'!$C$78:$CO$109,MATCH('Migration 18-20 Chart'!$B$51,'Migration 18-20 as % of MYE'!$B$6:$B$37,0),MATCH('Migration 18-20 Chart'!BN$51,'Migration 18-20 as % of MYE'!$C$4:$CO$4,0))</f>
        <v>-7.0000000000000001E-3</v>
      </c>
      <c r="BO59" s="70">
        <f>INDEX('Migration 18-20 as % of MYE'!$C$78:$CO$109,MATCH('Migration 18-20 Chart'!$B$51,'Migration 18-20 as % of MYE'!$B$6:$B$37,0),MATCH('Migration 18-20 Chart'!BO$51,'Migration 18-20 as % of MYE'!$C$4:$CO$4,0))</f>
        <v>-5.0000000000000001E-3</v>
      </c>
      <c r="BP59" s="70">
        <f>INDEX('Migration 18-20 as % of MYE'!$C$78:$CO$109,MATCH('Migration 18-20 Chart'!$B$51,'Migration 18-20 as % of MYE'!$B$6:$B$37,0),MATCH('Migration 18-20 Chart'!BP$51,'Migration 18-20 as % of MYE'!$C$4:$CO$4,0))</f>
        <v>-7.0000000000000001E-3</v>
      </c>
      <c r="BQ59" s="70">
        <f>INDEX('Migration 18-20 as % of MYE'!$C$78:$CO$109,MATCH('Migration 18-20 Chart'!$B$51,'Migration 18-20 as % of MYE'!$B$6:$B$37,0),MATCH('Migration 18-20 Chart'!BQ$51,'Migration 18-20 as % of MYE'!$C$4:$CO$4,0))</f>
        <v>-6.0000000000000001E-3</v>
      </c>
      <c r="BR59" s="70">
        <f>INDEX('Migration 18-20 as % of MYE'!$C$78:$CO$109,MATCH('Migration 18-20 Chart'!$B$51,'Migration 18-20 as % of MYE'!$B$6:$B$37,0),MATCH('Migration 18-20 Chart'!BR$51,'Migration 18-20 as % of MYE'!$C$4:$CO$4,0))</f>
        <v>-3.0000000000000001E-3</v>
      </c>
      <c r="BS59" s="70">
        <f>INDEX('Migration 18-20 as % of MYE'!$C$78:$CO$109,MATCH('Migration 18-20 Chart'!$B$51,'Migration 18-20 as % of MYE'!$B$6:$B$37,0),MATCH('Migration 18-20 Chart'!BS$51,'Migration 18-20 as % of MYE'!$C$4:$CO$4,0))</f>
        <v>-3.0000000000000001E-3</v>
      </c>
      <c r="BT59" s="70">
        <f>INDEX('Migration 18-20 as % of MYE'!$C$78:$CO$109,MATCH('Migration 18-20 Chart'!$B$51,'Migration 18-20 as % of MYE'!$B$6:$B$37,0),MATCH('Migration 18-20 Chart'!BT$51,'Migration 18-20 as % of MYE'!$C$4:$CO$4,0))</f>
        <v>0</v>
      </c>
      <c r="BU59" s="70">
        <f>INDEX('Migration 18-20 as % of MYE'!$C$78:$CO$109,MATCH('Migration 18-20 Chart'!$B$51,'Migration 18-20 as % of MYE'!$B$6:$B$37,0),MATCH('Migration 18-20 Chart'!BU$51,'Migration 18-20 as % of MYE'!$C$4:$CO$4,0))</f>
        <v>-2E-3</v>
      </c>
      <c r="BV59" s="70">
        <f>INDEX('Migration 18-20 as % of MYE'!$C$78:$CO$109,MATCH('Migration 18-20 Chart'!$B$51,'Migration 18-20 as % of MYE'!$B$6:$B$37,0),MATCH('Migration 18-20 Chart'!BV$51,'Migration 18-20 as % of MYE'!$C$4:$CO$4,0))</f>
        <v>-2E-3</v>
      </c>
      <c r="BW59" s="70">
        <f>INDEX('Migration 18-20 as % of MYE'!$C$78:$CO$109,MATCH('Migration 18-20 Chart'!$B$51,'Migration 18-20 as % of MYE'!$B$6:$B$37,0),MATCH('Migration 18-20 Chart'!BW$51,'Migration 18-20 as % of MYE'!$C$4:$CO$4,0))</f>
        <v>-1E-3</v>
      </c>
      <c r="BX59" s="70">
        <f>INDEX('Migration 18-20 as % of MYE'!$C$78:$CO$109,MATCH('Migration 18-20 Chart'!$B$51,'Migration 18-20 as % of MYE'!$B$6:$B$37,0),MATCH('Migration 18-20 Chart'!BX$51,'Migration 18-20 as % of MYE'!$C$4:$CO$4,0))</f>
        <v>1E-3</v>
      </c>
      <c r="BY59" s="70">
        <f>INDEX('Migration 18-20 as % of MYE'!$C$78:$CO$109,MATCH('Migration 18-20 Chart'!$B$51,'Migration 18-20 as % of MYE'!$B$6:$B$37,0),MATCH('Migration 18-20 Chart'!BY$51,'Migration 18-20 as % of MYE'!$C$4:$CO$4,0))</f>
        <v>2E-3</v>
      </c>
      <c r="BZ59" s="70">
        <f>INDEX('Migration 18-20 as % of MYE'!$C$78:$CO$109,MATCH('Migration 18-20 Chart'!$B$51,'Migration 18-20 as % of MYE'!$B$6:$B$37,0),MATCH('Migration 18-20 Chart'!BZ$51,'Migration 18-20 as % of MYE'!$C$4:$CO$4,0))</f>
        <v>1E-3</v>
      </c>
      <c r="CA59" s="70">
        <f>INDEX('Migration 18-20 as % of MYE'!$C$78:$CO$109,MATCH('Migration 18-20 Chart'!$B$51,'Migration 18-20 as % of MYE'!$B$6:$B$37,0),MATCH('Migration 18-20 Chart'!CA$51,'Migration 18-20 as % of MYE'!$C$4:$CO$4,0))</f>
        <v>1E-3</v>
      </c>
      <c r="CB59" s="70">
        <f>INDEX('Migration 18-20 as % of MYE'!$C$78:$CO$109,MATCH('Migration 18-20 Chart'!$B$51,'Migration 18-20 as % of MYE'!$B$6:$B$37,0),MATCH('Migration 18-20 Chart'!CB$51,'Migration 18-20 as % of MYE'!$C$4:$CO$4,0))</f>
        <v>0</v>
      </c>
      <c r="CC59" s="70">
        <f>INDEX('Migration 18-20 as % of MYE'!$C$78:$CO$109,MATCH('Migration 18-20 Chart'!$B$51,'Migration 18-20 as % of MYE'!$B$6:$B$37,0),MATCH('Migration 18-20 Chart'!CC$51,'Migration 18-20 as % of MYE'!$C$4:$CO$4,0))</f>
        <v>3.0000000000000001E-3</v>
      </c>
      <c r="CD59" s="70">
        <f>INDEX('Migration 18-20 as % of MYE'!$C$78:$CO$109,MATCH('Migration 18-20 Chart'!$B$51,'Migration 18-20 as % of MYE'!$B$6:$B$37,0),MATCH('Migration 18-20 Chart'!CD$51,'Migration 18-20 as % of MYE'!$C$4:$CO$4,0))</f>
        <v>-2E-3</v>
      </c>
      <c r="CE59" s="70">
        <f>INDEX('Migration 18-20 as % of MYE'!$C$78:$CO$109,MATCH('Migration 18-20 Chart'!$B$51,'Migration 18-20 as % of MYE'!$B$6:$B$37,0),MATCH('Migration 18-20 Chart'!CE$51,'Migration 18-20 as % of MYE'!$C$4:$CO$4,0))</f>
        <v>4.0000000000000001E-3</v>
      </c>
      <c r="CF59" s="70">
        <f>INDEX('Migration 18-20 as % of MYE'!$C$78:$CO$109,MATCH('Migration 18-20 Chart'!$B$51,'Migration 18-20 as % of MYE'!$B$6:$B$37,0),MATCH('Migration 18-20 Chart'!CF$51,'Migration 18-20 as % of MYE'!$C$4:$CO$4,0))</f>
        <v>3.0000000000000001E-3</v>
      </c>
      <c r="CG59" s="70">
        <f>INDEX('Migration 18-20 as % of MYE'!$C$78:$CO$109,MATCH('Migration 18-20 Chart'!$B$51,'Migration 18-20 as % of MYE'!$B$6:$B$37,0),MATCH('Migration 18-20 Chart'!CG$51,'Migration 18-20 as % of MYE'!$C$4:$CO$4,0))</f>
        <v>1E-3</v>
      </c>
      <c r="CH59" s="70">
        <f>INDEX('Migration 18-20 as % of MYE'!$C$78:$CO$109,MATCH('Migration 18-20 Chart'!$B$51,'Migration 18-20 as % of MYE'!$B$6:$B$37,0),MATCH('Migration 18-20 Chart'!CH$51,'Migration 18-20 as % of MYE'!$C$4:$CO$4,0))</f>
        <v>-1E-3</v>
      </c>
      <c r="CI59" s="70">
        <f>INDEX('Migration 18-20 as % of MYE'!$C$78:$CO$109,MATCH('Migration 18-20 Chart'!$B$51,'Migration 18-20 as % of MYE'!$B$6:$B$37,0),MATCH('Migration 18-20 Chart'!CI$51,'Migration 18-20 as % of MYE'!$C$4:$CO$4,0))</f>
        <v>-1E-3</v>
      </c>
      <c r="CJ59" s="70">
        <f>INDEX('Migration 18-20 as % of MYE'!$C$78:$CO$109,MATCH('Migration 18-20 Chart'!$B$51,'Migration 18-20 as % of MYE'!$B$6:$B$37,0),MATCH('Migration 18-20 Chart'!CJ$51,'Migration 18-20 as % of MYE'!$C$4:$CO$4,0))</f>
        <v>4.0000000000000001E-3</v>
      </c>
      <c r="CK59" s="70">
        <f>INDEX('Migration 18-20 as % of MYE'!$C$78:$CO$109,MATCH('Migration 18-20 Chart'!$B$51,'Migration 18-20 as % of MYE'!$B$6:$B$37,0),MATCH('Migration 18-20 Chart'!CK$51,'Migration 18-20 as % of MYE'!$C$4:$CO$4,0))</f>
        <v>1E-3</v>
      </c>
      <c r="CL59" s="70">
        <f>INDEX('Migration 18-20 as % of MYE'!$C$78:$CO$109,MATCH('Migration 18-20 Chart'!$B$51,'Migration 18-20 as % of MYE'!$B$6:$B$37,0),MATCH('Migration 18-20 Chart'!CL$51,'Migration 18-20 as % of MYE'!$C$4:$CO$4,0))</f>
        <v>0</v>
      </c>
      <c r="CM59" s="70">
        <f>INDEX('Migration 18-20 as % of MYE'!$C$78:$CO$109,MATCH('Migration 18-20 Chart'!$B$51,'Migration 18-20 as % of MYE'!$B$6:$B$37,0),MATCH('Migration 18-20 Chart'!CM$51,'Migration 18-20 as % of MYE'!$C$4:$CO$4,0))</f>
        <v>-2E-3</v>
      </c>
      <c r="CN59" s="70">
        <f>INDEX('Migration 18-20 as % of MYE'!$C$78:$CO$109,MATCH('Migration 18-20 Chart'!$B$51,'Migration 18-20 as % of MYE'!$B$6:$B$37,0),MATCH('Migration 18-20 Chart'!CN$51,'Migration 18-20 as % of MYE'!$C$4:$CO$4,0))</f>
        <v>-2E-3</v>
      </c>
      <c r="CO59" s="71">
        <f>INDEX('Migration 18-20 as % of MYE'!$C$78:$CO$109,MATCH('Migration 18-20 Chart'!$B$51,'Migration 18-20 as % of MYE'!$B$6:$B$37,0),MATCH('Migration 18-20 Chart'!CO$51,'Migration 18-20 as % of MYE'!$C$4:$CO$4,0))</f>
        <v>-6.0000000000000001E-3</v>
      </c>
    </row>
    <row r="60" spans="1:93" x14ac:dyDescent="0.2">
      <c r="B60" s="17"/>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c r="CC60" s="66"/>
      <c r="CD60" s="66"/>
      <c r="CE60" s="66"/>
      <c r="CF60" s="66"/>
      <c r="CG60" s="66"/>
      <c r="CH60" s="66"/>
      <c r="CI60" s="66"/>
      <c r="CJ60" s="66"/>
      <c r="CK60" s="66"/>
      <c r="CL60" s="66"/>
      <c r="CM60" s="66"/>
      <c r="CN60" s="66"/>
      <c r="CO60" s="66"/>
    </row>
    <row r="61" spans="1:93" ht="15" x14ac:dyDescent="0.2">
      <c r="A61" s="8"/>
      <c r="B61" s="25"/>
      <c r="C61" s="25"/>
    </row>
    <row r="62" spans="1:93" x14ac:dyDescent="0.2">
      <c r="A62" s="284" t="s">
        <v>321</v>
      </c>
      <c r="B62" s="227"/>
      <c r="C62" s="227"/>
    </row>
  </sheetData>
  <mergeCells count="10">
    <mergeCell ref="C1:D1"/>
    <mergeCell ref="G3:L3"/>
    <mergeCell ref="N3:P3"/>
    <mergeCell ref="A62:C62"/>
    <mergeCell ref="P25:T25"/>
    <mergeCell ref="P43:T43"/>
    <mergeCell ref="Q22:S22"/>
    <mergeCell ref="P23:T23"/>
    <mergeCell ref="P34:T34"/>
    <mergeCell ref="Q45:S45"/>
  </mergeCells>
  <hyperlinks>
    <hyperlink ref="S30" location="'Council 15-16'!A1" display="2015/16"/>
    <hyperlink ref="R30" location="'Council 14-15'!A1" display="2014/15"/>
    <hyperlink ref="Q30" location="'Council 13-14'!A1" display="2013/14"/>
    <hyperlink ref="S29" location="'Council 12-13'!A1" display="2012/13"/>
    <hyperlink ref="R29" location="'Council 11-12'!A1" display="2011/12"/>
    <hyperlink ref="Q29" location="'Council 10-11'!A1" display="2010/11"/>
    <hyperlink ref="S28" location="'Council 09-10'!A1" display="2009/10"/>
    <hyperlink ref="R28" location="'Council 08-09'!A1" display="2008/09"/>
    <hyperlink ref="Q28" location="'Council 07-08'!A1" display="2007/08"/>
    <hyperlink ref="S27" location="'Council 06-07'!A1" display="2006/07"/>
    <hyperlink ref="R27" location="'Council 05-06'!A1" display="2005/06"/>
    <hyperlink ref="Q27" location="'Council 04-05'!A1" display="2004/05"/>
    <hyperlink ref="S26" location="'Council 03-04'!A1" display="2003/04"/>
    <hyperlink ref="R26" location="'Council 02-03'!A1" display="2002/03"/>
    <hyperlink ref="Q26" location="'Council 01-02'!A1" display="2001/02"/>
    <hyperlink ref="Q31" location="'Council 16-17'!A1" display="2016-17"/>
    <hyperlink ref="R31" location="'Council 17-18'!A1" display="2017-18"/>
    <hyperlink ref="S31" location="'Council 18-19'!A1" display="2018-19"/>
    <hyperlink ref="Q32" location="'Council 19-20'!A1" display="2019-20"/>
    <hyperlink ref="Q41" location="'NHS Board 19-20'!A1" display="2019-20"/>
    <hyperlink ref="S40" location="'NHS Board 18-19'!A1" display="2018-19"/>
    <hyperlink ref="R40" location="'NHS Board 17-18'!A1" display="2017-18"/>
    <hyperlink ref="Q40" location="'NHS Board 16-17'!A1" display="2016-17"/>
    <hyperlink ref="S39" location="'NHS Board 15-16'!A1" display="2015-16"/>
    <hyperlink ref="R39" location="'NHS Board 14-15'!A1" display="2014-15"/>
    <hyperlink ref="Q39" location="'NHS Board 13-14'!A1" display="2013-14"/>
    <hyperlink ref="S38" location="'NHS Board 12-13'!A1" display="2012-13"/>
    <hyperlink ref="R38" location="'NHS Board 11-12'!A1" display="2011-12"/>
    <hyperlink ref="Q38" location="'NHS Board 10-11'!A1" display="2010-11"/>
    <hyperlink ref="Q37" location="'NHS Board 07-08'!A1" display="2007-08"/>
    <hyperlink ref="R37" location="'NHS Board 08-09'!A1" display="2008-09"/>
    <hyperlink ref="S37" location="'NHS Board 09-10'!A1" display="2009-10"/>
    <hyperlink ref="S36" location="'NHS Board 06-07'!A1" display="2006-07"/>
    <hyperlink ref="R36" location="'NHS Board 05-06'!A1" display="2005-06"/>
    <hyperlink ref="Q36" location="'NHS Board 04-05'!A1" display="2004-05"/>
    <hyperlink ref="S35" location="'NHS Board 03-04'!A1" display="2003-04"/>
    <hyperlink ref="R35" location="'NHS Board 02-03'!A1" display="2002-03"/>
    <hyperlink ref="Q35" location="'NHS Board 01-02'!A1" display="2001-02"/>
    <hyperlink ref="R44" location="'Migration 18-20'!A1" display="2018-2020 Totals"/>
    <hyperlink ref="Q45" location="'Migration 18-20 as % of MYE'!A1" display="2018-2020 as % of Population"/>
    <hyperlink ref="R46" location="'Migration 18-20 Chart'!A1" display="Interactive Graph"/>
  </hyperlinks>
  <pageMargins left="0.75" right="0.75" top="1" bottom="1" header="0.5" footer="0.5"/>
  <pageSetup paperSize="9" scale="57" orientation="landscape" r:id="rId1"/>
  <headerFooter alignWithMargins="0"/>
  <colBreaks count="1" manualBreakCount="1">
    <brk id="2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8913" r:id="rId4" name="Drop Down 1">
              <controlPr defaultSize="0" autoLine="0" autoPict="0">
                <anchor moveWithCells="1">
                  <from>
                    <xdr:col>2</xdr:col>
                    <xdr:colOff>0</xdr:colOff>
                    <xdr:row>1</xdr:row>
                    <xdr:rowOff>104775</xdr:rowOff>
                  </from>
                  <to>
                    <xdr:col>4</xdr:col>
                    <xdr:colOff>295275</xdr:colOff>
                    <xdr:row>3</xdr:row>
                    <xdr:rowOff>133350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sheetPr>
  <dimension ref="A1:AD119"/>
  <sheetViews>
    <sheetView showGridLines="0" zoomScaleNormal="100" workbookViewId="0">
      <selection sqref="A1:G1"/>
    </sheetView>
  </sheetViews>
  <sheetFormatPr defaultRowHeight="15" x14ac:dyDescent="0.2"/>
  <cols>
    <col min="1" max="1" width="11.28515625" style="25" customWidth="1"/>
    <col min="2" max="2" width="20.7109375" style="25" customWidth="1"/>
    <col min="3" max="3" width="11.7109375" style="25" customWidth="1"/>
    <col min="4" max="4" width="5.7109375" style="25" customWidth="1"/>
    <col min="5" max="24" width="9.7109375" style="25" customWidth="1"/>
    <col min="25" max="25" width="9.140625" style="25" customWidth="1"/>
    <col min="26" max="26" width="11.42578125" style="25" customWidth="1"/>
    <col min="27" max="27" width="17.7109375" style="25" customWidth="1"/>
    <col min="28" max="28" width="17.85546875" style="25" customWidth="1"/>
    <col min="29" max="29" width="18.5703125" style="25" customWidth="1"/>
    <col min="30" max="30" width="12" style="25" customWidth="1"/>
    <col min="31" max="16384" width="9.140625" style="25"/>
  </cols>
  <sheetData>
    <row r="1" spans="1:30" ht="18" customHeight="1" x14ac:dyDescent="0.2">
      <c r="A1" s="226" t="s">
        <v>220</v>
      </c>
      <c r="B1" s="226"/>
      <c r="C1" s="226"/>
      <c r="D1" s="226"/>
      <c r="E1" s="226"/>
      <c r="F1" s="226"/>
      <c r="G1" s="226"/>
      <c r="H1" s="120"/>
      <c r="I1" s="228" t="s">
        <v>209</v>
      </c>
      <c r="J1" s="228"/>
      <c r="K1" s="127"/>
      <c r="L1" s="127"/>
    </row>
    <row r="2" spans="1:30" ht="15" customHeight="1" x14ac:dyDescent="0.2">
      <c r="B2" s="183"/>
      <c r="C2" s="124"/>
      <c r="D2" s="124"/>
      <c r="E2" s="124"/>
      <c r="F2" s="124"/>
      <c r="G2" s="124"/>
      <c r="H2" s="124"/>
      <c r="J2" s="127"/>
      <c r="K2" s="127"/>
      <c r="L2" s="127"/>
      <c r="W2" s="128"/>
    </row>
    <row r="3" spans="1:30" ht="18" customHeight="1" x14ac:dyDescent="0.2">
      <c r="A3" s="234" t="s">
        <v>33</v>
      </c>
      <c r="B3" s="235"/>
      <c r="C3" s="231" t="s">
        <v>34</v>
      </c>
      <c r="D3" s="129"/>
      <c r="E3" s="229" t="s">
        <v>2</v>
      </c>
      <c r="F3" s="229"/>
      <c r="G3" s="229"/>
      <c r="H3" s="229"/>
      <c r="I3" s="229"/>
      <c r="J3" s="229"/>
      <c r="K3" s="229"/>
      <c r="L3" s="229"/>
      <c r="M3" s="229"/>
      <c r="N3" s="229"/>
      <c r="O3" s="229"/>
      <c r="P3" s="229"/>
      <c r="Q3" s="229"/>
      <c r="R3" s="229"/>
      <c r="S3" s="229"/>
      <c r="T3" s="229"/>
      <c r="U3" s="229"/>
      <c r="V3" s="229"/>
      <c r="W3" s="230"/>
    </row>
    <row r="4" spans="1:30" s="95" customFormat="1" ht="18" customHeight="1" x14ac:dyDescent="0.2">
      <c r="A4" s="236"/>
      <c r="B4" s="235"/>
      <c r="C4" s="232"/>
      <c r="E4" s="229" t="s">
        <v>63</v>
      </c>
      <c r="F4" s="229"/>
      <c r="G4" s="229"/>
      <c r="H4" s="229"/>
      <c r="I4" s="229"/>
      <c r="J4" s="229"/>
      <c r="K4" s="229"/>
      <c r="L4" s="229"/>
      <c r="M4" s="229"/>
      <c r="N4" s="229"/>
      <c r="O4" s="229"/>
      <c r="P4" s="229"/>
      <c r="Q4" s="229"/>
      <c r="R4" s="229"/>
      <c r="S4" s="229"/>
      <c r="T4" s="229"/>
      <c r="U4" s="229"/>
      <c r="V4" s="229"/>
      <c r="W4" s="230"/>
      <c r="Y4" s="25"/>
      <c r="Z4" s="25"/>
      <c r="AA4" s="25"/>
      <c r="AB4" s="25"/>
      <c r="AC4" s="25"/>
      <c r="AD4" s="25"/>
    </row>
    <row r="5" spans="1:30" s="95" customFormat="1" ht="18" customHeight="1" x14ac:dyDescent="0.2">
      <c r="A5" s="237"/>
      <c r="B5" s="238"/>
      <c r="C5" s="233"/>
      <c r="D5" s="130"/>
      <c r="E5" s="131" t="s">
        <v>43</v>
      </c>
      <c r="F5" s="131" t="s">
        <v>44</v>
      </c>
      <c r="G5" s="131" t="s">
        <v>45</v>
      </c>
      <c r="H5" s="131" t="s">
        <v>46</v>
      </c>
      <c r="I5" s="131" t="s">
        <v>47</v>
      </c>
      <c r="J5" s="131" t="s">
        <v>48</v>
      </c>
      <c r="K5" s="131" t="s">
        <v>49</v>
      </c>
      <c r="L5" s="132" t="s">
        <v>50</v>
      </c>
      <c r="M5" s="131" t="s">
        <v>51</v>
      </c>
      <c r="N5" s="131" t="s">
        <v>52</v>
      </c>
      <c r="O5" s="131" t="s">
        <v>53</v>
      </c>
      <c r="P5" s="131" t="s">
        <v>54</v>
      </c>
      <c r="Q5" s="131" t="s">
        <v>55</v>
      </c>
      <c r="R5" s="131" t="s">
        <v>56</v>
      </c>
      <c r="S5" s="131" t="s">
        <v>57</v>
      </c>
      <c r="T5" s="131" t="s">
        <v>58</v>
      </c>
      <c r="U5" s="131" t="s">
        <v>59</v>
      </c>
      <c r="V5" s="131" t="s">
        <v>60</v>
      </c>
      <c r="W5" s="151" t="s">
        <v>42</v>
      </c>
      <c r="Y5" s="25"/>
      <c r="Z5" s="25"/>
      <c r="AA5" s="25"/>
      <c r="AB5" s="25"/>
      <c r="AC5" s="25"/>
      <c r="AD5" s="25"/>
    </row>
    <row r="6" spans="1:30" ht="15.75" customHeight="1" x14ac:dyDescent="0.2">
      <c r="A6" s="134" t="s">
        <v>133</v>
      </c>
      <c r="B6" s="184" t="s">
        <v>3</v>
      </c>
      <c r="C6" s="162">
        <v>18622</v>
      </c>
      <c r="D6" s="162"/>
      <c r="E6" s="162">
        <v>1480</v>
      </c>
      <c r="F6" s="162">
        <v>1060</v>
      </c>
      <c r="G6" s="162">
        <v>707</v>
      </c>
      <c r="H6" s="162">
        <v>2818</v>
      </c>
      <c r="I6" s="162">
        <v>2906</v>
      </c>
      <c r="J6" s="162">
        <v>-108</v>
      </c>
      <c r="K6" s="162">
        <v>1119</v>
      </c>
      <c r="L6" s="162">
        <v>1315</v>
      </c>
      <c r="M6" s="162">
        <v>1172</v>
      </c>
      <c r="N6" s="162">
        <v>1009</v>
      </c>
      <c r="O6" s="162">
        <v>1188</v>
      </c>
      <c r="P6" s="162">
        <v>1239</v>
      </c>
      <c r="Q6" s="162">
        <v>1120</v>
      </c>
      <c r="R6" s="162">
        <v>693</v>
      </c>
      <c r="S6" s="162">
        <v>340</v>
      </c>
      <c r="T6" s="162">
        <v>251</v>
      </c>
      <c r="U6" s="162">
        <v>170</v>
      </c>
      <c r="V6" s="162">
        <v>91</v>
      </c>
      <c r="W6" s="178">
        <v>52</v>
      </c>
    </row>
    <row r="7" spans="1:30" ht="15.75" customHeight="1" x14ac:dyDescent="0.2">
      <c r="A7" s="12"/>
      <c r="B7" s="184" t="s">
        <v>35</v>
      </c>
      <c r="C7" s="161"/>
      <c r="D7" s="162"/>
      <c r="E7" s="161"/>
      <c r="F7" s="161"/>
      <c r="G7" s="161"/>
      <c r="H7" s="161"/>
      <c r="I7" s="161"/>
      <c r="J7" s="161"/>
      <c r="K7" s="161"/>
      <c r="L7" s="161"/>
      <c r="M7" s="161"/>
      <c r="N7" s="161"/>
      <c r="O7" s="161"/>
      <c r="P7" s="161"/>
      <c r="Q7" s="161"/>
      <c r="R7" s="161"/>
      <c r="S7" s="161"/>
      <c r="T7" s="161"/>
      <c r="U7" s="161"/>
      <c r="V7" s="161"/>
      <c r="W7" s="163"/>
    </row>
    <row r="8" spans="1:30" ht="15.75" customHeight="1" x14ac:dyDescent="0.2">
      <c r="A8" s="12" t="s">
        <v>134</v>
      </c>
      <c r="B8" s="185" t="s">
        <v>4</v>
      </c>
      <c r="C8" s="165">
        <v>-1191</v>
      </c>
      <c r="D8" s="165"/>
      <c r="E8" s="165">
        <v>-154</v>
      </c>
      <c r="F8" s="165">
        <v>-140</v>
      </c>
      <c r="G8" s="165">
        <v>-71</v>
      </c>
      <c r="H8" s="165">
        <v>1014</v>
      </c>
      <c r="I8" s="165">
        <v>-125</v>
      </c>
      <c r="J8" s="165">
        <v>-399</v>
      </c>
      <c r="K8" s="165">
        <v>-462</v>
      </c>
      <c r="L8" s="165">
        <v>-340</v>
      </c>
      <c r="M8" s="165">
        <v>-140</v>
      </c>
      <c r="N8" s="165">
        <v>-37</v>
      </c>
      <c r="O8" s="165">
        <v>-48</v>
      </c>
      <c r="P8" s="165">
        <v>-94</v>
      </c>
      <c r="Q8" s="165">
        <v>-59</v>
      </c>
      <c r="R8" s="165">
        <v>-39</v>
      </c>
      <c r="S8" s="165">
        <v>-15</v>
      </c>
      <c r="T8" s="165">
        <v>-30</v>
      </c>
      <c r="U8" s="165">
        <v>-28</v>
      </c>
      <c r="V8" s="165">
        <v>-12</v>
      </c>
      <c r="W8" s="166">
        <v>-12</v>
      </c>
    </row>
    <row r="9" spans="1:30" ht="15.75" customHeight="1" x14ac:dyDescent="0.2">
      <c r="A9" s="12" t="s">
        <v>135</v>
      </c>
      <c r="B9" s="185" t="s">
        <v>5</v>
      </c>
      <c r="C9" s="167">
        <v>3230</v>
      </c>
      <c r="D9" s="167"/>
      <c r="E9" s="167">
        <v>428</v>
      </c>
      <c r="F9" s="167">
        <v>374</v>
      </c>
      <c r="G9" s="167">
        <v>164</v>
      </c>
      <c r="H9" s="167">
        <v>-525</v>
      </c>
      <c r="I9" s="167">
        <v>-22</v>
      </c>
      <c r="J9" s="167">
        <v>313</v>
      </c>
      <c r="K9" s="167">
        <v>672</v>
      </c>
      <c r="L9" s="167">
        <v>505</v>
      </c>
      <c r="M9" s="167">
        <v>297</v>
      </c>
      <c r="N9" s="167">
        <v>190</v>
      </c>
      <c r="O9" s="167">
        <v>113</v>
      </c>
      <c r="P9" s="167">
        <v>108</v>
      </c>
      <c r="Q9" s="167">
        <v>189</v>
      </c>
      <c r="R9" s="167">
        <v>146</v>
      </c>
      <c r="S9" s="167">
        <v>91</v>
      </c>
      <c r="T9" s="167">
        <v>66</v>
      </c>
      <c r="U9" s="167">
        <v>71</v>
      </c>
      <c r="V9" s="167">
        <v>23</v>
      </c>
      <c r="W9" s="168">
        <v>27</v>
      </c>
    </row>
    <row r="10" spans="1:30" ht="15.75" customHeight="1" x14ac:dyDescent="0.2">
      <c r="A10" s="12" t="s">
        <v>136</v>
      </c>
      <c r="B10" s="185" t="s">
        <v>6</v>
      </c>
      <c r="C10" s="167">
        <v>1342</v>
      </c>
      <c r="D10" s="167"/>
      <c r="E10" s="167">
        <v>168</v>
      </c>
      <c r="F10" s="167">
        <v>89</v>
      </c>
      <c r="G10" s="167">
        <v>57</v>
      </c>
      <c r="H10" s="167">
        <v>-195</v>
      </c>
      <c r="I10" s="167">
        <v>78</v>
      </c>
      <c r="J10" s="167">
        <v>16</v>
      </c>
      <c r="K10" s="167">
        <v>203</v>
      </c>
      <c r="L10" s="167">
        <v>151</v>
      </c>
      <c r="M10" s="167">
        <v>166</v>
      </c>
      <c r="N10" s="167">
        <v>61</v>
      </c>
      <c r="O10" s="167">
        <v>94</v>
      </c>
      <c r="P10" s="167">
        <v>139</v>
      </c>
      <c r="Q10" s="167">
        <v>106</v>
      </c>
      <c r="R10" s="167">
        <v>82</v>
      </c>
      <c r="S10" s="167">
        <v>28</v>
      </c>
      <c r="T10" s="167">
        <v>30</v>
      </c>
      <c r="U10" s="167">
        <v>32</v>
      </c>
      <c r="V10" s="167">
        <v>22</v>
      </c>
      <c r="W10" s="168">
        <v>15</v>
      </c>
    </row>
    <row r="11" spans="1:30" ht="15.75" customHeight="1" x14ac:dyDescent="0.2">
      <c r="A11" s="12" t="s">
        <v>137</v>
      </c>
      <c r="B11" s="185" t="s">
        <v>7</v>
      </c>
      <c r="C11" s="167">
        <v>926</v>
      </c>
      <c r="D11" s="167"/>
      <c r="E11" s="167">
        <v>54</v>
      </c>
      <c r="F11" s="167">
        <v>62</v>
      </c>
      <c r="G11" s="167">
        <v>25</v>
      </c>
      <c r="H11" s="167">
        <v>-131</v>
      </c>
      <c r="I11" s="167">
        <v>37</v>
      </c>
      <c r="J11" s="167">
        <v>60</v>
      </c>
      <c r="K11" s="167">
        <v>80</v>
      </c>
      <c r="L11" s="167">
        <v>149</v>
      </c>
      <c r="M11" s="167">
        <v>54</v>
      </c>
      <c r="N11" s="167">
        <v>88</v>
      </c>
      <c r="O11" s="167">
        <v>142</v>
      </c>
      <c r="P11" s="167">
        <v>143</v>
      </c>
      <c r="Q11" s="167">
        <v>105</v>
      </c>
      <c r="R11" s="167">
        <v>29</v>
      </c>
      <c r="S11" s="167">
        <v>7</v>
      </c>
      <c r="T11" s="167">
        <v>14</v>
      </c>
      <c r="U11" s="167">
        <v>1</v>
      </c>
      <c r="V11" s="167">
        <v>5</v>
      </c>
      <c r="W11" s="168">
        <v>2</v>
      </c>
    </row>
    <row r="12" spans="1:30" ht="15.75" customHeight="1" x14ac:dyDescent="0.2">
      <c r="A12" s="12" t="s">
        <v>138</v>
      </c>
      <c r="B12" s="186" t="s">
        <v>84</v>
      </c>
      <c r="C12" s="167">
        <v>2234</v>
      </c>
      <c r="D12" s="167"/>
      <c r="E12" s="167">
        <v>-379</v>
      </c>
      <c r="F12" s="167">
        <v>-235</v>
      </c>
      <c r="G12" s="167">
        <v>-177</v>
      </c>
      <c r="H12" s="167">
        <v>2820</v>
      </c>
      <c r="I12" s="167">
        <v>2459</v>
      </c>
      <c r="J12" s="167">
        <v>38</v>
      </c>
      <c r="K12" s="167">
        <v>-706</v>
      </c>
      <c r="L12" s="167">
        <v>-540</v>
      </c>
      <c r="M12" s="167">
        <v>-146</v>
      </c>
      <c r="N12" s="167">
        <v>-117</v>
      </c>
      <c r="O12" s="167">
        <v>-55</v>
      </c>
      <c r="P12" s="167">
        <v>-202</v>
      </c>
      <c r="Q12" s="167">
        <v>-144</v>
      </c>
      <c r="R12" s="167">
        <v>-120</v>
      </c>
      <c r="S12" s="167">
        <v>-77</v>
      </c>
      <c r="T12" s="167">
        <v>-55</v>
      </c>
      <c r="U12" s="167">
        <v>-35</v>
      </c>
      <c r="V12" s="167">
        <v>-43</v>
      </c>
      <c r="W12" s="168">
        <v>-52</v>
      </c>
    </row>
    <row r="13" spans="1:30" ht="15.75" customHeight="1" x14ac:dyDescent="0.2">
      <c r="A13" s="12" t="s">
        <v>139</v>
      </c>
      <c r="B13" s="185" t="s">
        <v>9</v>
      </c>
      <c r="C13" s="167">
        <v>551</v>
      </c>
      <c r="D13" s="167"/>
      <c r="E13" s="167">
        <v>28</v>
      </c>
      <c r="F13" s="167">
        <v>20</v>
      </c>
      <c r="G13" s="167">
        <v>48</v>
      </c>
      <c r="H13" s="167">
        <v>-58</v>
      </c>
      <c r="I13" s="167">
        <v>76</v>
      </c>
      <c r="J13" s="167">
        <v>56</v>
      </c>
      <c r="K13" s="167">
        <v>99</v>
      </c>
      <c r="L13" s="167">
        <v>115</v>
      </c>
      <c r="M13" s="167">
        <v>39</v>
      </c>
      <c r="N13" s="167">
        <v>23</v>
      </c>
      <c r="O13" s="167">
        <v>27</v>
      </c>
      <c r="P13" s="167">
        <v>21</v>
      </c>
      <c r="Q13" s="167">
        <v>16</v>
      </c>
      <c r="R13" s="167">
        <v>25</v>
      </c>
      <c r="S13" s="167">
        <v>15</v>
      </c>
      <c r="T13" s="167">
        <v>14</v>
      </c>
      <c r="U13" s="167">
        <v>-1</v>
      </c>
      <c r="V13" s="167">
        <v>-10</v>
      </c>
      <c r="W13" s="168">
        <v>-2</v>
      </c>
      <c r="Z13" s="27"/>
      <c r="AA13" s="239" t="s">
        <v>68</v>
      </c>
      <c r="AB13" s="239"/>
      <c r="AC13" s="239"/>
      <c r="AD13" s="27"/>
    </row>
    <row r="14" spans="1:30" ht="15.75" customHeight="1" x14ac:dyDescent="0.2">
      <c r="A14" s="12" t="s">
        <v>140</v>
      </c>
      <c r="B14" s="185" t="s">
        <v>72</v>
      </c>
      <c r="C14" s="167">
        <v>1183</v>
      </c>
      <c r="D14" s="167"/>
      <c r="E14" s="167">
        <v>91</v>
      </c>
      <c r="F14" s="167">
        <v>35</v>
      </c>
      <c r="G14" s="167">
        <v>131</v>
      </c>
      <c r="H14" s="167">
        <v>-351</v>
      </c>
      <c r="I14" s="167">
        <v>-60</v>
      </c>
      <c r="J14" s="167">
        <v>75</v>
      </c>
      <c r="K14" s="167">
        <v>60</v>
      </c>
      <c r="L14" s="167">
        <v>158</v>
      </c>
      <c r="M14" s="167">
        <v>119</v>
      </c>
      <c r="N14" s="167">
        <v>118</v>
      </c>
      <c r="O14" s="167">
        <v>171</v>
      </c>
      <c r="P14" s="167">
        <v>246</v>
      </c>
      <c r="Q14" s="167">
        <v>188</v>
      </c>
      <c r="R14" s="167">
        <v>97</v>
      </c>
      <c r="S14" s="167">
        <v>33</v>
      </c>
      <c r="T14" s="167">
        <v>40</v>
      </c>
      <c r="U14" s="167">
        <v>12</v>
      </c>
      <c r="V14" s="167">
        <v>7</v>
      </c>
      <c r="W14" s="168">
        <v>13</v>
      </c>
      <c r="Z14" s="240" t="s">
        <v>86</v>
      </c>
      <c r="AA14" s="240"/>
      <c r="AB14" s="240"/>
      <c r="AC14" s="240"/>
      <c r="AD14" s="240"/>
    </row>
    <row r="15" spans="1:30" ht="15.75" customHeight="1" x14ac:dyDescent="0.2">
      <c r="A15" s="12" t="s">
        <v>141</v>
      </c>
      <c r="B15" s="185" t="s">
        <v>11</v>
      </c>
      <c r="C15" s="167">
        <v>-740</v>
      </c>
      <c r="D15" s="167"/>
      <c r="E15" s="167">
        <v>-122</v>
      </c>
      <c r="F15" s="167">
        <v>-121</v>
      </c>
      <c r="G15" s="167">
        <v>-63</v>
      </c>
      <c r="H15" s="167">
        <v>857</v>
      </c>
      <c r="I15" s="167">
        <v>-225</v>
      </c>
      <c r="J15" s="167">
        <v>-392</v>
      </c>
      <c r="K15" s="167">
        <v>-274</v>
      </c>
      <c r="L15" s="167">
        <v>-123</v>
      </c>
      <c r="M15" s="167">
        <v>-126</v>
      </c>
      <c r="N15" s="167">
        <v>-12</v>
      </c>
      <c r="O15" s="167">
        <v>-27</v>
      </c>
      <c r="P15" s="167">
        <v>-24</v>
      </c>
      <c r="Q15" s="167">
        <v>1</v>
      </c>
      <c r="R15" s="167">
        <v>-24</v>
      </c>
      <c r="S15" s="167">
        <v>1</v>
      </c>
      <c r="T15" s="167">
        <v>4</v>
      </c>
      <c r="U15" s="167">
        <v>-35</v>
      </c>
      <c r="V15" s="167">
        <v>-20</v>
      </c>
      <c r="W15" s="168">
        <v>-15</v>
      </c>
      <c r="Z15" s="28"/>
      <c r="AA15" s="28"/>
      <c r="AB15" s="28"/>
      <c r="AC15" s="28"/>
      <c r="AD15" s="28"/>
    </row>
    <row r="16" spans="1:30" ht="15.75" customHeight="1" x14ac:dyDescent="0.2">
      <c r="A16" s="12" t="s">
        <v>142</v>
      </c>
      <c r="B16" s="185" t="s">
        <v>12</v>
      </c>
      <c r="C16" s="167">
        <v>367</v>
      </c>
      <c r="D16" s="167"/>
      <c r="E16" s="167">
        <v>89</v>
      </c>
      <c r="F16" s="167">
        <v>37</v>
      </c>
      <c r="G16" s="167">
        <v>71</v>
      </c>
      <c r="H16" s="167">
        <v>-83</v>
      </c>
      <c r="I16" s="167">
        <v>1</v>
      </c>
      <c r="J16" s="167">
        <v>-4</v>
      </c>
      <c r="K16" s="167">
        <v>38</v>
      </c>
      <c r="L16" s="167">
        <v>77</v>
      </c>
      <c r="M16" s="167">
        <v>31</v>
      </c>
      <c r="N16" s="167">
        <v>28</v>
      </c>
      <c r="O16" s="167">
        <v>29</v>
      </c>
      <c r="P16" s="167">
        <v>48</v>
      </c>
      <c r="Q16" s="167">
        <v>23</v>
      </c>
      <c r="R16" s="167">
        <v>-1</v>
      </c>
      <c r="S16" s="167">
        <v>5</v>
      </c>
      <c r="T16" s="167">
        <v>-15</v>
      </c>
      <c r="U16" s="167">
        <v>-7</v>
      </c>
      <c r="V16" s="167">
        <v>-4</v>
      </c>
      <c r="W16" s="168">
        <v>4</v>
      </c>
      <c r="Z16" s="241" t="s">
        <v>125</v>
      </c>
      <c r="AA16" s="241"/>
      <c r="AB16" s="241"/>
      <c r="AC16" s="241"/>
      <c r="AD16" s="241"/>
    </row>
    <row r="17" spans="1:30" ht="15.75" customHeight="1" x14ac:dyDescent="0.2">
      <c r="A17" s="12" t="s">
        <v>143</v>
      </c>
      <c r="B17" s="185" t="s">
        <v>13</v>
      </c>
      <c r="C17" s="167">
        <v>-457</v>
      </c>
      <c r="D17" s="167"/>
      <c r="E17" s="167">
        <v>164</v>
      </c>
      <c r="F17" s="167">
        <v>73</v>
      </c>
      <c r="G17" s="167">
        <v>12</v>
      </c>
      <c r="H17" s="167">
        <v>-198</v>
      </c>
      <c r="I17" s="167">
        <v>-135</v>
      </c>
      <c r="J17" s="167">
        <v>-255</v>
      </c>
      <c r="K17" s="167">
        <v>53</v>
      </c>
      <c r="L17" s="167">
        <v>74</v>
      </c>
      <c r="M17" s="167">
        <v>24</v>
      </c>
      <c r="N17" s="167">
        <v>-29</v>
      </c>
      <c r="O17" s="167">
        <v>-73</v>
      </c>
      <c r="P17" s="167">
        <v>-39</v>
      </c>
      <c r="Q17" s="167">
        <v>-24</v>
      </c>
      <c r="R17" s="167">
        <v>-42</v>
      </c>
      <c r="S17" s="167">
        <v>-24</v>
      </c>
      <c r="T17" s="167">
        <v>-4</v>
      </c>
      <c r="U17" s="167">
        <v>4</v>
      </c>
      <c r="V17" s="167">
        <v>-26</v>
      </c>
      <c r="W17" s="168">
        <v>-12</v>
      </c>
      <c r="Z17" s="29"/>
      <c r="AA17" s="30" t="s">
        <v>108</v>
      </c>
      <c r="AB17" s="30" t="s">
        <v>109</v>
      </c>
      <c r="AC17" s="30" t="s">
        <v>110</v>
      </c>
      <c r="AD17" s="31"/>
    </row>
    <row r="18" spans="1:30" ht="15.75" customHeight="1" x14ac:dyDescent="0.2">
      <c r="A18" s="12" t="s">
        <v>144</v>
      </c>
      <c r="B18" s="185" t="s">
        <v>14</v>
      </c>
      <c r="C18" s="167">
        <v>430</v>
      </c>
      <c r="D18" s="167"/>
      <c r="E18" s="167">
        <v>34</v>
      </c>
      <c r="F18" s="167">
        <v>79</v>
      </c>
      <c r="G18" s="167">
        <v>58</v>
      </c>
      <c r="H18" s="167">
        <v>-186</v>
      </c>
      <c r="I18" s="167">
        <v>-16</v>
      </c>
      <c r="J18" s="167">
        <v>5</v>
      </c>
      <c r="K18" s="167">
        <v>131</v>
      </c>
      <c r="L18" s="167">
        <v>69</v>
      </c>
      <c r="M18" s="167">
        <v>54</v>
      </c>
      <c r="N18" s="167">
        <v>11</v>
      </c>
      <c r="O18" s="167">
        <v>39</v>
      </c>
      <c r="P18" s="167">
        <v>26</v>
      </c>
      <c r="Q18" s="167">
        <v>45</v>
      </c>
      <c r="R18" s="167">
        <v>28</v>
      </c>
      <c r="S18" s="167">
        <v>17</v>
      </c>
      <c r="T18" s="167">
        <v>23</v>
      </c>
      <c r="U18" s="167">
        <v>8</v>
      </c>
      <c r="V18" s="167">
        <v>2</v>
      </c>
      <c r="W18" s="168">
        <v>3</v>
      </c>
      <c r="Z18" s="29"/>
      <c r="AA18" s="30" t="s">
        <v>111</v>
      </c>
      <c r="AB18" s="30" t="s">
        <v>112</v>
      </c>
      <c r="AC18" s="30" t="s">
        <v>113</v>
      </c>
      <c r="AD18" s="31"/>
    </row>
    <row r="19" spans="1:30" ht="15.75" customHeight="1" x14ac:dyDescent="0.2">
      <c r="A19" s="12" t="s">
        <v>145</v>
      </c>
      <c r="B19" s="185" t="s">
        <v>15</v>
      </c>
      <c r="C19" s="167">
        <v>-97</v>
      </c>
      <c r="D19" s="167"/>
      <c r="E19" s="167">
        <v>124</v>
      </c>
      <c r="F19" s="167">
        <v>71</v>
      </c>
      <c r="G19" s="167">
        <v>9</v>
      </c>
      <c r="H19" s="167">
        <v>-166</v>
      </c>
      <c r="I19" s="167">
        <v>-103</v>
      </c>
      <c r="J19" s="167">
        <v>-98</v>
      </c>
      <c r="K19" s="167">
        <v>71</v>
      </c>
      <c r="L19" s="167">
        <v>116</v>
      </c>
      <c r="M19" s="167">
        <v>-33</v>
      </c>
      <c r="N19" s="167">
        <v>-28</v>
      </c>
      <c r="O19" s="167">
        <v>-41</v>
      </c>
      <c r="P19" s="167">
        <v>-59</v>
      </c>
      <c r="Q19" s="167">
        <v>-10</v>
      </c>
      <c r="R19" s="167">
        <v>9</v>
      </c>
      <c r="S19" s="167">
        <v>7</v>
      </c>
      <c r="T19" s="167">
        <v>4</v>
      </c>
      <c r="U19" s="167">
        <v>17</v>
      </c>
      <c r="V19" s="167">
        <v>1</v>
      </c>
      <c r="W19" s="168">
        <v>12</v>
      </c>
      <c r="Z19" s="29"/>
      <c r="AA19" s="30" t="s">
        <v>114</v>
      </c>
      <c r="AB19" s="30" t="s">
        <v>115</v>
      </c>
      <c r="AC19" s="30" t="s">
        <v>116</v>
      </c>
      <c r="AD19" s="31"/>
    </row>
    <row r="20" spans="1:30" ht="15.75" customHeight="1" x14ac:dyDescent="0.2">
      <c r="A20" s="12" t="s">
        <v>146</v>
      </c>
      <c r="B20" s="185" t="s">
        <v>16</v>
      </c>
      <c r="C20" s="167">
        <v>1510</v>
      </c>
      <c r="D20" s="167"/>
      <c r="E20" s="167">
        <v>135</v>
      </c>
      <c r="F20" s="167">
        <v>130</v>
      </c>
      <c r="G20" s="167">
        <v>3</v>
      </c>
      <c r="H20" s="167">
        <v>-45</v>
      </c>
      <c r="I20" s="167">
        <v>198</v>
      </c>
      <c r="J20" s="167">
        <v>241</v>
      </c>
      <c r="K20" s="167">
        <v>280</v>
      </c>
      <c r="L20" s="167">
        <v>155</v>
      </c>
      <c r="M20" s="167">
        <v>115</v>
      </c>
      <c r="N20" s="167">
        <v>87</v>
      </c>
      <c r="O20" s="167">
        <v>47</v>
      </c>
      <c r="P20" s="167">
        <v>63</v>
      </c>
      <c r="Q20" s="167">
        <v>30</v>
      </c>
      <c r="R20" s="167">
        <v>14</v>
      </c>
      <c r="S20" s="167">
        <v>2</v>
      </c>
      <c r="T20" s="167">
        <v>13</v>
      </c>
      <c r="U20" s="167">
        <v>18</v>
      </c>
      <c r="V20" s="167">
        <v>18</v>
      </c>
      <c r="W20" s="168">
        <v>6</v>
      </c>
      <c r="Z20" s="29"/>
      <c r="AA20" s="30" t="s">
        <v>117</v>
      </c>
      <c r="AB20" s="30" t="s">
        <v>118</v>
      </c>
      <c r="AC20" s="30" t="s">
        <v>119</v>
      </c>
      <c r="AD20" s="31"/>
    </row>
    <row r="21" spans="1:30" ht="15.75" customHeight="1" x14ac:dyDescent="0.2">
      <c r="A21" s="12" t="s">
        <v>147</v>
      </c>
      <c r="B21" s="185" t="s">
        <v>17</v>
      </c>
      <c r="C21" s="167">
        <v>2348</v>
      </c>
      <c r="D21" s="167"/>
      <c r="E21" s="167">
        <v>252</v>
      </c>
      <c r="F21" s="167">
        <v>141</v>
      </c>
      <c r="G21" s="167">
        <v>48</v>
      </c>
      <c r="H21" s="167">
        <v>592</v>
      </c>
      <c r="I21" s="167">
        <v>-226</v>
      </c>
      <c r="J21" s="167">
        <v>97</v>
      </c>
      <c r="K21" s="167">
        <v>421</v>
      </c>
      <c r="L21" s="167">
        <v>243</v>
      </c>
      <c r="M21" s="167">
        <v>108</v>
      </c>
      <c r="N21" s="167">
        <v>116</v>
      </c>
      <c r="O21" s="167">
        <v>118</v>
      </c>
      <c r="P21" s="167">
        <v>136</v>
      </c>
      <c r="Q21" s="167">
        <v>141</v>
      </c>
      <c r="R21" s="167">
        <v>75</v>
      </c>
      <c r="S21" s="167">
        <v>38</v>
      </c>
      <c r="T21" s="167">
        <v>3</v>
      </c>
      <c r="U21" s="167">
        <v>11</v>
      </c>
      <c r="V21" s="167">
        <v>11</v>
      </c>
      <c r="W21" s="168">
        <v>23</v>
      </c>
      <c r="Z21" s="29"/>
      <c r="AA21" s="30" t="s">
        <v>120</v>
      </c>
      <c r="AB21" s="30" t="s">
        <v>121</v>
      </c>
      <c r="AC21" s="30" t="s">
        <v>122</v>
      </c>
      <c r="AD21" s="31"/>
    </row>
    <row r="22" spans="1:30" ht="15.75" customHeight="1" x14ac:dyDescent="0.2">
      <c r="A22" s="12" t="s">
        <v>148</v>
      </c>
      <c r="B22" s="185" t="s">
        <v>18</v>
      </c>
      <c r="C22" s="167">
        <v>-3418</v>
      </c>
      <c r="D22" s="167"/>
      <c r="E22" s="167">
        <v>-765</v>
      </c>
      <c r="F22" s="167">
        <v>-473</v>
      </c>
      <c r="G22" s="167">
        <v>-298</v>
      </c>
      <c r="H22" s="167">
        <v>2034</v>
      </c>
      <c r="I22" s="167">
        <v>846</v>
      </c>
      <c r="J22" s="167">
        <v>-413</v>
      </c>
      <c r="K22" s="167">
        <v>-1135</v>
      </c>
      <c r="L22" s="167">
        <v>-1105</v>
      </c>
      <c r="M22" s="167">
        <v>-545</v>
      </c>
      <c r="N22" s="167">
        <v>-332</v>
      </c>
      <c r="O22" s="167">
        <v>-138</v>
      </c>
      <c r="P22" s="167">
        <v>-177</v>
      </c>
      <c r="Q22" s="167">
        <v>-204</v>
      </c>
      <c r="R22" s="167">
        <v>-155</v>
      </c>
      <c r="S22" s="167">
        <v>-109</v>
      </c>
      <c r="T22" s="167">
        <v>-116</v>
      </c>
      <c r="U22" s="167">
        <v>-147</v>
      </c>
      <c r="V22" s="167">
        <v>-93</v>
      </c>
      <c r="W22" s="168">
        <v>-93</v>
      </c>
      <c r="Z22" s="29"/>
      <c r="AA22" s="30" t="s">
        <v>124</v>
      </c>
      <c r="AB22" s="30" t="s">
        <v>128</v>
      </c>
      <c r="AC22" s="30" t="s">
        <v>214</v>
      </c>
      <c r="AD22" s="31"/>
    </row>
    <row r="23" spans="1:30" ht="15.75" customHeight="1" x14ac:dyDescent="0.2">
      <c r="A23" s="12" t="s">
        <v>149</v>
      </c>
      <c r="B23" s="185" t="s">
        <v>19</v>
      </c>
      <c r="C23" s="167">
        <v>2850</v>
      </c>
      <c r="D23" s="167"/>
      <c r="E23" s="167">
        <v>238</v>
      </c>
      <c r="F23" s="167">
        <v>310</v>
      </c>
      <c r="G23" s="167">
        <v>170</v>
      </c>
      <c r="H23" s="167">
        <v>-506</v>
      </c>
      <c r="I23" s="167">
        <v>255</v>
      </c>
      <c r="J23" s="167">
        <v>170</v>
      </c>
      <c r="K23" s="167">
        <v>322</v>
      </c>
      <c r="L23" s="167">
        <v>370</v>
      </c>
      <c r="M23" s="167">
        <v>319</v>
      </c>
      <c r="N23" s="167">
        <v>271</v>
      </c>
      <c r="O23" s="167">
        <v>237</v>
      </c>
      <c r="P23" s="167">
        <v>262</v>
      </c>
      <c r="Q23" s="167">
        <v>143</v>
      </c>
      <c r="R23" s="167">
        <v>80</v>
      </c>
      <c r="S23" s="167">
        <v>56</v>
      </c>
      <c r="T23" s="167">
        <v>44</v>
      </c>
      <c r="U23" s="167">
        <v>49</v>
      </c>
      <c r="V23" s="167">
        <v>45</v>
      </c>
      <c r="W23" s="168">
        <v>15</v>
      </c>
      <c r="Z23" s="29"/>
      <c r="AA23" s="30" t="s">
        <v>325</v>
      </c>
      <c r="AB23" s="31"/>
      <c r="AC23" s="31"/>
      <c r="AD23" s="31"/>
    </row>
    <row r="24" spans="1:30" ht="15.75" customHeight="1" x14ac:dyDescent="0.2">
      <c r="A24" s="12" t="s">
        <v>150</v>
      </c>
      <c r="B24" s="185" t="s">
        <v>20</v>
      </c>
      <c r="C24" s="167">
        <v>-599</v>
      </c>
      <c r="D24" s="167"/>
      <c r="E24" s="167">
        <v>-1</v>
      </c>
      <c r="F24" s="167">
        <v>-9</v>
      </c>
      <c r="G24" s="167">
        <v>-58</v>
      </c>
      <c r="H24" s="167">
        <v>-34</v>
      </c>
      <c r="I24" s="167">
        <v>-146</v>
      </c>
      <c r="J24" s="167">
        <v>-117</v>
      </c>
      <c r="K24" s="167">
        <v>-49</v>
      </c>
      <c r="L24" s="167">
        <v>-49</v>
      </c>
      <c r="M24" s="167">
        <v>-33</v>
      </c>
      <c r="N24" s="167">
        <v>-37</v>
      </c>
      <c r="O24" s="167">
        <v>-8</v>
      </c>
      <c r="P24" s="167">
        <v>-17</v>
      </c>
      <c r="Q24" s="167">
        <v>4</v>
      </c>
      <c r="R24" s="167">
        <v>-13</v>
      </c>
      <c r="S24" s="167">
        <v>-9</v>
      </c>
      <c r="T24" s="167">
        <v>-12</v>
      </c>
      <c r="U24" s="167">
        <v>-19</v>
      </c>
      <c r="V24" s="167">
        <v>5</v>
      </c>
      <c r="W24" s="168">
        <v>3</v>
      </c>
      <c r="Z24" s="32"/>
      <c r="AA24" s="32"/>
      <c r="AB24" s="32"/>
      <c r="AC24" s="32"/>
      <c r="AD24" s="32"/>
    </row>
    <row r="25" spans="1:30" ht="15.75" customHeight="1" x14ac:dyDescent="0.2">
      <c r="A25" s="12" t="s">
        <v>151</v>
      </c>
      <c r="B25" s="185" t="s">
        <v>21</v>
      </c>
      <c r="C25" s="167">
        <v>-263</v>
      </c>
      <c r="D25" s="167"/>
      <c r="E25" s="167">
        <v>-3</v>
      </c>
      <c r="F25" s="167">
        <v>-25</v>
      </c>
      <c r="G25" s="167">
        <v>-19</v>
      </c>
      <c r="H25" s="167">
        <v>-76</v>
      </c>
      <c r="I25" s="167">
        <v>-40</v>
      </c>
      <c r="J25" s="167">
        <v>-63</v>
      </c>
      <c r="K25" s="167">
        <v>28</v>
      </c>
      <c r="L25" s="167">
        <v>23</v>
      </c>
      <c r="M25" s="167">
        <v>-12</v>
      </c>
      <c r="N25" s="167">
        <v>0</v>
      </c>
      <c r="O25" s="167">
        <v>-2</v>
      </c>
      <c r="P25" s="167">
        <v>-3</v>
      </c>
      <c r="Q25" s="167">
        <v>-36</v>
      </c>
      <c r="R25" s="167">
        <v>-21</v>
      </c>
      <c r="S25" s="167">
        <v>-7</v>
      </c>
      <c r="T25" s="167">
        <v>5</v>
      </c>
      <c r="U25" s="167">
        <v>-10</v>
      </c>
      <c r="V25" s="167">
        <v>-8</v>
      </c>
      <c r="W25" s="168">
        <v>6</v>
      </c>
      <c r="Z25" s="241" t="s">
        <v>126</v>
      </c>
      <c r="AA25" s="241"/>
      <c r="AB25" s="241"/>
      <c r="AC25" s="241"/>
      <c r="AD25" s="241"/>
    </row>
    <row r="26" spans="1:30" ht="15.75" customHeight="1" x14ac:dyDescent="0.2">
      <c r="A26" s="12" t="s">
        <v>152</v>
      </c>
      <c r="B26" s="185" t="s">
        <v>22</v>
      </c>
      <c r="C26" s="167">
        <v>980</v>
      </c>
      <c r="D26" s="167"/>
      <c r="E26" s="167">
        <v>60</v>
      </c>
      <c r="F26" s="167">
        <v>51</v>
      </c>
      <c r="G26" s="167">
        <v>38</v>
      </c>
      <c r="H26" s="167">
        <v>-161</v>
      </c>
      <c r="I26" s="167">
        <v>95</v>
      </c>
      <c r="J26" s="167">
        <v>84</v>
      </c>
      <c r="K26" s="167">
        <v>63</v>
      </c>
      <c r="L26" s="167">
        <v>76</v>
      </c>
      <c r="M26" s="167">
        <v>83</v>
      </c>
      <c r="N26" s="167">
        <v>75</v>
      </c>
      <c r="O26" s="167">
        <v>125</v>
      </c>
      <c r="P26" s="167">
        <v>163</v>
      </c>
      <c r="Q26" s="167">
        <v>95</v>
      </c>
      <c r="R26" s="167">
        <v>59</v>
      </c>
      <c r="S26" s="167">
        <v>30</v>
      </c>
      <c r="T26" s="167">
        <v>15</v>
      </c>
      <c r="U26" s="167">
        <v>20</v>
      </c>
      <c r="V26" s="167">
        <v>11</v>
      </c>
      <c r="W26" s="168">
        <v>-2</v>
      </c>
      <c r="Z26" s="29"/>
      <c r="AA26" s="33" t="s">
        <v>108</v>
      </c>
      <c r="AB26" s="33" t="s">
        <v>109</v>
      </c>
      <c r="AC26" s="33" t="s">
        <v>110</v>
      </c>
      <c r="AD26" s="31"/>
    </row>
    <row r="27" spans="1:30" ht="15.75" customHeight="1" x14ac:dyDescent="0.2">
      <c r="A27" s="12" t="s">
        <v>153</v>
      </c>
      <c r="B27" s="186" t="s">
        <v>85</v>
      </c>
      <c r="C27" s="167">
        <v>246</v>
      </c>
      <c r="D27" s="167"/>
      <c r="E27" s="167">
        <v>30</v>
      </c>
      <c r="F27" s="167">
        <v>21</v>
      </c>
      <c r="G27" s="167">
        <v>28</v>
      </c>
      <c r="H27" s="167">
        <v>-100</v>
      </c>
      <c r="I27" s="167">
        <v>16</v>
      </c>
      <c r="J27" s="167">
        <v>26</v>
      </c>
      <c r="K27" s="167">
        <v>8</v>
      </c>
      <c r="L27" s="167">
        <v>46</v>
      </c>
      <c r="M27" s="167">
        <v>35</v>
      </c>
      <c r="N27" s="167">
        <v>33</v>
      </c>
      <c r="O27" s="167">
        <v>29</v>
      </c>
      <c r="P27" s="167">
        <v>32</v>
      </c>
      <c r="Q27" s="167">
        <v>9</v>
      </c>
      <c r="R27" s="167">
        <v>12</v>
      </c>
      <c r="S27" s="167">
        <v>2</v>
      </c>
      <c r="T27" s="167">
        <v>10</v>
      </c>
      <c r="U27" s="167">
        <v>5</v>
      </c>
      <c r="V27" s="167">
        <v>4</v>
      </c>
      <c r="W27" s="168">
        <v>0</v>
      </c>
      <c r="Z27" s="29"/>
      <c r="AA27" s="33" t="s">
        <v>111</v>
      </c>
      <c r="AB27" s="33" t="s">
        <v>112</v>
      </c>
      <c r="AC27" s="33" t="s">
        <v>113</v>
      </c>
      <c r="AD27" s="31"/>
    </row>
    <row r="28" spans="1:30" ht="15.75" customHeight="1" x14ac:dyDescent="0.2">
      <c r="A28" s="12" t="s">
        <v>154</v>
      </c>
      <c r="B28" s="185" t="s">
        <v>23</v>
      </c>
      <c r="C28" s="167">
        <v>206</v>
      </c>
      <c r="D28" s="167"/>
      <c r="E28" s="167">
        <v>81</v>
      </c>
      <c r="F28" s="167">
        <v>60</v>
      </c>
      <c r="G28" s="167">
        <v>-2</v>
      </c>
      <c r="H28" s="167">
        <v>-220</v>
      </c>
      <c r="I28" s="167">
        <v>-58</v>
      </c>
      <c r="J28" s="167">
        <v>-28</v>
      </c>
      <c r="K28" s="167">
        <v>27</v>
      </c>
      <c r="L28" s="167">
        <v>28</v>
      </c>
      <c r="M28" s="167">
        <v>30</v>
      </c>
      <c r="N28" s="167">
        <v>35</v>
      </c>
      <c r="O28" s="167">
        <v>37</v>
      </c>
      <c r="P28" s="167">
        <v>16</v>
      </c>
      <c r="Q28" s="167">
        <v>59</v>
      </c>
      <c r="R28" s="167">
        <v>49</v>
      </c>
      <c r="S28" s="167">
        <v>38</v>
      </c>
      <c r="T28" s="167">
        <v>30</v>
      </c>
      <c r="U28" s="167">
        <v>16</v>
      </c>
      <c r="V28" s="167">
        <v>12</v>
      </c>
      <c r="W28" s="168">
        <v>-4</v>
      </c>
      <c r="Z28" s="29"/>
      <c r="AA28" s="33" t="s">
        <v>114</v>
      </c>
      <c r="AB28" s="33" t="s">
        <v>115</v>
      </c>
      <c r="AC28" s="33" t="s">
        <v>116</v>
      </c>
      <c r="AD28" s="31"/>
    </row>
    <row r="29" spans="1:30" ht="15.75" customHeight="1" x14ac:dyDescent="0.2">
      <c r="A29" s="12" t="s">
        <v>155</v>
      </c>
      <c r="B29" s="185" t="s">
        <v>24</v>
      </c>
      <c r="C29" s="167">
        <v>228</v>
      </c>
      <c r="D29" s="167"/>
      <c r="E29" s="167">
        <v>12</v>
      </c>
      <c r="F29" s="167">
        <v>4</v>
      </c>
      <c r="G29" s="167">
        <v>3</v>
      </c>
      <c r="H29" s="167">
        <v>-23</v>
      </c>
      <c r="I29" s="167">
        <v>-54</v>
      </c>
      <c r="J29" s="167">
        <v>24</v>
      </c>
      <c r="K29" s="167">
        <v>-1</v>
      </c>
      <c r="L29" s="167">
        <v>25</v>
      </c>
      <c r="M29" s="167">
        <v>46</v>
      </c>
      <c r="N29" s="167">
        <v>85</v>
      </c>
      <c r="O29" s="167">
        <v>50</v>
      </c>
      <c r="P29" s="167">
        <v>24</v>
      </c>
      <c r="Q29" s="167">
        <v>7</v>
      </c>
      <c r="R29" s="167">
        <v>20</v>
      </c>
      <c r="S29" s="167">
        <v>20</v>
      </c>
      <c r="T29" s="167">
        <v>-3</v>
      </c>
      <c r="U29" s="167">
        <v>-9</v>
      </c>
      <c r="V29" s="167">
        <v>-5</v>
      </c>
      <c r="W29" s="168">
        <v>3</v>
      </c>
      <c r="Z29" s="34"/>
      <c r="AA29" s="33" t="s">
        <v>117</v>
      </c>
      <c r="AB29" s="35" t="s">
        <v>118</v>
      </c>
      <c r="AC29" s="35" t="s">
        <v>119</v>
      </c>
      <c r="AD29" s="31"/>
    </row>
    <row r="30" spans="1:30" ht="15.75" customHeight="1" x14ac:dyDescent="0.2">
      <c r="A30" s="12" t="s">
        <v>156</v>
      </c>
      <c r="B30" s="185" t="s">
        <v>25</v>
      </c>
      <c r="C30" s="167">
        <v>261</v>
      </c>
      <c r="D30" s="167"/>
      <c r="E30" s="167">
        <v>23</v>
      </c>
      <c r="F30" s="167">
        <v>36</v>
      </c>
      <c r="G30" s="167">
        <v>34</v>
      </c>
      <c r="H30" s="167">
        <v>-57</v>
      </c>
      <c r="I30" s="167">
        <v>20</v>
      </c>
      <c r="J30" s="167">
        <v>14</v>
      </c>
      <c r="K30" s="167">
        <v>27</v>
      </c>
      <c r="L30" s="167">
        <v>34</v>
      </c>
      <c r="M30" s="167">
        <v>37</v>
      </c>
      <c r="N30" s="167">
        <v>19</v>
      </c>
      <c r="O30" s="167">
        <v>14</v>
      </c>
      <c r="P30" s="167">
        <v>21</v>
      </c>
      <c r="Q30" s="167">
        <v>9</v>
      </c>
      <c r="R30" s="167">
        <v>16</v>
      </c>
      <c r="S30" s="167">
        <v>1</v>
      </c>
      <c r="T30" s="167">
        <v>3</v>
      </c>
      <c r="U30" s="167">
        <v>3</v>
      </c>
      <c r="V30" s="167">
        <v>6</v>
      </c>
      <c r="W30" s="168">
        <v>1</v>
      </c>
      <c r="Y30" s="95"/>
      <c r="Z30" s="34"/>
      <c r="AA30" s="35" t="s">
        <v>120</v>
      </c>
      <c r="AB30" s="35" t="s">
        <v>121</v>
      </c>
      <c r="AC30" s="35" t="s">
        <v>122</v>
      </c>
      <c r="AD30" s="31"/>
    </row>
    <row r="31" spans="1:30" ht="15.75" customHeight="1" x14ac:dyDescent="0.2">
      <c r="A31" s="12" t="s">
        <v>157</v>
      </c>
      <c r="B31" s="185" t="s">
        <v>26</v>
      </c>
      <c r="C31" s="167">
        <v>1665</v>
      </c>
      <c r="D31" s="167"/>
      <c r="E31" s="167">
        <v>167</v>
      </c>
      <c r="F31" s="167">
        <v>169</v>
      </c>
      <c r="G31" s="167">
        <v>187</v>
      </c>
      <c r="H31" s="167">
        <v>-440</v>
      </c>
      <c r="I31" s="167">
        <v>151</v>
      </c>
      <c r="J31" s="167">
        <v>131</v>
      </c>
      <c r="K31" s="167">
        <v>205</v>
      </c>
      <c r="L31" s="167">
        <v>245</v>
      </c>
      <c r="M31" s="167">
        <v>129</v>
      </c>
      <c r="N31" s="167">
        <v>122</v>
      </c>
      <c r="O31" s="167">
        <v>130</v>
      </c>
      <c r="P31" s="167">
        <v>131</v>
      </c>
      <c r="Q31" s="167">
        <v>109</v>
      </c>
      <c r="R31" s="167">
        <v>77</v>
      </c>
      <c r="S31" s="167">
        <v>47</v>
      </c>
      <c r="T31" s="167">
        <v>40</v>
      </c>
      <c r="U31" s="167">
        <v>41</v>
      </c>
      <c r="V31" s="167">
        <v>13</v>
      </c>
      <c r="W31" s="168">
        <v>11</v>
      </c>
      <c r="Y31" s="95"/>
      <c r="Z31" s="34"/>
      <c r="AA31" s="35" t="s">
        <v>124</v>
      </c>
      <c r="AB31" s="35" t="s">
        <v>128</v>
      </c>
      <c r="AC31" s="35" t="s">
        <v>214</v>
      </c>
      <c r="AD31" s="31"/>
    </row>
    <row r="32" spans="1:30" ht="15.75" customHeight="1" x14ac:dyDescent="0.2">
      <c r="A32" s="12" t="s">
        <v>158</v>
      </c>
      <c r="B32" s="185" t="s">
        <v>27</v>
      </c>
      <c r="C32" s="167">
        <v>-268</v>
      </c>
      <c r="D32" s="167"/>
      <c r="E32" s="167">
        <v>16</v>
      </c>
      <c r="F32" s="167">
        <v>-50</v>
      </c>
      <c r="G32" s="167">
        <v>27</v>
      </c>
      <c r="H32" s="167">
        <v>-113</v>
      </c>
      <c r="I32" s="167">
        <v>103</v>
      </c>
      <c r="J32" s="167">
        <v>19</v>
      </c>
      <c r="K32" s="167">
        <v>0</v>
      </c>
      <c r="L32" s="167">
        <v>-13</v>
      </c>
      <c r="M32" s="167">
        <v>-69</v>
      </c>
      <c r="N32" s="167">
        <v>-6</v>
      </c>
      <c r="O32" s="167">
        <v>-44</v>
      </c>
      <c r="P32" s="167">
        <v>-50</v>
      </c>
      <c r="Q32" s="167">
        <v>-26</v>
      </c>
      <c r="R32" s="167">
        <v>-18</v>
      </c>
      <c r="S32" s="167">
        <v>-14</v>
      </c>
      <c r="T32" s="167">
        <v>-24</v>
      </c>
      <c r="U32" s="167">
        <v>2</v>
      </c>
      <c r="V32" s="167">
        <v>-4</v>
      </c>
      <c r="W32" s="168">
        <v>-4</v>
      </c>
      <c r="Y32" s="95"/>
      <c r="Z32" s="34"/>
      <c r="AA32" s="35" t="s">
        <v>325</v>
      </c>
      <c r="AB32" s="36"/>
      <c r="AC32" s="36"/>
      <c r="AD32" s="36"/>
    </row>
    <row r="33" spans="1:30" ht="15.75" customHeight="1" x14ac:dyDescent="0.2">
      <c r="A33" s="12" t="s">
        <v>159</v>
      </c>
      <c r="B33" s="185" t="s">
        <v>8</v>
      </c>
      <c r="C33" s="167">
        <v>1385</v>
      </c>
      <c r="D33" s="167"/>
      <c r="E33" s="167">
        <v>132</v>
      </c>
      <c r="F33" s="167">
        <v>112</v>
      </c>
      <c r="G33" s="167">
        <v>79</v>
      </c>
      <c r="H33" s="167">
        <v>-195</v>
      </c>
      <c r="I33" s="167">
        <v>-15</v>
      </c>
      <c r="J33" s="167">
        <v>55</v>
      </c>
      <c r="K33" s="167">
        <v>160</v>
      </c>
      <c r="L33" s="167">
        <v>234</v>
      </c>
      <c r="M33" s="167">
        <v>110</v>
      </c>
      <c r="N33" s="167">
        <v>109</v>
      </c>
      <c r="O33" s="167">
        <v>123</v>
      </c>
      <c r="P33" s="167">
        <v>122</v>
      </c>
      <c r="Q33" s="167">
        <v>155</v>
      </c>
      <c r="R33" s="167">
        <v>107</v>
      </c>
      <c r="S33" s="167">
        <v>45</v>
      </c>
      <c r="T33" s="167">
        <v>34</v>
      </c>
      <c r="U33" s="167">
        <v>-3</v>
      </c>
      <c r="V33" s="167">
        <v>14</v>
      </c>
      <c r="W33" s="168">
        <v>7</v>
      </c>
      <c r="Y33" s="95"/>
      <c r="Z33" s="32"/>
      <c r="AA33" s="32"/>
      <c r="AB33" s="32"/>
      <c r="AC33" s="32"/>
      <c r="AD33" s="32"/>
    </row>
    <row r="34" spans="1:30" ht="15.75" customHeight="1" x14ac:dyDescent="0.2">
      <c r="A34" s="12" t="s">
        <v>160</v>
      </c>
      <c r="B34" s="185" t="s">
        <v>28</v>
      </c>
      <c r="C34" s="167">
        <v>72</v>
      </c>
      <c r="D34" s="167"/>
      <c r="E34" s="167">
        <v>27</v>
      </c>
      <c r="F34" s="167">
        <v>12</v>
      </c>
      <c r="G34" s="167">
        <v>21</v>
      </c>
      <c r="H34" s="167">
        <v>-103</v>
      </c>
      <c r="I34" s="167">
        <v>36</v>
      </c>
      <c r="J34" s="167">
        <v>-7</v>
      </c>
      <c r="K34" s="167">
        <v>19</v>
      </c>
      <c r="L34" s="167">
        <v>34</v>
      </c>
      <c r="M34" s="167">
        <v>14</v>
      </c>
      <c r="N34" s="167">
        <v>-12</v>
      </c>
      <c r="O34" s="167">
        <v>-4</v>
      </c>
      <c r="P34" s="167">
        <v>5</v>
      </c>
      <c r="Q34" s="167">
        <v>10</v>
      </c>
      <c r="R34" s="167">
        <v>9</v>
      </c>
      <c r="S34" s="167">
        <v>3</v>
      </c>
      <c r="T34" s="167">
        <v>4</v>
      </c>
      <c r="U34" s="167">
        <v>2</v>
      </c>
      <c r="V34" s="167">
        <v>2</v>
      </c>
      <c r="W34" s="168">
        <v>0</v>
      </c>
      <c r="Z34" s="241" t="s">
        <v>127</v>
      </c>
      <c r="AA34" s="241"/>
      <c r="AB34" s="241"/>
      <c r="AC34" s="241"/>
      <c r="AD34" s="241"/>
    </row>
    <row r="35" spans="1:30" ht="15.75" customHeight="1" x14ac:dyDescent="0.2">
      <c r="A35" s="12" t="s">
        <v>161</v>
      </c>
      <c r="B35" s="185" t="s">
        <v>29</v>
      </c>
      <c r="C35" s="167">
        <v>684</v>
      </c>
      <c r="D35" s="167"/>
      <c r="E35" s="167">
        <v>56</v>
      </c>
      <c r="F35" s="167">
        <v>22</v>
      </c>
      <c r="G35" s="167">
        <v>-2</v>
      </c>
      <c r="H35" s="167">
        <v>-50</v>
      </c>
      <c r="I35" s="167">
        <v>-28</v>
      </c>
      <c r="J35" s="167">
        <v>-53</v>
      </c>
      <c r="K35" s="167">
        <v>104</v>
      </c>
      <c r="L35" s="167">
        <v>74</v>
      </c>
      <c r="M35" s="167">
        <v>86</v>
      </c>
      <c r="N35" s="167">
        <v>18</v>
      </c>
      <c r="O35" s="167">
        <v>57</v>
      </c>
      <c r="P35" s="167">
        <v>84</v>
      </c>
      <c r="Q35" s="167">
        <v>98</v>
      </c>
      <c r="R35" s="167">
        <v>74</v>
      </c>
      <c r="S35" s="167">
        <v>32</v>
      </c>
      <c r="T35" s="167">
        <v>41</v>
      </c>
      <c r="U35" s="167">
        <v>37</v>
      </c>
      <c r="V35" s="167">
        <v>27</v>
      </c>
      <c r="W35" s="168">
        <v>7</v>
      </c>
      <c r="Z35" s="37"/>
      <c r="AA35" s="38"/>
      <c r="AB35" s="39" t="s">
        <v>323</v>
      </c>
      <c r="AC35" s="37"/>
      <c r="AD35" s="39"/>
    </row>
    <row r="36" spans="1:30" ht="15.75" customHeight="1" x14ac:dyDescent="0.2">
      <c r="A36" s="12" t="s">
        <v>162</v>
      </c>
      <c r="B36" s="185" t="s">
        <v>30</v>
      </c>
      <c r="C36" s="167">
        <v>2127</v>
      </c>
      <c r="D36" s="167"/>
      <c r="E36" s="167">
        <v>240</v>
      </c>
      <c r="F36" s="167">
        <v>127</v>
      </c>
      <c r="G36" s="167">
        <v>101</v>
      </c>
      <c r="H36" s="167">
        <v>-192</v>
      </c>
      <c r="I36" s="167">
        <v>99</v>
      </c>
      <c r="J36" s="167">
        <v>253</v>
      </c>
      <c r="K36" s="167">
        <v>370</v>
      </c>
      <c r="L36" s="167">
        <v>299</v>
      </c>
      <c r="M36" s="167">
        <v>207</v>
      </c>
      <c r="N36" s="167">
        <v>79</v>
      </c>
      <c r="O36" s="167">
        <v>16</v>
      </c>
      <c r="P36" s="167">
        <v>96</v>
      </c>
      <c r="Q36" s="167">
        <v>50</v>
      </c>
      <c r="R36" s="167">
        <v>65</v>
      </c>
      <c r="S36" s="167">
        <v>39</v>
      </c>
      <c r="T36" s="167">
        <v>74</v>
      </c>
      <c r="U36" s="167">
        <v>81</v>
      </c>
      <c r="V36" s="167">
        <v>60</v>
      </c>
      <c r="W36" s="168">
        <v>63</v>
      </c>
      <c r="Z36" s="39"/>
      <c r="AA36" s="243" t="s">
        <v>324</v>
      </c>
      <c r="AB36" s="243"/>
      <c r="AC36" s="243"/>
      <c r="AD36" s="38"/>
    </row>
    <row r="37" spans="1:30" ht="15.75" customHeight="1" x14ac:dyDescent="0.2">
      <c r="A37" s="12" t="s">
        <v>163</v>
      </c>
      <c r="B37" s="185" t="s">
        <v>31</v>
      </c>
      <c r="C37" s="167">
        <v>-10</v>
      </c>
      <c r="D37" s="167"/>
      <c r="E37" s="167">
        <v>166</v>
      </c>
      <c r="F37" s="167">
        <v>84</v>
      </c>
      <c r="G37" s="167">
        <v>87</v>
      </c>
      <c r="H37" s="167">
        <v>-99</v>
      </c>
      <c r="I37" s="167">
        <v>-457</v>
      </c>
      <c r="J37" s="167">
        <v>-211</v>
      </c>
      <c r="K37" s="167">
        <v>83</v>
      </c>
      <c r="L37" s="167">
        <v>120</v>
      </c>
      <c r="M37" s="167">
        <v>116</v>
      </c>
      <c r="N37" s="167">
        <v>14</v>
      </c>
      <c r="O37" s="167">
        <v>10</v>
      </c>
      <c r="P37" s="167">
        <v>7</v>
      </c>
      <c r="Q37" s="167">
        <v>14</v>
      </c>
      <c r="R37" s="167">
        <v>7</v>
      </c>
      <c r="S37" s="167">
        <v>33</v>
      </c>
      <c r="T37" s="167">
        <v>-6</v>
      </c>
      <c r="U37" s="167">
        <v>12</v>
      </c>
      <c r="V37" s="167">
        <v>9</v>
      </c>
      <c r="W37" s="168">
        <v>1</v>
      </c>
      <c r="Z37" s="38"/>
      <c r="AA37" s="38"/>
      <c r="AB37" s="39" t="s">
        <v>87</v>
      </c>
      <c r="AC37" s="38"/>
    </row>
    <row r="38" spans="1:30" ht="15.75" customHeight="1" x14ac:dyDescent="0.2">
      <c r="A38" s="12" t="s">
        <v>164</v>
      </c>
      <c r="B38" s="185" t="s">
        <v>10</v>
      </c>
      <c r="C38" s="167">
        <v>-374</v>
      </c>
      <c r="D38" s="167"/>
      <c r="E38" s="167">
        <v>-40</v>
      </c>
      <c r="F38" s="167">
        <v>-66</v>
      </c>
      <c r="G38" s="167">
        <v>-47</v>
      </c>
      <c r="H38" s="167">
        <v>-25</v>
      </c>
      <c r="I38" s="167">
        <v>13</v>
      </c>
      <c r="J38" s="167">
        <v>-35</v>
      </c>
      <c r="K38" s="167">
        <v>-36</v>
      </c>
      <c r="L38" s="167">
        <v>-44</v>
      </c>
      <c r="M38" s="167">
        <v>-58</v>
      </c>
      <c r="N38" s="167">
        <v>16</v>
      </c>
      <c r="O38" s="167">
        <v>-7</v>
      </c>
      <c r="P38" s="167">
        <v>-8</v>
      </c>
      <c r="Q38" s="167">
        <v>-10</v>
      </c>
      <c r="R38" s="167">
        <v>-4</v>
      </c>
      <c r="S38" s="167">
        <v>-2</v>
      </c>
      <c r="T38" s="167">
        <v>-12</v>
      </c>
      <c r="U38" s="167">
        <v>-20</v>
      </c>
      <c r="V38" s="167">
        <v>3</v>
      </c>
      <c r="W38" s="168">
        <v>8</v>
      </c>
    </row>
    <row r="39" spans="1:30" ht="15.75" customHeight="1" x14ac:dyDescent="0.2">
      <c r="A39" s="170" t="s">
        <v>165</v>
      </c>
      <c r="B39" s="187" t="s">
        <v>32</v>
      </c>
      <c r="C39" s="172">
        <v>1214</v>
      </c>
      <c r="D39" s="172"/>
      <c r="E39" s="172">
        <v>129</v>
      </c>
      <c r="F39" s="172">
        <v>60</v>
      </c>
      <c r="G39" s="172">
        <v>43</v>
      </c>
      <c r="H39" s="172">
        <v>-167</v>
      </c>
      <c r="I39" s="172">
        <v>133</v>
      </c>
      <c r="J39" s="172">
        <v>290</v>
      </c>
      <c r="K39" s="172">
        <v>258</v>
      </c>
      <c r="L39" s="172">
        <v>109</v>
      </c>
      <c r="M39" s="172">
        <v>115</v>
      </c>
      <c r="N39" s="172">
        <v>21</v>
      </c>
      <c r="O39" s="172">
        <v>27</v>
      </c>
      <c r="P39" s="172">
        <v>19</v>
      </c>
      <c r="Q39" s="172">
        <v>27</v>
      </c>
      <c r="R39" s="172">
        <v>50</v>
      </c>
      <c r="S39" s="172">
        <v>7</v>
      </c>
      <c r="T39" s="172">
        <v>17</v>
      </c>
      <c r="U39" s="172">
        <v>42</v>
      </c>
      <c r="V39" s="172">
        <v>16</v>
      </c>
      <c r="W39" s="173">
        <v>18</v>
      </c>
    </row>
    <row r="40" spans="1:30" ht="15.75" customHeight="1" x14ac:dyDescent="0.2">
      <c r="B40" s="174"/>
      <c r="C40" s="174"/>
      <c r="D40" s="174"/>
      <c r="E40" s="174"/>
      <c r="F40" s="174"/>
      <c r="G40" s="174"/>
      <c r="H40" s="174"/>
      <c r="I40" s="174"/>
      <c r="J40" s="174"/>
      <c r="K40" s="174"/>
      <c r="L40" s="174"/>
      <c r="M40" s="174"/>
      <c r="N40" s="174"/>
      <c r="O40" s="174"/>
      <c r="P40" s="174"/>
      <c r="Q40" s="174"/>
      <c r="R40" s="174"/>
      <c r="S40" s="174"/>
      <c r="T40" s="174"/>
      <c r="U40" s="174"/>
      <c r="V40" s="174"/>
      <c r="W40" s="174"/>
    </row>
    <row r="41" spans="1:30" s="95" customFormat="1" ht="16.5" customHeight="1" x14ac:dyDescent="0.2">
      <c r="A41" s="175"/>
      <c r="B41" s="175"/>
      <c r="C41" s="242" t="s">
        <v>277</v>
      </c>
      <c r="D41" s="242"/>
      <c r="E41" s="242"/>
      <c r="F41" s="242"/>
      <c r="G41" s="242"/>
      <c r="H41" s="242"/>
      <c r="I41" s="242"/>
      <c r="J41" s="242"/>
      <c r="Y41" s="25"/>
      <c r="Z41" s="25"/>
      <c r="AA41" s="25"/>
      <c r="AB41" s="25"/>
      <c r="AC41" s="25"/>
      <c r="AD41" s="25"/>
    </row>
    <row r="42" spans="1:30" s="95" customFormat="1" ht="18" customHeight="1" x14ac:dyDescent="0.2">
      <c r="A42" s="236" t="s">
        <v>33</v>
      </c>
      <c r="B42" s="235"/>
      <c r="C42" s="231" t="s">
        <v>34</v>
      </c>
      <c r="D42" s="176"/>
      <c r="E42" s="229" t="s">
        <v>0</v>
      </c>
      <c r="F42" s="229"/>
      <c r="G42" s="229"/>
      <c r="H42" s="229"/>
      <c r="I42" s="229"/>
      <c r="J42" s="229"/>
      <c r="K42" s="229"/>
      <c r="L42" s="229"/>
      <c r="M42" s="229"/>
      <c r="N42" s="229"/>
      <c r="O42" s="229"/>
      <c r="P42" s="229"/>
      <c r="Q42" s="229"/>
      <c r="R42" s="229"/>
      <c r="S42" s="229"/>
      <c r="T42" s="229"/>
      <c r="U42" s="229"/>
      <c r="V42" s="229"/>
      <c r="W42" s="230"/>
      <c r="Y42" s="25"/>
      <c r="Z42" s="25"/>
      <c r="AA42" s="25"/>
      <c r="AB42" s="25"/>
      <c r="AC42" s="25"/>
      <c r="AD42" s="25"/>
    </row>
    <row r="43" spans="1:30" s="95" customFormat="1" ht="18" customHeight="1" x14ac:dyDescent="0.2">
      <c r="A43" s="236"/>
      <c r="B43" s="235"/>
      <c r="C43" s="232"/>
      <c r="E43" s="229" t="s">
        <v>63</v>
      </c>
      <c r="F43" s="229"/>
      <c r="G43" s="229"/>
      <c r="H43" s="229"/>
      <c r="I43" s="229"/>
      <c r="J43" s="229"/>
      <c r="K43" s="229"/>
      <c r="L43" s="229"/>
      <c r="M43" s="229"/>
      <c r="N43" s="229"/>
      <c r="O43" s="229"/>
      <c r="P43" s="229"/>
      <c r="Q43" s="229"/>
      <c r="R43" s="229"/>
      <c r="S43" s="229"/>
      <c r="T43" s="229"/>
      <c r="U43" s="229"/>
      <c r="V43" s="229"/>
      <c r="W43" s="230"/>
      <c r="Y43" s="25"/>
      <c r="Z43" s="25"/>
      <c r="AA43" s="25"/>
      <c r="AB43" s="25"/>
      <c r="AC43" s="25"/>
      <c r="AD43" s="25"/>
    </row>
    <row r="44" spans="1:30" s="95" customFormat="1" ht="18" customHeight="1" x14ac:dyDescent="0.2">
      <c r="A44" s="237"/>
      <c r="B44" s="238"/>
      <c r="C44" s="233"/>
      <c r="D44" s="130"/>
      <c r="E44" s="131" t="s">
        <v>43</v>
      </c>
      <c r="F44" s="131" t="s">
        <v>44</v>
      </c>
      <c r="G44" s="131" t="s">
        <v>45</v>
      </c>
      <c r="H44" s="131" t="s">
        <v>46</v>
      </c>
      <c r="I44" s="131" t="s">
        <v>47</v>
      </c>
      <c r="J44" s="131" t="s">
        <v>48</v>
      </c>
      <c r="K44" s="131" t="s">
        <v>49</v>
      </c>
      <c r="L44" s="132" t="s">
        <v>50</v>
      </c>
      <c r="M44" s="131" t="s">
        <v>51</v>
      </c>
      <c r="N44" s="131" t="s">
        <v>52</v>
      </c>
      <c r="O44" s="131" t="s">
        <v>53</v>
      </c>
      <c r="P44" s="131" t="s">
        <v>54</v>
      </c>
      <c r="Q44" s="131" t="s">
        <v>55</v>
      </c>
      <c r="R44" s="131" t="s">
        <v>56</v>
      </c>
      <c r="S44" s="131" t="s">
        <v>57</v>
      </c>
      <c r="T44" s="131" t="s">
        <v>58</v>
      </c>
      <c r="U44" s="131" t="s">
        <v>59</v>
      </c>
      <c r="V44" s="131" t="s">
        <v>60</v>
      </c>
      <c r="W44" s="151" t="s">
        <v>42</v>
      </c>
      <c r="Y44" s="25"/>
      <c r="Z44" s="25"/>
      <c r="AA44" s="25"/>
      <c r="AB44" s="25"/>
      <c r="AC44" s="25"/>
      <c r="AD44" s="25"/>
    </row>
    <row r="45" spans="1:30" ht="15.75" customHeight="1" x14ac:dyDescent="0.2">
      <c r="A45" s="134" t="s">
        <v>133</v>
      </c>
      <c r="B45" s="184" t="s">
        <v>3</v>
      </c>
      <c r="C45" s="162">
        <v>7571</v>
      </c>
      <c r="D45" s="177"/>
      <c r="E45" s="162">
        <v>675</v>
      </c>
      <c r="F45" s="162">
        <v>462</v>
      </c>
      <c r="G45" s="162">
        <v>360</v>
      </c>
      <c r="H45" s="162">
        <v>1143</v>
      </c>
      <c r="I45" s="162">
        <v>1278</v>
      </c>
      <c r="J45" s="162">
        <v>-539</v>
      </c>
      <c r="K45" s="162">
        <v>268</v>
      </c>
      <c r="L45" s="162">
        <v>534</v>
      </c>
      <c r="M45" s="162">
        <v>572</v>
      </c>
      <c r="N45" s="162">
        <v>416</v>
      </c>
      <c r="O45" s="162">
        <v>546</v>
      </c>
      <c r="P45" s="162">
        <v>538</v>
      </c>
      <c r="Q45" s="162">
        <v>543</v>
      </c>
      <c r="R45" s="162">
        <v>370</v>
      </c>
      <c r="S45" s="162">
        <v>191</v>
      </c>
      <c r="T45" s="162">
        <v>105</v>
      </c>
      <c r="U45" s="162">
        <v>46</v>
      </c>
      <c r="V45" s="162">
        <v>38</v>
      </c>
      <c r="W45" s="178">
        <v>25</v>
      </c>
    </row>
    <row r="46" spans="1:30" ht="15.75" customHeight="1" x14ac:dyDescent="0.2">
      <c r="A46" s="12"/>
      <c r="B46" s="184" t="s">
        <v>35</v>
      </c>
      <c r="C46" s="162"/>
      <c r="D46" s="177"/>
      <c r="E46" s="162"/>
      <c r="F46" s="162"/>
      <c r="G46" s="162"/>
      <c r="H46" s="162"/>
      <c r="I46" s="162"/>
      <c r="J46" s="162"/>
      <c r="K46" s="162"/>
      <c r="L46" s="162"/>
      <c r="M46" s="162"/>
      <c r="N46" s="162"/>
      <c r="O46" s="162"/>
      <c r="P46" s="162"/>
      <c r="Q46" s="162"/>
      <c r="R46" s="162"/>
      <c r="S46" s="162"/>
      <c r="T46" s="162"/>
      <c r="U46" s="162"/>
      <c r="V46" s="162"/>
      <c r="W46" s="178"/>
    </row>
    <row r="47" spans="1:30" ht="15.75" customHeight="1" x14ac:dyDescent="0.2">
      <c r="A47" s="12" t="s">
        <v>134</v>
      </c>
      <c r="B47" s="185" t="s">
        <v>4</v>
      </c>
      <c r="C47" s="167">
        <v>-616</v>
      </c>
      <c r="D47" s="174"/>
      <c r="E47" s="167">
        <v>-64</v>
      </c>
      <c r="F47" s="167">
        <v>-77</v>
      </c>
      <c r="G47" s="167">
        <v>-25</v>
      </c>
      <c r="H47" s="167">
        <v>270</v>
      </c>
      <c r="I47" s="167">
        <v>140</v>
      </c>
      <c r="J47" s="167">
        <v>-139</v>
      </c>
      <c r="K47" s="167">
        <v>-246</v>
      </c>
      <c r="L47" s="167">
        <v>-192</v>
      </c>
      <c r="M47" s="167">
        <v>-98</v>
      </c>
      <c r="N47" s="167">
        <v>-28</v>
      </c>
      <c r="O47" s="167">
        <v>-22</v>
      </c>
      <c r="P47" s="167">
        <v>-40</v>
      </c>
      <c r="Q47" s="167">
        <v>-37</v>
      </c>
      <c r="R47" s="167">
        <v>-28</v>
      </c>
      <c r="S47" s="167">
        <v>0</v>
      </c>
      <c r="T47" s="167">
        <v>-10</v>
      </c>
      <c r="U47" s="167">
        <v>-13</v>
      </c>
      <c r="V47" s="167">
        <v>-3</v>
      </c>
      <c r="W47" s="168">
        <v>-4</v>
      </c>
    </row>
    <row r="48" spans="1:30" ht="15.75" customHeight="1" x14ac:dyDescent="0.2">
      <c r="A48" s="12" t="s">
        <v>135</v>
      </c>
      <c r="B48" s="185" t="s">
        <v>5</v>
      </c>
      <c r="C48" s="167">
        <v>1485</v>
      </c>
      <c r="D48" s="174"/>
      <c r="E48" s="167">
        <v>221</v>
      </c>
      <c r="F48" s="167">
        <v>168</v>
      </c>
      <c r="G48" s="167">
        <v>59</v>
      </c>
      <c r="H48" s="167">
        <v>-189</v>
      </c>
      <c r="I48" s="167">
        <v>-45</v>
      </c>
      <c r="J48" s="167">
        <v>48</v>
      </c>
      <c r="K48" s="167">
        <v>325</v>
      </c>
      <c r="L48" s="167">
        <v>259</v>
      </c>
      <c r="M48" s="167">
        <v>156</v>
      </c>
      <c r="N48" s="167">
        <v>109</v>
      </c>
      <c r="O48" s="167">
        <v>69</v>
      </c>
      <c r="P48" s="167">
        <v>35</v>
      </c>
      <c r="Q48" s="167">
        <v>86</v>
      </c>
      <c r="R48" s="167">
        <v>84</v>
      </c>
      <c r="S48" s="167">
        <v>40</v>
      </c>
      <c r="T48" s="167">
        <v>31</v>
      </c>
      <c r="U48" s="167">
        <v>16</v>
      </c>
      <c r="V48" s="167">
        <v>5</v>
      </c>
      <c r="W48" s="168">
        <v>8</v>
      </c>
    </row>
    <row r="49" spans="1:23" ht="15.75" customHeight="1" x14ac:dyDescent="0.2">
      <c r="A49" s="12" t="s">
        <v>136</v>
      </c>
      <c r="B49" s="185" t="s">
        <v>6</v>
      </c>
      <c r="C49" s="167">
        <v>627</v>
      </c>
      <c r="D49" s="174"/>
      <c r="E49" s="167">
        <v>84</v>
      </c>
      <c r="F49" s="167">
        <v>35</v>
      </c>
      <c r="G49" s="167">
        <v>36</v>
      </c>
      <c r="H49" s="167">
        <v>-49</v>
      </c>
      <c r="I49" s="167">
        <v>18</v>
      </c>
      <c r="J49" s="167">
        <v>-1</v>
      </c>
      <c r="K49" s="167">
        <v>71</v>
      </c>
      <c r="L49" s="167">
        <v>90</v>
      </c>
      <c r="M49" s="167">
        <v>81</v>
      </c>
      <c r="N49" s="167">
        <v>16</v>
      </c>
      <c r="O49" s="167">
        <v>49</v>
      </c>
      <c r="P49" s="167">
        <v>61</v>
      </c>
      <c r="Q49" s="167">
        <v>52</v>
      </c>
      <c r="R49" s="167">
        <v>38</v>
      </c>
      <c r="S49" s="167">
        <v>19</v>
      </c>
      <c r="T49" s="167">
        <v>9</v>
      </c>
      <c r="U49" s="167">
        <v>9</v>
      </c>
      <c r="V49" s="167">
        <v>4</v>
      </c>
      <c r="W49" s="168">
        <v>5</v>
      </c>
    </row>
    <row r="50" spans="1:23" ht="15.75" customHeight="1" x14ac:dyDescent="0.2">
      <c r="A50" s="12" t="s">
        <v>137</v>
      </c>
      <c r="B50" s="185" t="s">
        <v>7</v>
      </c>
      <c r="C50" s="167">
        <v>387</v>
      </c>
      <c r="D50" s="174"/>
      <c r="E50" s="167">
        <v>18</v>
      </c>
      <c r="F50" s="167">
        <v>8</v>
      </c>
      <c r="G50" s="167">
        <v>1</v>
      </c>
      <c r="H50" s="167">
        <v>-65</v>
      </c>
      <c r="I50" s="167">
        <v>-12</v>
      </c>
      <c r="J50" s="167">
        <v>9</v>
      </c>
      <c r="K50" s="167">
        <v>47</v>
      </c>
      <c r="L50" s="167">
        <v>94</v>
      </c>
      <c r="M50" s="167">
        <v>26</v>
      </c>
      <c r="N50" s="167">
        <v>42</v>
      </c>
      <c r="O50" s="167">
        <v>65</v>
      </c>
      <c r="P50" s="167">
        <v>70</v>
      </c>
      <c r="Q50" s="167">
        <v>59</v>
      </c>
      <c r="R50" s="167">
        <v>10</v>
      </c>
      <c r="S50" s="167">
        <v>2</v>
      </c>
      <c r="T50" s="167">
        <v>10</v>
      </c>
      <c r="U50" s="167">
        <v>0</v>
      </c>
      <c r="V50" s="167">
        <v>3</v>
      </c>
      <c r="W50" s="168">
        <v>0</v>
      </c>
    </row>
    <row r="51" spans="1:23" ht="15.75" customHeight="1" x14ac:dyDescent="0.2">
      <c r="A51" s="12" t="s">
        <v>138</v>
      </c>
      <c r="B51" s="186" t="s">
        <v>84</v>
      </c>
      <c r="C51" s="167">
        <v>889</v>
      </c>
      <c r="D51" s="174"/>
      <c r="E51" s="167">
        <v>-193</v>
      </c>
      <c r="F51" s="167">
        <v>-102</v>
      </c>
      <c r="G51" s="167">
        <v>-99</v>
      </c>
      <c r="H51" s="167">
        <v>1160</v>
      </c>
      <c r="I51" s="167">
        <v>1114</v>
      </c>
      <c r="J51" s="167">
        <v>78</v>
      </c>
      <c r="K51" s="167">
        <v>-350</v>
      </c>
      <c r="L51" s="167">
        <v>-300</v>
      </c>
      <c r="M51" s="167">
        <v>-50</v>
      </c>
      <c r="N51" s="167">
        <v>-57</v>
      </c>
      <c r="O51" s="167">
        <v>-41</v>
      </c>
      <c r="P51" s="167">
        <v>-62</v>
      </c>
      <c r="Q51" s="167">
        <v>-72</v>
      </c>
      <c r="R51" s="167">
        <v>-72</v>
      </c>
      <c r="S51" s="167">
        <v>-35</v>
      </c>
      <c r="T51" s="167">
        <v>-20</v>
      </c>
      <c r="U51" s="167">
        <v>-5</v>
      </c>
      <c r="V51" s="167">
        <v>-3</v>
      </c>
      <c r="W51" s="168">
        <v>-2</v>
      </c>
    </row>
    <row r="52" spans="1:23" ht="15.75" customHeight="1" x14ac:dyDescent="0.2">
      <c r="A52" s="12" t="s">
        <v>139</v>
      </c>
      <c r="B52" s="185" t="s">
        <v>9</v>
      </c>
      <c r="C52" s="167">
        <v>317</v>
      </c>
      <c r="D52" s="174"/>
      <c r="E52" s="167">
        <v>7</v>
      </c>
      <c r="F52" s="167">
        <v>14</v>
      </c>
      <c r="G52" s="167">
        <v>28</v>
      </c>
      <c r="H52" s="167">
        <v>-30</v>
      </c>
      <c r="I52" s="167">
        <v>39</v>
      </c>
      <c r="J52" s="167">
        <v>32</v>
      </c>
      <c r="K52" s="167">
        <v>65</v>
      </c>
      <c r="L52" s="167">
        <v>62</v>
      </c>
      <c r="M52" s="167">
        <v>14</v>
      </c>
      <c r="N52" s="167">
        <v>13</v>
      </c>
      <c r="O52" s="167">
        <v>17</v>
      </c>
      <c r="P52" s="167">
        <v>12</v>
      </c>
      <c r="Q52" s="167">
        <v>9</v>
      </c>
      <c r="R52" s="167">
        <v>17</v>
      </c>
      <c r="S52" s="167">
        <v>10</v>
      </c>
      <c r="T52" s="167">
        <v>5</v>
      </c>
      <c r="U52" s="167">
        <v>1</v>
      </c>
      <c r="V52" s="167">
        <v>1</v>
      </c>
      <c r="W52" s="168">
        <v>1</v>
      </c>
    </row>
    <row r="53" spans="1:23" ht="15.75" customHeight="1" x14ac:dyDescent="0.2">
      <c r="A53" s="12" t="s">
        <v>140</v>
      </c>
      <c r="B53" s="185" t="s">
        <v>72</v>
      </c>
      <c r="C53" s="167">
        <v>525</v>
      </c>
      <c r="D53" s="174"/>
      <c r="E53" s="167">
        <v>43</v>
      </c>
      <c r="F53" s="167">
        <v>13</v>
      </c>
      <c r="G53" s="167">
        <v>70</v>
      </c>
      <c r="H53" s="167">
        <v>-160</v>
      </c>
      <c r="I53" s="167">
        <v>-58</v>
      </c>
      <c r="J53" s="167">
        <v>27</v>
      </c>
      <c r="K53" s="167">
        <v>19</v>
      </c>
      <c r="L53" s="167">
        <v>58</v>
      </c>
      <c r="M53" s="167">
        <v>78</v>
      </c>
      <c r="N53" s="167">
        <v>45</v>
      </c>
      <c r="O53" s="167">
        <v>72</v>
      </c>
      <c r="P53" s="167">
        <v>117</v>
      </c>
      <c r="Q53" s="167">
        <v>97</v>
      </c>
      <c r="R53" s="167">
        <v>65</v>
      </c>
      <c r="S53" s="167">
        <v>32</v>
      </c>
      <c r="T53" s="167">
        <v>13</v>
      </c>
      <c r="U53" s="167">
        <v>1</v>
      </c>
      <c r="V53" s="167">
        <v>-5</v>
      </c>
      <c r="W53" s="168">
        <v>-2</v>
      </c>
    </row>
    <row r="54" spans="1:23" ht="15.75" customHeight="1" x14ac:dyDescent="0.2">
      <c r="A54" s="12" t="s">
        <v>141</v>
      </c>
      <c r="B54" s="185" t="s">
        <v>11</v>
      </c>
      <c r="C54" s="167">
        <v>-375</v>
      </c>
      <c r="D54" s="174"/>
      <c r="E54" s="167">
        <v>-60</v>
      </c>
      <c r="F54" s="167">
        <v>-42</v>
      </c>
      <c r="G54" s="167">
        <v>-28</v>
      </c>
      <c r="H54" s="167">
        <v>304</v>
      </c>
      <c r="I54" s="167">
        <v>-25</v>
      </c>
      <c r="J54" s="167">
        <v>-179</v>
      </c>
      <c r="K54" s="167">
        <v>-127</v>
      </c>
      <c r="L54" s="167">
        <v>-56</v>
      </c>
      <c r="M54" s="167">
        <v>-86</v>
      </c>
      <c r="N54" s="167">
        <v>-15</v>
      </c>
      <c r="O54" s="167">
        <v>-19</v>
      </c>
      <c r="P54" s="167">
        <v>-17</v>
      </c>
      <c r="Q54" s="167">
        <v>6</v>
      </c>
      <c r="R54" s="167">
        <v>-14</v>
      </c>
      <c r="S54" s="167">
        <v>4</v>
      </c>
      <c r="T54" s="167">
        <v>1</v>
      </c>
      <c r="U54" s="167">
        <v>-13</v>
      </c>
      <c r="V54" s="167">
        <v>-4</v>
      </c>
      <c r="W54" s="168">
        <v>-5</v>
      </c>
    </row>
    <row r="55" spans="1:23" ht="15.75" customHeight="1" x14ac:dyDescent="0.2">
      <c r="A55" s="12" t="s">
        <v>142</v>
      </c>
      <c r="B55" s="185" t="s">
        <v>12</v>
      </c>
      <c r="C55" s="167">
        <v>80</v>
      </c>
      <c r="D55" s="174"/>
      <c r="E55" s="167">
        <v>27</v>
      </c>
      <c r="F55" s="167">
        <v>18</v>
      </c>
      <c r="G55" s="167">
        <v>40</v>
      </c>
      <c r="H55" s="167">
        <v>-25</v>
      </c>
      <c r="I55" s="167">
        <v>-29</v>
      </c>
      <c r="J55" s="167">
        <v>-36</v>
      </c>
      <c r="K55" s="167">
        <v>14</v>
      </c>
      <c r="L55" s="167">
        <v>40</v>
      </c>
      <c r="M55" s="167">
        <v>17</v>
      </c>
      <c r="N55" s="167">
        <v>1</v>
      </c>
      <c r="O55" s="167">
        <v>17</v>
      </c>
      <c r="P55" s="167">
        <v>22</v>
      </c>
      <c r="Q55" s="167">
        <v>0</v>
      </c>
      <c r="R55" s="167">
        <v>-7</v>
      </c>
      <c r="S55" s="167">
        <v>3</v>
      </c>
      <c r="T55" s="167">
        <v>-7</v>
      </c>
      <c r="U55" s="167">
        <v>-8</v>
      </c>
      <c r="V55" s="167">
        <v>-4</v>
      </c>
      <c r="W55" s="168">
        <v>-3</v>
      </c>
    </row>
    <row r="56" spans="1:23" ht="15.75" customHeight="1" x14ac:dyDescent="0.2">
      <c r="A56" s="12" t="s">
        <v>143</v>
      </c>
      <c r="B56" s="185" t="s">
        <v>13</v>
      </c>
      <c r="C56" s="167">
        <v>-220</v>
      </c>
      <c r="D56" s="174"/>
      <c r="E56" s="167">
        <v>82</v>
      </c>
      <c r="F56" s="167">
        <v>28</v>
      </c>
      <c r="G56" s="167">
        <v>15</v>
      </c>
      <c r="H56" s="167">
        <v>-62</v>
      </c>
      <c r="I56" s="167">
        <v>-58</v>
      </c>
      <c r="J56" s="167">
        <v>-127</v>
      </c>
      <c r="K56" s="167">
        <v>1</v>
      </c>
      <c r="L56" s="167">
        <v>9</v>
      </c>
      <c r="M56" s="167">
        <v>-4</v>
      </c>
      <c r="N56" s="167">
        <v>-7</v>
      </c>
      <c r="O56" s="167">
        <v>-28</v>
      </c>
      <c r="P56" s="167">
        <v>-21</v>
      </c>
      <c r="Q56" s="167">
        <v>-7</v>
      </c>
      <c r="R56" s="167">
        <v>-7</v>
      </c>
      <c r="S56" s="167">
        <v>-23</v>
      </c>
      <c r="T56" s="167">
        <v>-8</v>
      </c>
      <c r="U56" s="167">
        <v>5</v>
      </c>
      <c r="V56" s="167">
        <v>-6</v>
      </c>
      <c r="W56" s="168">
        <v>-2</v>
      </c>
    </row>
    <row r="57" spans="1:23" ht="15.75" customHeight="1" x14ac:dyDescent="0.2">
      <c r="A57" s="12" t="s">
        <v>144</v>
      </c>
      <c r="B57" s="185" t="s">
        <v>14</v>
      </c>
      <c r="C57" s="167">
        <v>219</v>
      </c>
      <c r="D57" s="174"/>
      <c r="E57" s="167">
        <v>19</v>
      </c>
      <c r="F57" s="167">
        <v>36</v>
      </c>
      <c r="G57" s="167">
        <v>33</v>
      </c>
      <c r="H57" s="167">
        <v>-74</v>
      </c>
      <c r="I57" s="167">
        <v>-23</v>
      </c>
      <c r="J57" s="167">
        <v>-11</v>
      </c>
      <c r="K57" s="167">
        <v>68</v>
      </c>
      <c r="L57" s="167">
        <v>41</v>
      </c>
      <c r="M57" s="167">
        <v>38</v>
      </c>
      <c r="N57" s="167">
        <v>2</v>
      </c>
      <c r="O57" s="167">
        <v>12</v>
      </c>
      <c r="P57" s="167">
        <v>6</v>
      </c>
      <c r="Q57" s="167">
        <v>25</v>
      </c>
      <c r="R57" s="167">
        <v>23</v>
      </c>
      <c r="S57" s="167">
        <v>11</v>
      </c>
      <c r="T57" s="167">
        <v>12</v>
      </c>
      <c r="U57" s="167">
        <v>1</v>
      </c>
      <c r="V57" s="167">
        <v>2</v>
      </c>
      <c r="W57" s="168">
        <v>-2</v>
      </c>
    </row>
    <row r="58" spans="1:23" ht="15.75" customHeight="1" x14ac:dyDescent="0.2">
      <c r="A58" s="12" t="s">
        <v>145</v>
      </c>
      <c r="B58" s="185" t="s">
        <v>15</v>
      </c>
      <c r="C58" s="167">
        <v>-68</v>
      </c>
      <c r="D58" s="174"/>
      <c r="E58" s="167">
        <v>64</v>
      </c>
      <c r="F58" s="167">
        <v>59</v>
      </c>
      <c r="G58" s="167">
        <v>2</v>
      </c>
      <c r="H58" s="167">
        <v>-68</v>
      </c>
      <c r="I58" s="167">
        <v>-38</v>
      </c>
      <c r="J58" s="167">
        <v>-30</v>
      </c>
      <c r="K58" s="167">
        <v>6</v>
      </c>
      <c r="L58" s="167">
        <v>42</v>
      </c>
      <c r="M58" s="167">
        <v>-10</v>
      </c>
      <c r="N58" s="167">
        <v>-31</v>
      </c>
      <c r="O58" s="167">
        <v>-6</v>
      </c>
      <c r="P58" s="167">
        <v>-30</v>
      </c>
      <c r="Q58" s="167">
        <v>-8</v>
      </c>
      <c r="R58" s="167">
        <v>-4</v>
      </c>
      <c r="S58" s="167">
        <v>7</v>
      </c>
      <c r="T58" s="167">
        <v>-12</v>
      </c>
      <c r="U58" s="167">
        <v>-7</v>
      </c>
      <c r="V58" s="167">
        <v>-9</v>
      </c>
      <c r="W58" s="168">
        <v>5</v>
      </c>
    </row>
    <row r="59" spans="1:23" ht="15.75" customHeight="1" x14ac:dyDescent="0.2">
      <c r="A59" s="12" t="s">
        <v>146</v>
      </c>
      <c r="B59" s="185" t="s">
        <v>16</v>
      </c>
      <c r="C59" s="167">
        <v>663</v>
      </c>
      <c r="D59" s="174"/>
      <c r="E59" s="167">
        <v>97</v>
      </c>
      <c r="F59" s="167">
        <v>60</v>
      </c>
      <c r="G59" s="167">
        <v>8</v>
      </c>
      <c r="H59" s="167">
        <v>-47</v>
      </c>
      <c r="I59" s="167">
        <v>55</v>
      </c>
      <c r="J59" s="167">
        <v>81</v>
      </c>
      <c r="K59" s="167">
        <v>130</v>
      </c>
      <c r="L59" s="167">
        <v>83</v>
      </c>
      <c r="M59" s="167">
        <v>64</v>
      </c>
      <c r="N59" s="167">
        <v>44</v>
      </c>
      <c r="O59" s="167">
        <v>19</v>
      </c>
      <c r="P59" s="167">
        <v>30</v>
      </c>
      <c r="Q59" s="167">
        <v>11</v>
      </c>
      <c r="R59" s="167">
        <v>3</v>
      </c>
      <c r="S59" s="167">
        <v>4</v>
      </c>
      <c r="T59" s="167">
        <v>7</v>
      </c>
      <c r="U59" s="167">
        <v>15</v>
      </c>
      <c r="V59" s="167">
        <v>1</v>
      </c>
      <c r="W59" s="168">
        <v>-2</v>
      </c>
    </row>
    <row r="60" spans="1:23" ht="15.75" customHeight="1" x14ac:dyDescent="0.2">
      <c r="A60" s="12" t="s">
        <v>147</v>
      </c>
      <c r="B60" s="185" t="s">
        <v>17</v>
      </c>
      <c r="C60" s="167">
        <v>1036</v>
      </c>
      <c r="D60" s="174"/>
      <c r="E60" s="167">
        <v>136</v>
      </c>
      <c r="F60" s="167">
        <v>66</v>
      </c>
      <c r="G60" s="167">
        <v>30</v>
      </c>
      <c r="H60" s="167">
        <v>260</v>
      </c>
      <c r="I60" s="167">
        <v>-106</v>
      </c>
      <c r="J60" s="167">
        <v>-10</v>
      </c>
      <c r="K60" s="167">
        <v>166</v>
      </c>
      <c r="L60" s="167">
        <v>119</v>
      </c>
      <c r="M60" s="167">
        <v>65</v>
      </c>
      <c r="N60" s="167">
        <v>55</v>
      </c>
      <c r="O60" s="167">
        <v>73</v>
      </c>
      <c r="P60" s="167">
        <v>50</v>
      </c>
      <c r="Q60" s="167">
        <v>76</v>
      </c>
      <c r="R60" s="167">
        <v>33</v>
      </c>
      <c r="S60" s="167">
        <v>22</v>
      </c>
      <c r="T60" s="167">
        <v>-2</v>
      </c>
      <c r="U60" s="167">
        <v>-4</v>
      </c>
      <c r="V60" s="167">
        <v>4</v>
      </c>
      <c r="W60" s="168">
        <v>3</v>
      </c>
    </row>
    <row r="61" spans="1:23" ht="15.75" customHeight="1" x14ac:dyDescent="0.2">
      <c r="A61" s="12" t="s">
        <v>148</v>
      </c>
      <c r="B61" s="185" t="s">
        <v>18</v>
      </c>
      <c r="C61" s="167">
        <v>-1482</v>
      </c>
      <c r="D61" s="174"/>
      <c r="E61" s="167">
        <v>-408</v>
      </c>
      <c r="F61" s="167">
        <v>-274</v>
      </c>
      <c r="G61" s="167">
        <v>-147</v>
      </c>
      <c r="H61" s="167">
        <v>868</v>
      </c>
      <c r="I61" s="167">
        <v>660</v>
      </c>
      <c r="J61" s="167">
        <v>-149</v>
      </c>
      <c r="K61" s="167">
        <v>-469</v>
      </c>
      <c r="L61" s="167">
        <v>-545</v>
      </c>
      <c r="M61" s="167">
        <v>-307</v>
      </c>
      <c r="N61" s="167">
        <v>-202</v>
      </c>
      <c r="O61" s="167">
        <v>-77</v>
      </c>
      <c r="P61" s="167">
        <v>-90</v>
      </c>
      <c r="Q61" s="167">
        <v>-99</v>
      </c>
      <c r="R61" s="167">
        <v>-86</v>
      </c>
      <c r="S61" s="167">
        <v>-67</v>
      </c>
      <c r="T61" s="167">
        <v>-29</v>
      </c>
      <c r="U61" s="167">
        <v>-33</v>
      </c>
      <c r="V61" s="167">
        <v>-7</v>
      </c>
      <c r="W61" s="168">
        <v>-21</v>
      </c>
    </row>
    <row r="62" spans="1:23" ht="15.75" customHeight="1" x14ac:dyDescent="0.2">
      <c r="A62" s="12" t="s">
        <v>149</v>
      </c>
      <c r="B62" s="185" t="s">
        <v>19</v>
      </c>
      <c r="C62" s="167">
        <v>1132</v>
      </c>
      <c r="D62" s="174"/>
      <c r="E62" s="167">
        <v>121</v>
      </c>
      <c r="F62" s="167">
        <v>156</v>
      </c>
      <c r="G62" s="167">
        <v>89</v>
      </c>
      <c r="H62" s="167">
        <v>-205</v>
      </c>
      <c r="I62" s="167">
        <v>22</v>
      </c>
      <c r="J62" s="167">
        <v>21</v>
      </c>
      <c r="K62" s="167">
        <v>73</v>
      </c>
      <c r="L62" s="167">
        <v>131</v>
      </c>
      <c r="M62" s="167">
        <v>181</v>
      </c>
      <c r="N62" s="167">
        <v>118</v>
      </c>
      <c r="O62" s="167">
        <v>123</v>
      </c>
      <c r="P62" s="167">
        <v>122</v>
      </c>
      <c r="Q62" s="167">
        <v>66</v>
      </c>
      <c r="R62" s="167">
        <v>43</v>
      </c>
      <c r="S62" s="167">
        <v>31</v>
      </c>
      <c r="T62" s="167">
        <v>17</v>
      </c>
      <c r="U62" s="167">
        <v>8</v>
      </c>
      <c r="V62" s="167">
        <v>11</v>
      </c>
      <c r="W62" s="168">
        <v>4</v>
      </c>
    </row>
    <row r="63" spans="1:23" ht="15.75" customHeight="1" x14ac:dyDescent="0.2">
      <c r="A63" s="12" t="s">
        <v>150</v>
      </c>
      <c r="B63" s="185" t="s">
        <v>20</v>
      </c>
      <c r="C63" s="167">
        <v>-312</v>
      </c>
      <c r="D63" s="174"/>
      <c r="E63" s="167">
        <v>20</v>
      </c>
      <c r="F63" s="167">
        <v>-18</v>
      </c>
      <c r="G63" s="167">
        <v>-23</v>
      </c>
      <c r="H63" s="167">
        <v>1</v>
      </c>
      <c r="I63" s="167">
        <v>-93</v>
      </c>
      <c r="J63" s="167">
        <v>-74</v>
      </c>
      <c r="K63" s="167">
        <v>-11</v>
      </c>
      <c r="L63" s="167">
        <v>-34</v>
      </c>
      <c r="M63" s="167">
        <v>-21</v>
      </c>
      <c r="N63" s="167">
        <v>-22</v>
      </c>
      <c r="O63" s="167">
        <v>-14</v>
      </c>
      <c r="P63" s="167">
        <v>-12</v>
      </c>
      <c r="Q63" s="167">
        <v>2</v>
      </c>
      <c r="R63" s="167">
        <v>-3</v>
      </c>
      <c r="S63" s="167">
        <v>0</v>
      </c>
      <c r="T63" s="167">
        <v>-4</v>
      </c>
      <c r="U63" s="167">
        <v>-7</v>
      </c>
      <c r="V63" s="167">
        <v>-1</v>
      </c>
      <c r="W63" s="168">
        <v>2</v>
      </c>
    </row>
    <row r="64" spans="1:23" ht="15.75" customHeight="1" x14ac:dyDescent="0.2">
      <c r="A64" s="12" t="s">
        <v>151</v>
      </c>
      <c r="B64" s="185" t="s">
        <v>21</v>
      </c>
      <c r="C64" s="167">
        <v>-208</v>
      </c>
      <c r="D64" s="174"/>
      <c r="E64" s="167">
        <v>-9</v>
      </c>
      <c r="F64" s="167">
        <v>-20</v>
      </c>
      <c r="G64" s="167">
        <v>2</v>
      </c>
      <c r="H64" s="167">
        <v>-52</v>
      </c>
      <c r="I64" s="167">
        <v>-21</v>
      </c>
      <c r="J64" s="167">
        <v>-36</v>
      </c>
      <c r="K64" s="167">
        <v>18</v>
      </c>
      <c r="L64" s="167">
        <v>-1</v>
      </c>
      <c r="M64" s="167">
        <v>-30</v>
      </c>
      <c r="N64" s="167">
        <v>2</v>
      </c>
      <c r="O64" s="167">
        <v>-9</v>
      </c>
      <c r="P64" s="167">
        <v>-11</v>
      </c>
      <c r="Q64" s="167">
        <v>-18</v>
      </c>
      <c r="R64" s="167">
        <v>-15</v>
      </c>
      <c r="S64" s="167">
        <v>-5</v>
      </c>
      <c r="T64" s="167">
        <v>3</v>
      </c>
      <c r="U64" s="167">
        <v>-5</v>
      </c>
      <c r="V64" s="167">
        <v>-4</v>
      </c>
      <c r="W64" s="168">
        <v>3</v>
      </c>
    </row>
    <row r="65" spans="1:30" ht="15.75" customHeight="1" x14ac:dyDescent="0.2">
      <c r="A65" s="12" t="s">
        <v>152</v>
      </c>
      <c r="B65" s="185" t="s">
        <v>22</v>
      </c>
      <c r="C65" s="167">
        <v>459</v>
      </c>
      <c r="D65" s="174"/>
      <c r="E65" s="167">
        <v>45</v>
      </c>
      <c r="F65" s="167">
        <v>11</v>
      </c>
      <c r="G65" s="167">
        <v>11</v>
      </c>
      <c r="H65" s="167">
        <v>-24</v>
      </c>
      <c r="I65" s="167">
        <v>-16</v>
      </c>
      <c r="J65" s="167">
        <v>8</v>
      </c>
      <c r="K65" s="167">
        <v>29</v>
      </c>
      <c r="L65" s="167">
        <v>43</v>
      </c>
      <c r="M65" s="167">
        <v>51</v>
      </c>
      <c r="N65" s="167">
        <v>13</v>
      </c>
      <c r="O65" s="167">
        <v>70</v>
      </c>
      <c r="P65" s="167">
        <v>91</v>
      </c>
      <c r="Q65" s="167">
        <v>45</v>
      </c>
      <c r="R65" s="167">
        <v>33</v>
      </c>
      <c r="S65" s="167">
        <v>28</v>
      </c>
      <c r="T65" s="167">
        <v>9</v>
      </c>
      <c r="U65" s="167">
        <v>7</v>
      </c>
      <c r="V65" s="167">
        <v>3</v>
      </c>
      <c r="W65" s="168">
        <v>2</v>
      </c>
    </row>
    <row r="66" spans="1:30" ht="15.75" customHeight="1" x14ac:dyDescent="0.2">
      <c r="A66" s="12" t="s">
        <v>153</v>
      </c>
      <c r="B66" s="186" t="s">
        <v>85</v>
      </c>
      <c r="C66" s="167">
        <v>109</v>
      </c>
      <c r="D66" s="174"/>
      <c r="E66" s="167">
        <v>8</v>
      </c>
      <c r="F66" s="167">
        <v>9</v>
      </c>
      <c r="G66" s="167">
        <v>17</v>
      </c>
      <c r="H66" s="167">
        <v>-29</v>
      </c>
      <c r="I66" s="167">
        <v>-13</v>
      </c>
      <c r="J66" s="167">
        <v>5</v>
      </c>
      <c r="K66" s="167">
        <v>-1</v>
      </c>
      <c r="L66" s="167">
        <v>25</v>
      </c>
      <c r="M66" s="167">
        <v>8</v>
      </c>
      <c r="N66" s="167">
        <v>20</v>
      </c>
      <c r="O66" s="167">
        <v>16</v>
      </c>
      <c r="P66" s="167">
        <v>18</v>
      </c>
      <c r="Q66" s="167">
        <v>6</v>
      </c>
      <c r="R66" s="167">
        <v>7</v>
      </c>
      <c r="S66" s="167">
        <v>-1</v>
      </c>
      <c r="T66" s="167">
        <v>4</v>
      </c>
      <c r="U66" s="167">
        <v>6</v>
      </c>
      <c r="V66" s="167">
        <v>3</v>
      </c>
      <c r="W66" s="168">
        <v>1</v>
      </c>
    </row>
    <row r="67" spans="1:30" ht="15.75" customHeight="1" x14ac:dyDescent="0.2">
      <c r="A67" s="12" t="s">
        <v>154</v>
      </c>
      <c r="B67" s="185" t="s">
        <v>23</v>
      </c>
      <c r="C67" s="167">
        <v>93</v>
      </c>
      <c r="D67" s="174"/>
      <c r="E67" s="167">
        <v>30</v>
      </c>
      <c r="F67" s="167">
        <v>36</v>
      </c>
      <c r="G67" s="167">
        <v>-15</v>
      </c>
      <c r="H67" s="167">
        <v>-73</v>
      </c>
      <c r="I67" s="167">
        <v>-56</v>
      </c>
      <c r="J67" s="167">
        <v>-37</v>
      </c>
      <c r="K67" s="167">
        <v>26</v>
      </c>
      <c r="L67" s="167">
        <v>10</v>
      </c>
      <c r="M67" s="167">
        <v>22</v>
      </c>
      <c r="N67" s="167">
        <v>15</v>
      </c>
      <c r="O67" s="167">
        <v>28</v>
      </c>
      <c r="P67" s="167">
        <v>13</v>
      </c>
      <c r="Q67" s="167">
        <v>18</v>
      </c>
      <c r="R67" s="167">
        <v>39</v>
      </c>
      <c r="S67" s="167">
        <v>14</v>
      </c>
      <c r="T67" s="167">
        <v>20</v>
      </c>
      <c r="U67" s="167">
        <v>4</v>
      </c>
      <c r="V67" s="167">
        <v>1</v>
      </c>
      <c r="W67" s="168">
        <v>-2</v>
      </c>
    </row>
    <row r="68" spans="1:30" ht="15.75" customHeight="1" x14ac:dyDescent="0.2">
      <c r="A68" s="12" t="s">
        <v>155</v>
      </c>
      <c r="B68" s="185" t="s">
        <v>24</v>
      </c>
      <c r="C68" s="167">
        <v>0</v>
      </c>
      <c r="D68" s="174"/>
      <c r="E68" s="167">
        <v>2</v>
      </c>
      <c r="F68" s="167">
        <v>13</v>
      </c>
      <c r="G68" s="167">
        <v>-7</v>
      </c>
      <c r="H68" s="167">
        <v>-37</v>
      </c>
      <c r="I68" s="167">
        <v>-48</v>
      </c>
      <c r="J68" s="167">
        <v>-52</v>
      </c>
      <c r="K68" s="167">
        <v>-2</v>
      </c>
      <c r="L68" s="167">
        <v>28</v>
      </c>
      <c r="M68" s="167">
        <v>0</v>
      </c>
      <c r="N68" s="167">
        <v>53</v>
      </c>
      <c r="O68" s="167">
        <v>20</v>
      </c>
      <c r="P68" s="167">
        <v>5</v>
      </c>
      <c r="Q68" s="167">
        <v>2</v>
      </c>
      <c r="R68" s="167">
        <v>15</v>
      </c>
      <c r="S68" s="167">
        <v>17</v>
      </c>
      <c r="T68" s="167">
        <v>-4</v>
      </c>
      <c r="U68" s="167">
        <v>-2</v>
      </c>
      <c r="V68" s="167">
        <v>-4</v>
      </c>
      <c r="W68" s="168">
        <v>1</v>
      </c>
    </row>
    <row r="69" spans="1:30" ht="15.75" customHeight="1" x14ac:dyDescent="0.2">
      <c r="A69" s="12" t="s">
        <v>156</v>
      </c>
      <c r="B69" s="185" t="s">
        <v>25</v>
      </c>
      <c r="C69" s="167">
        <v>107</v>
      </c>
      <c r="D69" s="174"/>
      <c r="E69" s="167">
        <v>11</v>
      </c>
      <c r="F69" s="167">
        <v>19</v>
      </c>
      <c r="G69" s="167">
        <v>15</v>
      </c>
      <c r="H69" s="167">
        <v>-30</v>
      </c>
      <c r="I69" s="167">
        <v>3</v>
      </c>
      <c r="J69" s="167">
        <v>0</v>
      </c>
      <c r="K69" s="167">
        <v>7</v>
      </c>
      <c r="L69" s="167">
        <v>10</v>
      </c>
      <c r="M69" s="167">
        <v>27</v>
      </c>
      <c r="N69" s="167">
        <v>12</v>
      </c>
      <c r="O69" s="167">
        <v>3</v>
      </c>
      <c r="P69" s="167">
        <v>14</v>
      </c>
      <c r="Q69" s="167">
        <v>-2</v>
      </c>
      <c r="R69" s="167">
        <v>7</v>
      </c>
      <c r="S69" s="167">
        <v>2</v>
      </c>
      <c r="T69" s="167">
        <v>4</v>
      </c>
      <c r="U69" s="167">
        <v>1</v>
      </c>
      <c r="V69" s="167">
        <v>4</v>
      </c>
      <c r="W69" s="168">
        <v>0</v>
      </c>
      <c r="Y69" s="95"/>
      <c r="Z69" s="95"/>
      <c r="AA69" s="95"/>
      <c r="AB69" s="95"/>
      <c r="AC69" s="95"/>
      <c r="AD69" s="95"/>
    </row>
    <row r="70" spans="1:30" ht="15.75" customHeight="1" x14ac:dyDescent="0.2">
      <c r="A70" s="12" t="s">
        <v>157</v>
      </c>
      <c r="B70" s="185" t="s">
        <v>26</v>
      </c>
      <c r="C70" s="167">
        <v>716</v>
      </c>
      <c r="D70" s="174"/>
      <c r="E70" s="167">
        <v>59</v>
      </c>
      <c r="F70" s="167">
        <v>98</v>
      </c>
      <c r="G70" s="167">
        <v>76</v>
      </c>
      <c r="H70" s="167">
        <v>-161</v>
      </c>
      <c r="I70" s="167">
        <v>32</v>
      </c>
      <c r="J70" s="167">
        <v>19</v>
      </c>
      <c r="K70" s="167">
        <v>79</v>
      </c>
      <c r="L70" s="167">
        <v>105</v>
      </c>
      <c r="M70" s="167">
        <v>66</v>
      </c>
      <c r="N70" s="167">
        <v>70</v>
      </c>
      <c r="O70" s="167">
        <v>57</v>
      </c>
      <c r="P70" s="167">
        <v>46</v>
      </c>
      <c r="Q70" s="167">
        <v>68</v>
      </c>
      <c r="R70" s="167">
        <v>50</v>
      </c>
      <c r="S70" s="167">
        <v>14</v>
      </c>
      <c r="T70" s="167">
        <v>21</v>
      </c>
      <c r="U70" s="167">
        <v>10</v>
      </c>
      <c r="V70" s="167">
        <v>2</v>
      </c>
      <c r="W70" s="168">
        <v>5</v>
      </c>
      <c r="Y70" s="95"/>
      <c r="Z70" s="95"/>
      <c r="AA70" s="95"/>
      <c r="AB70" s="95"/>
      <c r="AC70" s="95"/>
      <c r="AD70" s="95"/>
    </row>
    <row r="71" spans="1:30" ht="15.75" customHeight="1" x14ac:dyDescent="0.2">
      <c r="A71" s="12" t="s">
        <v>158</v>
      </c>
      <c r="B71" s="185" t="s">
        <v>27</v>
      </c>
      <c r="C71" s="167">
        <v>-176</v>
      </c>
      <c r="D71" s="174"/>
      <c r="E71" s="167">
        <v>11</v>
      </c>
      <c r="F71" s="167">
        <v>-29</v>
      </c>
      <c r="G71" s="167">
        <v>23</v>
      </c>
      <c r="H71" s="167">
        <v>-54</v>
      </c>
      <c r="I71" s="167">
        <v>51</v>
      </c>
      <c r="J71" s="167">
        <v>-17</v>
      </c>
      <c r="K71" s="167">
        <v>-16</v>
      </c>
      <c r="L71" s="167">
        <v>2</v>
      </c>
      <c r="M71" s="167">
        <v>-51</v>
      </c>
      <c r="N71" s="167">
        <v>-6</v>
      </c>
      <c r="O71" s="167">
        <v>-29</v>
      </c>
      <c r="P71" s="167">
        <v>-29</v>
      </c>
      <c r="Q71" s="167">
        <v>-10</v>
      </c>
      <c r="R71" s="167">
        <v>-15</v>
      </c>
      <c r="S71" s="167">
        <v>-7</v>
      </c>
      <c r="T71" s="167">
        <v>-11</v>
      </c>
      <c r="U71" s="167">
        <v>14</v>
      </c>
      <c r="V71" s="167">
        <v>-2</v>
      </c>
      <c r="W71" s="168">
        <v>-1</v>
      </c>
      <c r="Y71" s="95"/>
      <c r="Z71" s="95"/>
      <c r="AA71" s="95"/>
      <c r="AB71" s="95"/>
      <c r="AC71" s="95"/>
      <c r="AD71" s="95"/>
    </row>
    <row r="72" spans="1:30" ht="15.75" customHeight="1" x14ac:dyDescent="0.2">
      <c r="A72" s="12" t="s">
        <v>159</v>
      </c>
      <c r="B72" s="185" t="s">
        <v>8</v>
      </c>
      <c r="C72" s="167">
        <v>679</v>
      </c>
      <c r="D72" s="174"/>
      <c r="E72" s="167">
        <v>68</v>
      </c>
      <c r="F72" s="167">
        <v>69</v>
      </c>
      <c r="G72" s="167">
        <v>52</v>
      </c>
      <c r="H72" s="167">
        <v>-86</v>
      </c>
      <c r="I72" s="167">
        <v>-14</v>
      </c>
      <c r="J72" s="167">
        <v>1</v>
      </c>
      <c r="K72" s="167">
        <v>63</v>
      </c>
      <c r="L72" s="167">
        <v>107</v>
      </c>
      <c r="M72" s="167">
        <v>51</v>
      </c>
      <c r="N72" s="167">
        <v>72</v>
      </c>
      <c r="O72" s="167">
        <v>61</v>
      </c>
      <c r="P72" s="167">
        <v>54</v>
      </c>
      <c r="Q72" s="167">
        <v>71</v>
      </c>
      <c r="R72" s="167">
        <v>52</v>
      </c>
      <c r="S72" s="167">
        <v>28</v>
      </c>
      <c r="T72" s="167">
        <v>18</v>
      </c>
      <c r="U72" s="167">
        <v>1</v>
      </c>
      <c r="V72" s="167">
        <v>5</v>
      </c>
      <c r="W72" s="168">
        <v>6</v>
      </c>
      <c r="Y72" s="95"/>
      <c r="Z72" s="95"/>
      <c r="AA72" s="95"/>
      <c r="AB72" s="95"/>
      <c r="AC72" s="95"/>
      <c r="AD72" s="95"/>
    </row>
    <row r="73" spans="1:30" ht="15.75" customHeight="1" x14ac:dyDescent="0.2">
      <c r="A73" s="12" t="s">
        <v>160</v>
      </c>
      <c r="B73" s="185" t="s">
        <v>28</v>
      </c>
      <c r="C73" s="167">
        <v>13</v>
      </c>
      <c r="D73" s="174"/>
      <c r="E73" s="167">
        <v>9</v>
      </c>
      <c r="F73" s="167">
        <v>6</v>
      </c>
      <c r="G73" s="167">
        <v>16</v>
      </c>
      <c r="H73" s="167">
        <v>-49</v>
      </c>
      <c r="I73" s="167">
        <v>10</v>
      </c>
      <c r="J73" s="167">
        <v>-7</v>
      </c>
      <c r="K73" s="167">
        <v>5</v>
      </c>
      <c r="L73" s="167">
        <v>19</v>
      </c>
      <c r="M73" s="167">
        <v>9</v>
      </c>
      <c r="N73" s="167">
        <v>-12</v>
      </c>
      <c r="O73" s="167">
        <v>-7</v>
      </c>
      <c r="P73" s="167">
        <v>-1</v>
      </c>
      <c r="Q73" s="167">
        <v>4</v>
      </c>
      <c r="R73" s="167">
        <v>5</v>
      </c>
      <c r="S73" s="167">
        <v>1</v>
      </c>
      <c r="T73" s="167">
        <v>3</v>
      </c>
      <c r="U73" s="167">
        <v>2</v>
      </c>
      <c r="V73" s="167">
        <v>0</v>
      </c>
      <c r="W73" s="168">
        <v>0</v>
      </c>
      <c r="Z73" s="95"/>
      <c r="AA73" s="95"/>
      <c r="AB73" s="95"/>
      <c r="AC73" s="95"/>
      <c r="AD73" s="95"/>
    </row>
    <row r="74" spans="1:30" ht="15.75" customHeight="1" x14ac:dyDescent="0.2">
      <c r="A74" s="12" t="s">
        <v>161</v>
      </c>
      <c r="B74" s="185" t="s">
        <v>29</v>
      </c>
      <c r="C74" s="167">
        <v>344</v>
      </c>
      <c r="D74" s="174"/>
      <c r="E74" s="167">
        <v>40</v>
      </c>
      <c r="F74" s="167">
        <v>4</v>
      </c>
      <c r="G74" s="167">
        <v>3</v>
      </c>
      <c r="H74" s="167">
        <v>-6</v>
      </c>
      <c r="I74" s="167">
        <v>-16</v>
      </c>
      <c r="J74" s="167">
        <v>-33</v>
      </c>
      <c r="K74" s="167">
        <v>44</v>
      </c>
      <c r="L74" s="167">
        <v>26</v>
      </c>
      <c r="M74" s="167">
        <v>45</v>
      </c>
      <c r="N74" s="167">
        <v>14</v>
      </c>
      <c r="O74" s="167">
        <v>29</v>
      </c>
      <c r="P74" s="167">
        <v>39</v>
      </c>
      <c r="Q74" s="167">
        <v>39</v>
      </c>
      <c r="R74" s="167">
        <v>48</v>
      </c>
      <c r="S74" s="167">
        <v>16</v>
      </c>
      <c r="T74" s="167">
        <v>16</v>
      </c>
      <c r="U74" s="167">
        <v>16</v>
      </c>
      <c r="V74" s="167">
        <v>14</v>
      </c>
      <c r="W74" s="168">
        <v>6</v>
      </c>
    </row>
    <row r="75" spans="1:30" ht="15.75" customHeight="1" x14ac:dyDescent="0.2">
      <c r="A75" s="12" t="s">
        <v>162</v>
      </c>
      <c r="B75" s="185" t="s">
        <v>30</v>
      </c>
      <c r="C75" s="167">
        <v>875</v>
      </c>
      <c r="D75" s="174"/>
      <c r="E75" s="167">
        <v>94</v>
      </c>
      <c r="F75" s="167">
        <v>68</v>
      </c>
      <c r="G75" s="167">
        <v>32</v>
      </c>
      <c r="H75" s="167">
        <v>-73</v>
      </c>
      <c r="I75" s="167">
        <v>19</v>
      </c>
      <c r="J75" s="167">
        <v>81</v>
      </c>
      <c r="K75" s="167">
        <v>120</v>
      </c>
      <c r="L75" s="167">
        <v>150</v>
      </c>
      <c r="M75" s="167">
        <v>137</v>
      </c>
      <c r="N75" s="167">
        <v>62</v>
      </c>
      <c r="O75" s="167">
        <v>1</v>
      </c>
      <c r="P75" s="167">
        <v>39</v>
      </c>
      <c r="Q75" s="167">
        <v>33</v>
      </c>
      <c r="R75" s="167">
        <v>27</v>
      </c>
      <c r="S75" s="167">
        <v>15</v>
      </c>
      <c r="T75" s="167">
        <v>13</v>
      </c>
      <c r="U75" s="167">
        <v>21</v>
      </c>
      <c r="V75" s="167">
        <v>20</v>
      </c>
      <c r="W75" s="168">
        <v>16</v>
      </c>
    </row>
    <row r="76" spans="1:30" ht="15.75" customHeight="1" x14ac:dyDescent="0.2">
      <c r="A76" s="12" t="s">
        <v>163</v>
      </c>
      <c r="B76" s="185" t="s">
        <v>31</v>
      </c>
      <c r="C76" s="167">
        <v>-89</v>
      </c>
      <c r="D76" s="174"/>
      <c r="E76" s="167">
        <v>45</v>
      </c>
      <c r="F76" s="167">
        <v>32</v>
      </c>
      <c r="G76" s="167">
        <v>39</v>
      </c>
      <c r="H76" s="167">
        <v>-20</v>
      </c>
      <c r="I76" s="167">
        <v>-194</v>
      </c>
      <c r="J76" s="167">
        <v>-142</v>
      </c>
      <c r="K76" s="167">
        <v>2</v>
      </c>
      <c r="L76" s="167">
        <v>51</v>
      </c>
      <c r="M76" s="167">
        <v>59</v>
      </c>
      <c r="N76" s="167">
        <v>7</v>
      </c>
      <c r="O76" s="167">
        <v>-1</v>
      </c>
      <c r="P76" s="167">
        <v>7</v>
      </c>
      <c r="Q76" s="167">
        <v>14</v>
      </c>
      <c r="R76" s="167">
        <v>-1</v>
      </c>
      <c r="S76" s="167">
        <v>10</v>
      </c>
      <c r="T76" s="167">
        <v>-9</v>
      </c>
      <c r="U76" s="167">
        <v>6</v>
      </c>
      <c r="V76" s="167">
        <v>8</v>
      </c>
      <c r="W76" s="168">
        <v>-2</v>
      </c>
    </row>
    <row r="77" spans="1:30" ht="15.75" customHeight="1" x14ac:dyDescent="0.2">
      <c r="A77" s="12" t="s">
        <v>164</v>
      </c>
      <c r="B77" s="185" t="s">
        <v>10</v>
      </c>
      <c r="C77" s="167">
        <v>-188</v>
      </c>
      <c r="D77" s="174"/>
      <c r="E77" s="167">
        <v>-16</v>
      </c>
      <c r="F77" s="167">
        <v>-31</v>
      </c>
      <c r="G77" s="167">
        <v>-22</v>
      </c>
      <c r="H77" s="167">
        <v>-8</v>
      </c>
      <c r="I77" s="167">
        <v>-23</v>
      </c>
      <c r="J77" s="167">
        <v>-26</v>
      </c>
      <c r="K77" s="167">
        <v>-3</v>
      </c>
      <c r="L77" s="167">
        <v>-5</v>
      </c>
      <c r="M77" s="167">
        <v>-33</v>
      </c>
      <c r="N77" s="167">
        <v>1</v>
      </c>
      <c r="O77" s="167">
        <v>-12</v>
      </c>
      <c r="P77" s="167">
        <v>-1</v>
      </c>
      <c r="Q77" s="167">
        <v>2</v>
      </c>
      <c r="R77" s="167">
        <v>1</v>
      </c>
      <c r="S77" s="167">
        <v>-4</v>
      </c>
      <c r="T77" s="167">
        <v>4</v>
      </c>
      <c r="U77" s="167">
        <v>-14</v>
      </c>
      <c r="V77" s="167">
        <v>-2</v>
      </c>
      <c r="W77" s="168">
        <v>4</v>
      </c>
    </row>
    <row r="78" spans="1:30" ht="15.75" customHeight="1" x14ac:dyDescent="0.2">
      <c r="A78" s="170" t="s">
        <v>165</v>
      </c>
      <c r="B78" s="187" t="s">
        <v>32</v>
      </c>
      <c r="C78" s="172">
        <v>550</v>
      </c>
      <c r="D78" s="179"/>
      <c r="E78" s="172">
        <v>64</v>
      </c>
      <c r="F78" s="172">
        <v>29</v>
      </c>
      <c r="G78" s="172">
        <v>29</v>
      </c>
      <c r="H78" s="172">
        <v>-44</v>
      </c>
      <c r="I78" s="172">
        <v>3</v>
      </c>
      <c r="J78" s="172">
        <v>157</v>
      </c>
      <c r="K78" s="172">
        <v>115</v>
      </c>
      <c r="L78" s="172">
        <v>63</v>
      </c>
      <c r="M78" s="172">
        <v>67</v>
      </c>
      <c r="N78" s="172">
        <v>10</v>
      </c>
      <c r="O78" s="172">
        <v>10</v>
      </c>
      <c r="P78" s="172">
        <v>1</v>
      </c>
      <c r="Q78" s="172">
        <v>5</v>
      </c>
      <c r="R78" s="172">
        <v>22</v>
      </c>
      <c r="S78" s="172">
        <v>3</v>
      </c>
      <c r="T78" s="172">
        <v>1</v>
      </c>
      <c r="U78" s="172">
        <v>13</v>
      </c>
      <c r="V78" s="172">
        <v>1</v>
      </c>
      <c r="W78" s="173">
        <v>1</v>
      </c>
    </row>
    <row r="79" spans="1:30" ht="15.75" customHeight="1" x14ac:dyDescent="0.2">
      <c r="B79" s="174"/>
      <c r="C79" s="174"/>
      <c r="D79" s="174"/>
      <c r="E79" s="174"/>
      <c r="F79" s="174"/>
      <c r="G79" s="174"/>
      <c r="H79" s="174"/>
      <c r="I79" s="174"/>
      <c r="J79" s="174"/>
      <c r="K79" s="174"/>
      <c r="L79" s="174"/>
      <c r="M79" s="174"/>
      <c r="N79" s="174"/>
      <c r="O79" s="174"/>
      <c r="P79" s="174"/>
      <c r="Q79" s="174"/>
      <c r="R79" s="174"/>
      <c r="S79" s="174"/>
      <c r="T79" s="174"/>
      <c r="U79" s="174"/>
      <c r="V79" s="174"/>
      <c r="W79" s="174"/>
    </row>
    <row r="80" spans="1:30" s="95" customFormat="1" ht="16.5" customHeight="1" x14ac:dyDescent="0.2">
      <c r="B80" s="175"/>
      <c r="C80" s="242" t="s">
        <v>277</v>
      </c>
      <c r="D80" s="242"/>
      <c r="E80" s="242"/>
      <c r="F80" s="242"/>
      <c r="G80" s="242"/>
      <c r="H80" s="242"/>
      <c r="I80" s="242"/>
      <c r="J80" s="242"/>
      <c r="W80" s="128"/>
      <c r="Y80" s="25"/>
      <c r="Z80" s="25"/>
      <c r="AA80" s="25"/>
      <c r="AB80" s="25"/>
      <c r="AC80" s="25"/>
      <c r="AD80" s="25"/>
    </row>
    <row r="81" spans="1:30" s="95" customFormat="1" ht="18" customHeight="1" x14ac:dyDescent="0.2">
      <c r="A81" s="234" t="s">
        <v>33</v>
      </c>
      <c r="B81" s="235"/>
      <c r="C81" s="231" t="s">
        <v>34</v>
      </c>
      <c r="D81" s="180"/>
      <c r="E81" s="229" t="s">
        <v>1</v>
      </c>
      <c r="F81" s="229"/>
      <c r="G81" s="229"/>
      <c r="H81" s="229"/>
      <c r="I81" s="229"/>
      <c r="J81" s="229"/>
      <c r="K81" s="229"/>
      <c r="L81" s="229"/>
      <c r="M81" s="229"/>
      <c r="N81" s="229"/>
      <c r="O81" s="229"/>
      <c r="P81" s="229"/>
      <c r="Q81" s="229"/>
      <c r="R81" s="229"/>
      <c r="S81" s="229"/>
      <c r="T81" s="229"/>
      <c r="U81" s="229"/>
      <c r="V81" s="229"/>
      <c r="W81" s="230"/>
      <c r="Y81" s="25"/>
      <c r="Z81" s="25"/>
      <c r="AA81" s="25"/>
      <c r="AB81" s="25"/>
      <c r="AC81" s="25"/>
      <c r="AD81" s="25"/>
    </row>
    <row r="82" spans="1:30" s="95" customFormat="1" ht="18" customHeight="1" x14ac:dyDescent="0.2">
      <c r="A82" s="236"/>
      <c r="B82" s="235"/>
      <c r="C82" s="232"/>
      <c r="E82" s="229" t="s">
        <v>63</v>
      </c>
      <c r="F82" s="229"/>
      <c r="G82" s="229"/>
      <c r="H82" s="229"/>
      <c r="I82" s="229"/>
      <c r="J82" s="229"/>
      <c r="K82" s="229"/>
      <c r="L82" s="229"/>
      <c r="M82" s="229"/>
      <c r="N82" s="229"/>
      <c r="O82" s="229"/>
      <c r="P82" s="229"/>
      <c r="Q82" s="229"/>
      <c r="R82" s="229"/>
      <c r="S82" s="229"/>
      <c r="T82" s="229"/>
      <c r="U82" s="229"/>
      <c r="V82" s="229"/>
      <c r="W82" s="230"/>
      <c r="Y82" s="25"/>
      <c r="Z82" s="25"/>
      <c r="AA82" s="25"/>
      <c r="AB82" s="25"/>
      <c r="AC82" s="25"/>
      <c r="AD82" s="25"/>
    </row>
    <row r="83" spans="1:30" s="95" customFormat="1" ht="18" customHeight="1" x14ac:dyDescent="0.2">
      <c r="A83" s="237"/>
      <c r="B83" s="238"/>
      <c r="C83" s="233"/>
      <c r="D83" s="130"/>
      <c r="E83" s="131" t="s">
        <v>43</v>
      </c>
      <c r="F83" s="131" t="s">
        <v>44</v>
      </c>
      <c r="G83" s="131" t="s">
        <v>45</v>
      </c>
      <c r="H83" s="131" t="s">
        <v>46</v>
      </c>
      <c r="I83" s="131" t="s">
        <v>47</v>
      </c>
      <c r="J83" s="131" t="s">
        <v>48</v>
      </c>
      <c r="K83" s="131" t="s">
        <v>49</v>
      </c>
      <c r="L83" s="132" t="s">
        <v>50</v>
      </c>
      <c r="M83" s="131" t="s">
        <v>51</v>
      </c>
      <c r="N83" s="131" t="s">
        <v>52</v>
      </c>
      <c r="O83" s="131" t="s">
        <v>53</v>
      </c>
      <c r="P83" s="131" t="s">
        <v>54</v>
      </c>
      <c r="Q83" s="131" t="s">
        <v>55</v>
      </c>
      <c r="R83" s="131" t="s">
        <v>56</v>
      </c>
      <c r="S83" s="131" t="s">
        <v>57</v>
      </c>
      <c r="T83" s="131" t="s">
        <v>58</v>
      </c>
      <c r="U83" s="131" t="s">
        <v>59</v>
      </c>
      <c r="V83" s="131" t="s">
        <v>60</v>
      </c>
      <c r="W83" s="151" t="s">
        <v>42</v>
      </c>
      <c r="Y83" s="25"/>
      <c r="Z83" s="25"/>
      <c r="AA83" s="25"/>
      <c r="AB83" s="25"/>
      <c r="AC83" s="25"/>
      <c r="AD83" s="25"/>
    </row>
    <row r="84" spans="1:30" ht="15.75" customHeight="1" x14ac:dyDescent="0.2">
      <c r="A84" s="134" t="s">
        <v>133</v>
      </c>
      <c r="B84" s="184" t="s">
        <v>3</v>
      </c>
      <c r="C84" s="162">
        <v>11051</v>
      </c>
      <c r="D84" s="162"/>
      <c r="E84" s="162">
        <v>805</v>
      </c>
      <c r="F84" s="162">
        <v>598</v>
      </c>
      <c r="G84" s="162">
        <v>347</v>
      </c>
      <c r="H84" s="162">
        <v>1675</v>
      </c>
      <c r="I84" s="162">
        <v>1628</v>
      </c>
      <c r="J84" s="162">
        <v>431</v>
      </c>
      <c r="K84" s="162">
        <v>851</v>
      </c>
      <c r="L84" s="162">
        <v>781</v>
      </c>
      <c r="M84" s="162">
        <v>600</v>
      </c>
      <c r="N84" s="162">
        <v>593</v>
      </c>
      <c r="O84" s="162">
        <v>642</v>
      </c>
      <c r="P84" s="162">
        <v>701</v>
      </c>
      <c r="Q84" s="162">
        <v>577</v>
      </c>
      <c r="R84" s="162">
        <v>323</v>
      </c>
      <c r="S84" s="162">
        <v>149</v>
      </c>
      <c r="T84" s="162">
        <v>146</v>
      </c>
      <c r="U84" s="162">
        <v>124</v>
      </c>
      <c r="V84" s="162">
        <v>53</v>
      </c>
      <c r="W84" s="178">
        <v>27</v>
      </c>
    </row>
    <row r="85" spans="1:30" ht="15.75" customHeight="1" x14ac:dyDescent="0.2">
      <c r="A85" s="12"/>
      <c r="B85" s="184" t="s">
        <v>35</v>
      </c>
      <c r="C85" s="161"/>
      <c r="D85" s="162"/>
      <c r="E85" s="162"/>
      <c r="F85" s="162"/>
      <c r="G85" s="162"/>
      <c r="H85" s="162"/>
      <c r="I85" s="162"/>
      <c r="J85" s="162"/>
      <c r="K85" s="162"/>
      <c r="L85" s="162"/>
      <c r="M85" s="162"/>
      <c r="N85" s="162"/>
      <c r="O85" s="162"/>
      <c r="P85" s="162"/>
      <c r="Q85" s="162"/>
      <c r="R85" s="162"/>
      <c r="S85" s="162"/>
      <c r="T85" s="162"/>
      <c r="U85" s="162"/>
      <c r="V85" s="162"/>
      <c r="W85" s="178"/>
    </row>
    <row r="86" spans="1:30" ht="15.75" customHeight="1" x14ac:dyDescent="0.2">
      <c r="A86" s="12" t="s">
        <v>134</v>
      </c>
      <c r="B86" s="185" t="s">
        <v>4</v>
      </c>
      <c r="C86" s="165">
        <v>-575</v>
      </c>
      <c r="D86" s="167"/>
      <c r="E86" s="167">
        <v>-90</v>
      </c>
      <c r="F86" s="167">
        <v>-63</v>
      </c>
      <c r="G86" s="167">
        <v>-46</v>
      </c>
      <c r="H86" s="167">
        <v>744</v>
      </c>
      <c r="I86" s="167">
        <v>-265</v>
      </c>
      <c r="J86" s="167">
        <v>-260</v>
      </c>
      <c r="K86" s="167">
        <v>-216</v>
      </c>
      <c r="L86" s="167">
        <v>-148</v>
      </c>
      <c r="M86" s="167">
        <v>-42</v>
      </c>
      <c r="N86" s="167">
        <v>-9</v>
      </c>
      <c r="O86" s="167">
        <v>-26</v>
      </c>
      <c r="P86" s="167">
        <v>-54</v>
      </c>
      <c r="Q86" s="167">
        <v>-22</v>
      </c>
      <c r="R86" s="167">
        <v>-11</v>
      </c>
      <c r="S86" s="167">
        <v>-15</v>
      </c>
      <c r="T86" s="167">
        <v>-20</v>
      </c>
      <c r="U86" s="167">
        <v>-15</v>
      </c>
      <c r="V86" s="167">
        <v>-9</v>
      </c>
      <c r="W86" s="168">
        <v>-8</v>
      </c>
    </row>
    <row r="87" spans="1:30" ht="15.75" customHeight="1" x14ac:dyDescent="0.2">
      <c r="A87" s="12" t="s">
        <v>135</v>
      </c>
      <c r="B87" s="185" t="s">
        <v>5</v>
      </c>
      <c r="C87" s="167">
        <v>1745</v>
      </c>
      <c r="D87" s="167"/>
      <c r="E87" s="167">
        <v>207</v>
      </c>
      <c r="F87" s="167">
        <v>206</v>
      </c>
      <c r="G87" s="167">
        <v>105</v>
      </c>
      <c r="H87" s="167">
        <v>-336</v>
      </c>
      <c r="I87" s="167">
        <v>23</v>
      </c>
      <c r="J87" s="167">
        <v>265</v>
      </c>
      <c r="K87" s="167">
        <v>347</v>
      </c>
      <c r="L87" s="167">
        <v>246</v>
      </c>
      <c r="M87" s="167">
        <v>141</v>
      </c>
      <c r="N87" s="167">
        <v>81</v>
      </c>
      <c r="O87" s="167">
        <v>44</v>
      </c>
      <c r="P87" s="167">
        <v>73</v>
      </c>
      <c r="Q87" s="167">
        <v>103</v>
      </c>
      <c r="R87" s="167">
        <v>62</v>
      </c>
      <c r="S87" s="167">
        <v>51</v>
      </c>
      <c r="T87" s="167">
        <v>35</v>
      </c>
      <c r="U87" s="167">
        <v>55</v>
      </c>
      <c r="V87" s="167">
        <v>18</v>
      </c>
      <c r="W87" s="168">
        <v>19</v>
      </c>
    </row>
    <row r="88" spans="1:30" ht="15.75" customHeight="1" x14ac:dyDescent="0.2">
      <c r="A88" s="12" t="s">
        <v>136</v>
      </c>
      <c r="B88" s="185" t="s">
        <v>6</v>
      </c>
      <c r="C88" s="167">
        <v>715</v>
      </c>
      <c r="D88" s="167"/>
      <c r="E88" s="167">
        <v>84</v>
      </c>
      <c r="F88" s="167">
        <v>54</v>
      </c>
      <c r="G88" s="167">
        <v>21</v>
      </c>
      <c r="H88" s="167">
        <v>-146</v>
      </c>
      <c r="I88" s="167">
        <v>60</v>
      </c>
      <c r="J88" s="167">
        <v>17</v>
      </c>
      <c r="K88" s="167">
        <v>132</v>
      </c>
      <c r="L88" s="167">
        <v>61</v>
      </c>
      <c r="M88" s="167">
        <v>85</v>
      </c>
      <c r="N88" s="167">
        <v>45</v>
      </c>
      <c r="O88" s="167">
        <v>45</v>
      </c>
      <c r="P88" s="167">
        <v>78</v>
      </c>
      <c r="Q88" s="167">
        <v>54</v>
      </c>
      <c r="R88" s="167">
        <v>44</v>
      </c>
      <c r="S88" s="167">
        <v>9</v>
      </c>
      <c r="T88" s="167">
        <v>21</v>
      </c>
      <c r="U88" s="167">
        <v>23</v>
      </c>
      <c r="V88" s="167">
        <v>18</v>
      </c>
      <c r="W88" s="168">
        <v>10</v>
      </c>
    </row>
    <row r="89" spans="1:30" ht="15.75" customHeight="1" x14ac:dyDescent="0.2">
      <c r="A89" s="12" t="s">
        <v>137</v>
      </c>
      <c r="B89" s="185" t="s">
        <v>7</v>
      </c>
      <c r="C89" s="167">
        <v>539</v>
      </c>
      <c r="D89" s="167"/>
      <c r="E89" s="167">
        <v>36</v>
      </c>
      <c r="F89" s="167">
        <v>54</v>
      </c>
      <c r="G89" s="167">
        <v>24</v>
      </c>
      <c r="H89" s="167">
        <v>-66</v>
      </c>
      <c r="I89" s="167">
        <v>49</v>
      </c>
      <c r="J89" s="167">
        <v>51</v>
      </c>
      <c r="K89" s="167">
        <v>33</v>
      </c>
      <c r="L89" s="167">
        <v>55</v>
      </c>
      <c r="M89" s="167">
        <v>28</v>
      </c>
      <c r="N89" s="167">
        <v>46</v>
      </c>
      <c r="O89" s="167">
        <v>77</v>
      </c>
      <c r="P89" s="167">
        <v>73</v>
      </c>
      <c r="Q89" s="167">
        <v>46</v>
      </c>
      <c r="R89" s="167">
        <v>19</v>
      </c>
      <c r="S89" s="167">
        <v>5</v>
      </c>
      <c r="T89" s="167">
        <v>4</v>
      </c>
      <c r="U89" s="167">
        <v>1</v>
      </c>
      <c r="V89" s="167">
        <v>2</v>
      </c>
      <c r="W89" s="168">
        <v>2</v>
      </c>
    </row>
    <row r="90" spans="1:30" ht="15.75" customHeight="1" x14ac:dyDescent="0.2">
      <c r="A90" s="12" t="s">
        <v>138</v>
      </c>
      <c r="B90" s="186" t="s">
        <v>84</v>
      </c>
      <c r="C90" s="167">
        <v>1345</v>
      </c>
      <c r="D90" s="167"/>
      <c r="E90" s="167">
        <v>-186</v>
      </c>
      <c r="F90" s="167">
        <v>-133</v>
      </c>
      <c r="G90" s="167">
        <v>-78</v>
      </c>
      <c r="H90" s="167">
        <v>1660</v>
      </c>
      <c r="I90" s="167">
        <v>1345</v>
      </c>
      <c r="J90" s="167">
        <v>-40</v>
      </c>
      <c r="K90" s="167">
        <v>-356</v>
      </c>
      <c r="L90" s="167">
        <v>-240</v>
      </c>
      <c r="M90" s="167">
        <v>-96</v>
      </c>
      <c r="N90" s="167">
        <v>-60</v>
      </c>
      <c r="O90" s="167">
        <v>-14</v>
      </c>
      <c r="P90" s="167">
        <v>-140</v>
      </c>
      <c r="Q90" s="167">
        <v>-72</v>
      </c>
      <c r="R90" s="167">
        <v>-48</v>
      </c>
      <c r="S90" s="167">
        <v>-42</v>
      </c>
      <c r="T90" s="167">
        <v>-35</v>
      </c>
      <c r="U90" s="167">
        <v>-30</v>
      </c>
      <c r="V90" s="167">
        <v>-40</v>
      </c>
      <c r="W90" s="168">
        <v>-50</v>
      </c>
    </row>
    <row r="91" spans="1:30" ht="15.75" customHeight="1" x14ac:dyDescent="0.2">
      <c r="A91" s="12" t="s">
        <v>139</v>
      </c>
      <c r="B91" s="185" t="s">
        <v>9</v>
      </c>
      <c r="C91" s="167">
        <v>234</v>
      </c>
      <c r="D91" s="167"/>
      <c r="E91" s="167">
        <v>21</v>
      </c>
      <c r="F91" s="167">
        <v>6</v>
      </c>
      <c r="G91" s="167">
        <v>20</v>
      </c>
      <c r="H91" s="167">
        <v>-28</v>
      </c>
      <c r="I91" s="167">
        <v>37</v>
      </c>
      <c r="J91" s="167">
        <v>24</v>
      </c>
      <c r="K91" s="167">
        <v>34</v>
      </c>
      <c r="L91" s="167">
        <v>53</v>
      </c>
      <c r="M91" s="167">
        <v>25</v>
      </c>
      <c r="N91" s="167">
        <v>10</v>
      </c>
      <c r="O91" s="167">
        <v>10</v>
      </c>
      <c r="P91" s="167">
        <v>9</v>
      </c>
      <c r="Q91" s="167">
        <v>7</v>
      </c>
      <c r="R91" s="167">
        <v>8</v>
      </c>
      <c r="S91" s="167">
        <v>5</v>
      </c>
      <c r="T91" s="167">
        <v>9</v>
      </c>
      <c r="U91" s="167">
        <v>-2</v>
      </c>
      <c r="V91" s="167">
        <v>-11</v>
      </c>
      <c r="W91" s="168">
        <v>-3</v>
      </c>
    </row>
    <row r="92" spans="1:30" ht="15.75" customHeight="1" x14ac:dyDescent="0.2">
      <c r="A92" s="12" t="s">
        <v>140</v>
      </c>
      <c r="B92" s="185" t="s">
        <v>72</v>
      </c>
      <c r="C92" s="167">
        <v>658</v>
      </c>
      <c r="D92" s="167"/>
      <c r="E92" s="167">
        <v>48</v>
      </c>
      <c r="F92" s="167">
        <v>22</v>
      </c>
      <c r="G92" s="167">
        <v>61</v>
      </c>
      <c r="H92" s="167">
        <v>-191</v>
      </c>
      <c r="I92" s="167">
        <v>-2</v>
      </c>
      <c r="J92" s="167">
        <v>48</v>
      </c>
      <c r="K92" s="167">
        <v>41</v>
      </c>
      <c r="L92" s="167">
        <v>100</v>
      </c>
      <c r="M92" s="167">
        <v>41</v>
      </c>
      <c r="N92" s="167">
        <v>73</v>
      </c>
      <c r="O92" s="167">
        <v>99</v>
      </c>
      <c r="P92" s="167">
        <v>129</v>
      </c>
      <c r="Q92" s="167">
        <v>91</v>
      </c>
      <c r="R92" s="167">
        <v>32</v>
      </c>
      <c r="S92" s="167">
        <v>1</v>
      </c>
      <c r="T92" s="167">
        <v>27</v>
      </c>
      <c r="U92" s="167">
        <v>11</v>
      </c>
      <c r="V92" s="167">
        <v>12</v>
      </c>
      <c r="W92" s="168">
        <v>15</v>
      </c>
    </row>
    <row r="93" spans="1:30" ht="15.75" customHeight="1" x14ac:dyDescent="0.2">
      <c r="A93" s="12" t="s">
        <v>141</v>
      </c>
      <c r="B93" s="185" t="s">
        <v>11</v>
      </c>
      <c r="C93" s="167">
        <v>-365</v>
      </c>
      <c r="D93" s="167"/>
      <c r="E93" s="167">
        <v>-62</v>
      </c>
      <c r="F93" s="167">
        <v>-79</v>
      </c>
      <c r="G93" s="167">
        <v>-35</v>
      </c>
      <c r="H93" s="167">
        <v>553</v>
      </c>
      <c r="I93" s="167">
        <v>-200</v>
      </c>
      <c r="J93" s="167">
        <v>-213</v>
      </c>
      <c r="K93" s="167">
        <v>-147</v>
      </c>
      <c r="L93" s="167">
        <v>-67</v>
      </c>
      <c r="M93" s="167">
        <v>-40</v>
      </c>
      <c r="N93" s="167">
        <v>3</v>
      </c>
      <c r="O93" s="167">
        <v>-8</v>
      </c>
      <c r="P93" s="167">
        <v>-7</v>
      </c>
      <c r="Q93" s="167">
        <v>-5</v>
      </c>
      <c r="R93" s="167">
        <v>-10</v>
      </c>
      <c r="S93" s="167">
        <v>-3</v>
      </c>
      <c r="T93" s="167">
        <v>3</v>
      </c>
      <c r="U93" s="167">
        <v>-22</v>
      </c>
      <c r="V93" s="167">
        <v>-16</v>
      </c>
      <c r="W93" s="168">
        <v>-10</v>
      </c>
    </row>
    <row r="94" spans="1:30" ht="15.75" customHeight="1" x14ac:dyDescent="0.2">
      <c r="A94" s="12" t="s">
        <v>142</v>
      </c>
      <c r="B94" s="185" t="s">
        <v>12</v>
      </c>
      <c r="C94" s="167">
        <v>287</v>
      </c>
      <c r="D94" s="167"/>
      <c r="E94" s="167">
        <v>62</v>
      </c>
      <c r="F94" s="167">
        <v>19</v>
      </c>
      <c r="G94" s="167">
        <v>31</v>
      </c>
      <c r="H94" s="167">
        <v>-58</v>
      </c>
      <c r="I94" s="167">
        <v>30</v>
      </c>
      <c r="J94" s="167">
        <v>32</v>
      </c>
      <c r="K94" s="167">
        <v>24</v>
      </c>
      <c r="L94" s="167">
        <v>37</v>
      </c>
      <c r="M94" s="167">
        <v>14</v>
      </c>
      <c r="N94" s="167">
        <v>27</v>
      </c>
      <c r="O94" s="167">
        <v>12</v>
      </c>
      <c r="P94" s="167">
        <v>26</v>
      </c>
      <c r="Q94" s="167">
        <v>23</v>
      </c>
      <c r="R94" s="167">
        <v>6</v>
      </c>
      <c r="S94" s="167">
        <v>2</v>
      </c>
      <c r="T94" s="167">
        <v>-8</v>
      </c>
      <c r="U94" s="167">
        <v>1</v>
      </c>
      <c r="V94" s="167">
        <v>0</v>
      </c>
      <c r="W94" s="168">
        <v>7</v>
      </c>
    </row>
    <row r="95" spans="1:30" ht="15.75" customHeight="1" x14ac:dyDescent="0.2">
      <c r="A95" s="12" t="s">
        <v>143</v>
      </c>
      <c r="B95" s="185" t="s">
        <v>13</v>
      </c>
      <c r="C95" s="167">
        <v>-237</v>
      </c>
      <c r="D95" s="167"/>
      <c r="E95" s="167">
        <v>82</v>
      </c>
      <c r="F95" s="167">
        <v>45</v>
      </c>
      <c r="G95" s="167">
        <v>-3</v>
      </c>
      <c r="H95" s="167">
        <v>-136</v>
      </c>
      <c r="I95" s="167">
        <v>-77</v>
      </c>
      <c r="J95" s="167">
        <v>-128</v>
      </c>
      <c r="K95" s="167">
        <v>52</v>
      </c>
      <c r="L95" s="167">
        <v>65</v>
      </c>
      <c r="M95" s="167">
        <v>28</v>
      </c>
      <c r="N95" s="167">
        <v>-22</v>
      </c>
      <c r="O95" s="167">
        <v>-45</v>
      </c>
      <c r="P95" s="167">
        <v>-18</v>
      </c>
      <c r="Q95" s="167">
        <v>-17</v>
      </c>
      <c r="R95" s="167">
        <v>-35</v>
      </c>
      <c r="S95" s="167">
        <v>-1</v>
      </c>
      <c r="T95" s="167">
        <v>4</v>
      </c>
      <c r="U95" s="167">
        <v>-1</v>
      </c>
      <c r="V95" s="167">
        <v>-20</v>
      </c>
      <c r="W95" s="168">
        <v>-10</v>
      </c>
    </row>
    <row r="96" spans="1:30" ht="15.75" customHeight="1" x14ac:dyDescent="0.2">
      <c r="A96" s="12" t="s">
        <v>144</v>
      </c>
      <c r="B96" s="185" t="s">
        <v>14</v>
      </c>
      <c r="C96" s="167">
        <v>211</v>
      </c>
      <c r="D96" s="167"/>
      <c r="E96" s="167">
        <v>15</v>
      </c>
      <c r="F96" s="167">
        <v>43</v>
      </c>
      <c r="G96" s="167">
        <v>25</v>
      </c>
      <c r="H96" s="167">
        <v>-112</v>
      </c>
      <c r="I96" s="167">
        <v>7</v>
      </c>
      <c r="J96" s="167">
        <v>16</v>
      </c>
      <c r="K96" s="167">
        <v>63</v>
      </c>
      <c r="L96" s="167">
        <v>28</v>
      </c>
      <c r="M96" s="167">
        <v>16</v>
      </c>
      <c r="N96" s="167">
        <v>9</v>
      </c>
      <c r="O96" s="167">
        <v>27</v>
      </c>
      <c r="P96" s="167">
        <v>20</v>
      </c>
      <c r="Q96" s="167">
        <v>20</v>
      </c>
      <c r="R96" s="167">
        <v>5</v>
      </c>
      <c r="S96" s="167">
        <v>6</v>
      </c>
      <c r="T96" s="167">
        <v>11</v>
      </c>
      <c r="U96" s="167">
        <v>7</v>
      </c>
      <c r="V96" s="167">
        <v>0</v>
      </c>
      <c r="W96" s="168">
        <v>5</v>
      </c>
    </row>
    <row r="97" spans="1:23" ht="15.75" customHeight="1" x14ac:dyDescent="0.2">
      <c r="A97" s="12" t="s">
        <v>145</v>
      </c>
      <c r="B97" s="185" t="s">
        <v>15</v>
      </c>
      <c r="C97" s="167">
        <v>-29</v>
      </c>
      <c r="D97" s="167"/>
      <c r="E97" s="167">
        <v>60</v>
      </c>
      <c r="F97" s="167">
        <v>12</v>
      </c>
      <c r="G97" s="167">
        <v>7</v>
      </c>
      <c r="H97" s="167">
        <v>-98</v>
      </c>
      <c r="I97" s="167">
        <v>-65</v>
      </c>
      <c r="J97" s="167">
        <v>-68</v>
      </c>
      <c r="K97" s="167">
        <v>65</v>
      </c>
      <c r="L97" s="167">
        <v>74</v>
      </c>
      <c r="M97" s="167">
        <v>-23</v>
      </c>
      <c r="N97" s="167">
        <v>3</v>
      </c>
      <c r="O97" s="167">
        <v>-35</v>
      </c>
      <c r="P97" s="167">
        <v>-29</v>
      </c>
      <c r="Q97" s="167">
        <v>-2</v>
      </c>
      <c r="R97" s="167">
        <v>13</v>
      </c>
      <c r="S97" s="167">
        <v>0</v>
      </c>
      <c r="T97" s="167">
        <v>16</v>
      </c>
      <c r="U97" s="167">
        <v>24</v>
      </c>
      <c r="V97" s="167">
        <v>10</v>
      </c>
      <c r="W97" s="168">
        <v>7</v>
      </c>
    </row>
    <row r="98" spans="1:23" ht="15.75" customHeight="1" x14ac:dyDescent="0.2">
      <c r="A98" s="12" t="s">
        <v>146</v>
      </c>
      <c r="B98" s="185" t="s">
        <v>16</v>
      </c>
      <c r="C98" s="167">
        <v>847</v>
      </c>
      <c r="D98" s="167"/>
      <c r="E98" s="167">
        <v>38</v>
      </c>
      <c r="F98" s="167">
        <v>70</v>
      </c>
      <c r="G98" s="167">
        <v>-5</v>
      </c>
      <c r="H98" s="167">
        <v>2</v>
      </c>
      <c r="I98" s="167">
        <v>143</v>
      </c>
      <c r="J98" s="167">
        <v>160</v>
      </c>
      <c r="K98" s="167">
        <v>150</v>
      </c>
      <c r="L98" s="167">
        <v>72</v>
      </c>
      <c r="M98" s="167">
        <v>51</v>
      </c>
      <c r="N98" s="167">
        <v>43</v>
      </c>
      <c r="O98" s="167">
        <v>28</v>
      </c>
      <c r="P98" s="167">
        <v>33</v>
      </c>
      <c r="Q98" s="167">
        <v>19</v>
      </c>
      <c r="R98" s="167">
        <v>11</v>
      </c>
      <c r="S98" s="167">
        <v>-2</v>
      </c>
      <c r="T98" s="167">
        <v>6</v>
      </c>
      <c r="U98" s="167">
        <v>3</v>
      </c>
      <c r="V98" s="167">
        <v>17</v>
      </c>
      <c r="W98" s="168">
        <v>8</v>
      </c>
    </row>
    <row r="99" spans="1:23" ht="15.75" customHeight="1" x14ac:dyDescent="0.2">
      <c r="A99" s="12" t="s">
        <v>147</v>
      </c>
      <c r="B99" s="185" t="s">
        <v>17</v>
      </c>
      <c r="C99" s="167">
        <v>1312</v>
      </c>
      <c r="D99" s="167"/>
      <c r="E99" s="167">
        <v>116</v>
      </c>
      <c r="F99" s="167">
        <v>75</v>
      </c>
      <c r="G99" s="167">
        <v>18</v>
      </c>
      <c r="H99" s="167">
        <v>332</v>
      </c>
      <c r="I99" s="167">
        <v>-120</v>
      </c>
      <c r="J99" s="167">
        <v>107</v>
      </c>
      <c r="K99" s="167">
        <v>255</v>
      </c>
      <c r="L99" s="167">
        <v>124</v>
      </c>
      <c r="M99" s="167">
        <v>43</v>
      </c>
      <c r="N99" s="167">
        <v>61</v>
      </c>
      <c r="O99" s="167">
        <v>45</v>
      </c>
      <c r="P99" s="167">
        <v>86</v>
      </c>
      <c r="Q99" s="167">
        <v>65</v>
      </c>
      <c r="R99" s="167">
        <v>42</v>
      </c>
      <c r="S99" s="167">
        <v>16</v>
      </c>
      <c r="T99" s="167">
        <v>5</v>
      </c>
      <c r="U99" s="167">
        <v>15</v>
      </c>
      <c r="V99" s="167">
        <v>7</v>
      </c>
      <c r="W99" s="168">
        <v>20</v>
      </c>
    </row>
    <row r="100" spans="1:23" ht="15.75" customHeight="1" x14ac:dyDescent="0.2">
      <c r="A100" s="12" t="s">
        <v>148</v>
      </c>
      <c r="B100" s="185" t="s">
        <v>18</v>
      </c>
      <c r="C100" s="167">
        <v>-1936</v>
      </c>
      <c r="D100" s="167"/>
      <c r="E100" s="167">
        <v>-357</v>
      </c>
      <c r="F100" s="167">
        <v>-199</v>
      </c>
      <c r="G100" s="167">
        <v>-151</v>
      </c>
      <c r="H100" s="167">
        <v>1166</v>
      </c>
      <c r="I100" s="167">
        <v>186</v>
      </c>
      <c r="J100" s="167">
        <v>-264</v>
      </c>
      <c r="K100" s="167">
        <v>-666</v>
      </c>
      <c r="L100" s="167">
        <v>-560</v>
      </c>
      <c r="M100" s="167">
        <v>-238</v>
      </c>
      <c r="N100" s="167">
        <v>-130</v>
      </c>
      <c r="O100" s="167">
        <v>-61</v>
      </c>
      <c r="P100" s="167">
        <v>-87</v>
      </c>
      <c r="Q100" s="167">
        <v>-105</v>
      </c>
      <c r="R100" s="167">
        <v>-69</v>
      </c>
      <c r="S100" s="167">
        <v>-42</v>
      </c>
      <c r="T100" s="167">
        <v>-87</v>
      </c>
      <c r="U100" s="167">
        <v>-114</v>
      </c>
      <c r="V100" s="167">
        <v>-86</v>
      </c>
      <c r="W100" s="168">
        <v>-72</v>
      </c>
    </row>
    <row r="101" spans="1:23" ht="15.75" customHeight="1" x14ac:dyDescent="0.2">
      <c r="A101" s="12" t="s">
        <v>149</v>
      </c>
      <c r="B101" s="185" t="s">
        <v>19</v>
      </c>
      <c r="C101" s="167">
        <v>1718</v>
      </c>
      <c r="D101" s="167"/>
      <c r="E101" s="167">
        <v>117</v>
      </c>
      <c r="F101" s="167">
        <v>154</v>
      </c>
      <c r="G101" s="167">
        <v>81</v>
      </c>
      <c r="H101" s="167">
        <v>-301</v>
      </c>
      <c r="I101" s="167">
        <v>233</v>
      </c>
      <c r="J101" s="167">
        <v>149</v>
      </c>
      <c r="K101" s="167">
        <v>249</v>
      </c>
      <c r="L101" s="167">
        <v>239</v>
      </c>
      <c r="M101" s="167">
        <v>138</v>
      </c>
      <c r="N101" s="167">
        <v>153</v>
      </c>
      <c r="O101" s="167">
        <v>114</v>
      </c>
      <c r="P101" s="167">
        <v>140</v>
      </c>
      <c r="Q101" s="167">
        <v>77</v>
      </c>
      <c r="R101" s="167">
        <v>37</v>
      </c>
      <c r="S101" s="167">
        <v>25</v>
      </c>
      <c r="T101" s="167">
        <v>27</v>
      </c>
      <c r="U101" s="167">
        <v>41</v>
      </c>
      <c r="V101" s="167">
        <v>34</v>
      </c>
      <c r="W101" s="168">
        <v>11</v>
      </c>
    </row>
    <row r="102" spans="1:23" ht="15.75" customHeight="1" x14ac:dyDescent="0.2">
      <c r="A102" s="12" t="s">
        <v>150</v>
      </c>
      <c r="B102" s="185" t="s">
        <v>20</v>
      </c>
      <c r="C102" s="167">
        <v>-287</v>
      </c>
      <c r="D102" s="167"/>
      <c r="E102" s="167">
        <v>-21</v>
      </c>
      <c r="F102" s="167">
        <v>9</v>
      </c>
      <c r="G102" s="167">
        <v>-35</v>
      </c>
      <c r="H102" s="167">
        <v>-35</v>
      </c>
      <c r="I102" s="167">
        <v>-53</v>
      </c>
      <c r="J102" s="167">
        <v>-43</v>
      </c>
      <c r="K102" s="167">
        <v>-38</v>
      </c>
      <c r="L102" s="167">
        <v>-15</v>
      </c>
      <c r="M102" s="167">
        <v>-12</v>
      </c>
      <c r="N102" s="167">
        <v>-15</v>
      </c>
      <c r="O102" s="167">
        <v>6</v>
      </c>
      <c r="P102" s="167">
        <v>-5</v>
      </c>
      <c r="Q102" s="167">
        <v>2</v>
      </c>
      <c r="R102" s="167">
        <v>-10</v>
      </c>
      <c r="S102" s="167">
        <v>-9</v>
      </c>
      <c r="T102" s="167">
        <v>-8</v>
      </c>
      <c r="U102" s="167">
        <v>-12</v>
      </c>
      <c r="V102" s="167">
        <v>6</v>
      </c>
      <c r="W102" s="168">
        <v>1</v>
      </c>
    </row>
    <row r="103" spans="1:23" ht="15.75" customHeight="1" x14ac:dyDescent="0.2">
      <c r="A103" s="12" t="s">
        <v>151</v>
      </c>
      <c r="B103" s="185" t="s">
        <v>21</v>
      </c>
      <c r="C103" s="167">
        <v>-55</v>
      </c>
      <c r="D103" s="167"/>
      <c r="E103" s="167">
        <v>6</v>
      </c>
      <c r="F103" s="167">
        <v>-5</v>
      </c>
      <c r="G103" s="167">
        <v>-21</v>
      </c>
      <c r="H103" s="167">
        <v>-24</v>
      </c>
      <c r="I103" s="167">
        <v>-19</v>
      </c>
      <c r="J103" s="167">
        <v>-27</v>
      </c>
      <c r="K103" s="167">
        <v>10</v>
      </c>
      <c r="L103" s="167">
        <v>24</v>
      </c>
      <c r="M103" s="167">
        <v>18</v>
      </c>
      <c r="N103" s="167">
        <v>-2</v>
      </c>
      <c r="O103" s="167">
        <v>7</v>
      </c>
      <c r="P103" s="167">
        <v>8</v>
      </c>
      <c r="Q103" s="167">
        <v>-18</v>
      </c>
      <c r="R103" s="167">
        <v>-6</v>
      </c>
      <c r="S103" s="167">
        <v>-2</v>
      </c>
      <c r="T103" s="167">
        <v>2</v>
      </c>
      <c r="U103" s="167">
        <v>-5</v>
      </c>
      <c r="V103" s="167">
        <v>-4</v>
      </c>
      <c r="W103" s="168">
        <v>3</v>
      </c>
    </row>
    <row r="104" spans="1:23" ht="15.75" customHeight="1" x14ac:dyDescent="0.2">
      <c r="A104" s="12" t="s">
        <v>152</v>
      </c>
      <c r="B104" s="185" t="s">
        <v>22</v>
      </c>
      <c r="C104" s="167">
        <v>521</v>
      </c>
      <c r="D104" s="167"/>
      <c r="E104" s="167">
        <v>15</v>
      </c>
      <c r="F104" s="167">
        <v>40</v>
      </c>
      <c r="G104" s="167">
        <v>27</v>
      </c>
      <c r="H104" s="167">
        <v>-137</v>
      </c>
      <c r="I104" s="167">
        <v>111</v>
      </c>
      <c r="J104" s="167">
        <v>76</v>
      </c>
      <c r="K104" s="167">
        <v>34</v>
      </c>
      <c r="L104" s="167">
        <v>33</v>
      </c>
      <c r="M104" s="167">
        <v>32</v>
      </c>
      <c r="N104" s="167">
        <v>62</v>
      </c>
      <c r="O104" s="167">
        <v>55</v>
      </c>
      <c r="P104" s="167">
        <v>72</v>
      </c>
      <c r="Q104" s="167">
        <v>50</v>
      </c>
      <c r="R104" s="167">
        <v>26</v>
      </c>
      <c r="S104" s="167">
        <v>2</v>
      </c>
      <c r="T104" s="167">
        <v>6</v>
      </c>
      <c r="U104" s="167">
        <v>13</v>
      </c>
      <c r="V104" s="167">
        <v>8</v>
      </c>
      <c r="W104" s="168">
        <v>-4</v>
      </c>
    </row>
    <row r="105" spans="1:23" ht="15.75" customHeight="1" x14ac:dyDescent="0.2">
      <c r="A105" s="12" t="s">
        <v>153</v>
      </c>
      <c r="B105" s="186" t="s">
        <v>85</v>
      </c>
      <c r="C105" s="167">
        <v>137</v>
      </c>
      <c r="D105" s="167"/>
      <c r="E105" s="167">
        <v>22</v>
      </c>
      <c r="F105" s="167">
        <v>12</v>
      </c>
      <c r="G105" s="167">
        <v>11</v>
      </c>
      <c r="H105" s="167">
        <v>-71</v>
      </c>
      <c r="I105" s="167">
        <v>29</v>
      </c>
      <c r="J105" s="167">
        <v>21</v>
      </c>
      <c r="K105" s="167">
        <v>9</v>
      </c>
      <c r="L105" s="167">
        <v>21</v>
      </c>
      <c r="M105" s="167">
        <v>27</v>
      </c>
      <c r="N105" s="167">
        <v>13</v>
      </c>
      <c r="O105" s="167">
        <v>13</v>
      </c>
      <c r="P105" s="167">
        <v>14</v>
      </c>
      <c r="Q105" s="167">
        <v>3</v>
      </c>
      <c r="R105" s="167">
        <v>5</v>
      </c>
      <c r="S105" s="167">
        <v>3</v>
      </c>
      <c r="T105" s="167">
        <v>6</v>
      </c>
      <c r="U105" s="167">
        <v>-1</v>
      </c>
      <c r="V105" s="167">
        <v>1</v>
      </c>
      <c r="W105" s="168">
        <v>-1</v>
      </c>
    </row>
    <row r="106" spans="1:23" ht="15.75" customHeight="1" x14ac:dyDescent="0.2">
      <c r="A106" s="12" t="s">
        <v>154</v>
      </c>
      <c r="B106" s="185" t="s">
        <v>23</v>
      </c>
      <c r="C106" s="167">
        <v>113</v>
      </c>
      <c r="D106" s="167"/>
      <c r="E106" s="167">
        <v>51</v>
      </c>
      <c r="F106" s="167">
        <v>24</v>
      </c>
      <c r="G106" s="167">
        <v>13</v>
      </c>
      <c r="H106" s="167">
        <v>-147</v>
      </c>
      <c r="I106" s="167">
        <v>-2</v>
      </c>
      <c r="J106" s="167">
        <v>9</v>
      </c>
      <c r="K106" s="167">
        <v>1</v>
      </c>
      <c r="L106" s="167">
        <v>18</v>
      </c>
      <c r="M106" s="167">
        <v>8</v>
      </c>
      <c r="N106" s="167">
        <v>20</v>
      </c>
      <c r="O106" s="167">
        <v>9</v>
      </c>
      <c r="P106" s="167">
        <v>3</v>
      </c>
      <c r="Q106" s="167">
        <v>41</v>
      </c>
      <c r="R106" s="167">
        <v>10</v>
      </c>
      <c r="S106" s="167">
        <v>24</v>
      </c>
      <c r="T106" s="167">
        <v>10</v>
      </c>
      <c r="U106" s="167">
        <v>12</v>
      </c>
      <c r="V106" s="167">
        <v>11</v>
      </c>
      <c r="W106" s="168">
        <v>-2</v>
      </c>
    </row>
    <row r="107" spans="1:23" ht="15.75" customHeight="1" x14ac:dyDescent="0.2">
      <c r="A107" s="12" t="s">
        <v>155</v>
      </c>
      <c r="B107" s="185" t="s">
        <v>24</v>
      </c>
      <c r="C107" s="167">
        <v>228</v>
      </c>
      <c r="D107" s="167"/>
      <c r="E107" s="167">
        <v>10</v>
      </c>
      <c r="F107" s="167">
        <v>-9</v>
      </c>
      <c r="G107" s="167">
        <v>10</v>
      </c>
      <c r="H107" s="167">
        <v>14</v>
      </c>
      <c r="I107" s="167">
        <v>-6</v>
      </c>
      <c r="J107" s="167">
        <v>76</v>
      </c>
      <c r="K107" s="167">
        <v>1</v>
      </c>
      <c r="L107" s="167">
        <v>-3</v>
      </c>
      <c r="M107" s="167">
        <v>46</v>
      </c>
      <c r="N107" s="167">
        <v>32</v>
      </c>
      <c r="O107" s="167">
        <v>30</v>
      </c>
      <c r="P107" s="167">
        <v>19</v>
      </c>
      <c r="Q107" s="167">
        <v>5</v>
      </c>
      <c r="R107" s="167">
        <v>5</v>
      </c>
      <c r="S107" s="167">
        <v>3</v>
      </c>
      <c r="T107" s="167">
        <v>1</v>
      </c>
      <c r="U107" s="167">
        <v>-7</v>
      </c>
      <c r="V107" s="167">
        <v>-1</v>
      </c>
      <c r="W107" s="168">
        <v>2</v>
      </c>
    </row>
    <row r="108" spans="1:23" ht="15.75" customHeight="1" x14ac:dyDescent="0.2">
      <c r="A108" s="12" t="s">
        <v>156</v>
      </c>
      <c r="B108" s="185" t="s">
        <v>25</v>
      </c>
      <c r="C108" s="167">
        <v>154</v>
      </c>
      <c r="D108" s="167"/>
      <c r="E108" s="167">
        <v>12</v>
      </c>
      <c r="F108" s="167">
        <v>17</v>
      </c>
      <c r="G108" s="167">
        <v>19</v>
      </c>
      <c r="H108" s="167">
        <v>-27</v>
      </c>
      <c r="I108" s="167">
        <v>17</v>
      </c>
      <c r="J108" s="167">
        <v>14</v>
      </c>
      <c r="K108" s="167">
        <v>20</v>
      </c>
      <c r="L108" s="167">
        <v>24</v>
      </c>
      <c r="M108" s="167">
        <v>10</v>
      </c>
      <c r="N108" s="167">
        <v>7</v>
      </c>
      <c r="O108" s="167">
        <v>11</v>
      </c>
      <c r="P108" s="167">
        <v>7</v>
      </c>
      <c r="Q108" s="167">
        <v>11</v>
      </c>
      <c r="R108" s="167">
        <v>9</v>
      </c>
      <c r="S108" s="167">
        <v>-1</v>
      </c>
      <c r="T108" s="167">
        <v>-1</v>
      </c>
      <c r="U108" s="167">
        <v>2</v>
      </c>
      <c r="V108" s="167">
        <v>2</v>
      </c>
      <c r="W108" s="168">
        <v>1</v>
      </c>
    </row>
    <row r="109" spans="1:23" ht="15.75" customHeight="1" x14ac:dyDescent="0.2">
      <c r="A109" s="12" t="s">
        <v>157</v>
      </c>
      <c r="B109" s="185" t="s">
        <v>26</v>
      </c>
      <c r="C109" s="167">
        <v>949</v>
      </c>
      <c r="D109" s="167"/>
      <c r="E109" s="167">
        <v>108</v>
      </c>
      <c r="F109" s="167">
        <v>71</v>
      </c>
      <c r="G109" s="167">
        <v>111</v>
      </c>
      <c r="H109" s="167">
        <v>-279</v>
      </c>
      <c r="I109" s="167">
        <v>119</v>
      </c>
      <c r="J109" s="167">
        <v>112</v>
      </c>
      <c r="K109" s="167">
        <v>126</v>
      </c>
      <c r="L109" s="167">
        <v>140</v>
      </c>
      <c r="M109" s="167">
        <v>63</v>
      </c>
      <c r="N109" s="167">
        <v>52</v>
      </c>
      <c r="O109" s="167">
        <v>73</v>
      </c>
      <c r="P109" s="167">
        <v>85</v>
      </c>
      <c r="Q109" s="167">
        <v>41</v>
      </c>
      <c r="R109" s="167">
        <v>27</v>
      </c>
      <c r="S109" s="167">
        <v>33</v>
      </c>
      <c r="T109" s="167">
        <v>19</v>
      </c>
      <c r="U109" s="167">
        <v>31</v>
      </c>
      <c r="V109" s="167">
        <v>11</v>
      </c>
      <c r="W109" s="168">
        <v>6</v>
      </c>
    </row>
    <row r="110" spans="1:23" ht="15.75" customHeight="1" x14ac:dyDescent="0.2">
      <c r="A110" s="12" t="s">
        <v>158</v>
      </c>
      <c r="B110" s="185" t="s">
        <v>27</v>
      </c>
      <c r="C110" s="167">
        <v>-92</v>
      </c>
      <c r="D110" s="167"/>
      <c r="E110" s="167">
        <v>5</v>
      </c>
      <c r="F110" s="167">
        <v>-21</v>
      </c>
      <c r="G110" s="167">
        <v>4</v>
      </c>
      <c r="H110" s="167">
        <v>-59</v>
      </c>
      <c r="I110" s="167">
        <v>52</v>
      </c>
      <c r="J110" s="167">
        <v>36</v>
      </c>
      <c r="K110" s="167">
        <v>16</v>
      </c>
      <c r="L110" s="167">
        <v>-15</v>
      </c>
      <c r="M110" s="167">
        <v>-18</v>
      </c>
      <c r="N110" s="167">
        <v>0</v>
      </c>
      <c r="O110" s="167">
        <v>-15</v>
      </c>
      <c r="P110" s="167">
        <v>-21</v>
      </c>
      <c r="Q110" s="167">
        <v>-16</v>
      </c>
      <c r="R110" s="167">
        <v>-3</v>
      </c>
      <c r="S110" s="167">
        <v>-7</v>
      </c>
      <c r="T110" s="167">
        <v>-13</v>
      </c>
      <c r="U110" s="167">
        <v>-12</v>
      </c>
      <c r="V110" s="167">
        <v>-2</v>
      </c>
      <c r="W110" s="168">
        <v>-3</v>
      </c>
    </row>
    <row r="111" spans="1:23" ht="15.75" customHeight="1" x14ac:dyDescent="0.2">
      <c r="A111" s="12" t="s">
        <v>159</v>
      </c>
      <c r="B111" s="185" t="s">
        <v>8</v>
      </c>
      <c r="C111" s="167">
        <v>706</v>
      </c>
      <c r="D111" s="167"/>
      <c r="E111" s="167">
        <v>64</v>
      </c>
      <c r="F111" s="167">
        <v>43</v>
      </c>
      <c r="G111" s="167">
        <v>27</v>
      </c>
      <c r="H111" s="167">
        <v>-109</v>
      </c>
      <c r="I111" s="167">
        <v>-1</v>
      </c>
      <c r="J111" s="167">
        <v>54</v>
      </c>
      <c r="K111" s="167">
        <v>97</v>
      </c>
      <c r="L111" s="167">
        <v>127</v>
      </c>
      <c r="M111" s="167">
        <v>59</v>
      </c>
      <c r="N111" s="167">
        <v>37</v>
      </c>
      <c r="O111" s="167">
        <v>62</v>
      </c>
      <c r="P111" s="167">
        <v>68</v>
      </c>
      <c r="Q111" s="167">
        <v>84</v>
      </c>
      <c r="R111" s="167">
        <v>55</v>
      </c>
      <c r="S111" s="167">
        <v>17</v>
      </c>
      <c r="T111" s="167">
        <v>16</v>
      </c>
      <c r="U111" s="167">
        <v>-4</v>
      </c>
      <c r="V111" s="167">
        <v>9</v>
      </c>
      <c r="W111" s="168">
        <v>1</v>
      </c>
    </row>
    <row r="112" spans="1:23" ht="15.75" customHeight="1" x14ac:dyDescent="0.2">
      <c r="A112" s="12" t="s">
        <v>160</v>
      </c>
      <c r="B112" s="185" t="s">
        <v>28</v>
      </c>
      <c r="C112" s="167">
        <v>59</v>
      </c>
      <c r="D112" s="167"/>
      <c r="E112" s="167">
        <v>18</v>
      </c>
      <c r="F112" s="167">
        <v>6</v>
      </c>
      <c r="G112" s="167">
        <v>5</v>
      </c>
      <c r="H112" s="167">
        <v>-54</v>
      </c>
      <c r="I112" s="167">
        <v>26</v>
      </c>
      <c r="J112" s="167">
        <v>0</v>
      </c>
      <c r="K112" s="167">
        <v>14</v>
      </c>
      <c r="L112" s="167">
        <v>15</v>
      </c>
      <c r="M112" s="167">
        <v>5</v>
      </c>
      <c r="N112" s="167">
        <v>0</v>
      </c>
      <c r="O112" s="167">
        <v>3</v>
      </c>
      <c r="P112" s="167">
        <v>6</v>
      </c>
      <c r="Q112" s="167">
        <v>6</v>
      </c>
      <c r="R112" s="167">
        <v>4</v>
      </c>
      <c r="S112" s="167">
        <v>2</v>
      </c>
      <c r="T112" s="167">
        <v>1</v>
      </c>
      <c r="U112" s="167">
        <v>0</v>
      </c>
      <c r="V112" s="167">
        <v>2</v>
      </c>
      <c r="W112" s="168">
        <v>0</v>
      </c>
    </row>
    <row r="113" spans="1:23" ht="15.75" customHeight="1" x14ac:dyDescent="0.2">
      <c r="A113" s="12" t="s">
        <v>161</v>
      </c>
      <c r="B113" s="185" t="s">
        <v>29</v>
      </c>
      <c r="C113" s="167">
        <v>340</v>
      </c>
      <c r="D113" s="167"/>
      <c r="E113" s="167">
        <v>16</v>
      </c>
      <c r="F113" s="167">
        <v>18</v>
      </c>
      <c r="G113" s="167">
        <v>-5</v>
      </c>
      <c r="H113" s="167">
        <v>-44</v>
      </c>
      <c r="I113" s="167">
        <v>-12</v>
      </c>
      <c r="J113" s="167">
        <v>-20</v>
      </c>
      <c r="K113" s="167">
        <v>60</v>
      </c>
      <c r="L113" s="167">
        <v>48</v>
      </c>
      <c r="M113" s="167">
        <v>41</v>
      </c>
      <c r="N113" s="167">
        <v>4</v>
      </c>
      <c r="O113" s="167">
        <v>28</v>
      </c>
      <c r="P113" s="167">
        <v>45</v>
      </c>
      <c r="Q113" s="167">
        <v>59</v>
      </c>
      <c r="R113" s="167">
        <v>26</v>
      </c>
      <c r="S113" s="167">
        <v>16</v>
      </c>
      <c r="T113" s="167">
        <v>25</v>
      </c>
      <c r="U113" s="167">
        <v>21</v>
      </c>
      <c r="V113" s="167">
        <v>13</v>
      </c>
      <c r="W113" s="168">
        <v>1</v>
      </c>
    </row>
    <row r="114" spans="1:23" ht="15.75" customHeight="1" x14ac:dyDescent="0.2">
      <c r="A114" s="12" t="s">
        <v>162</v>
      </c>
      <c r="B114" s="185" t="s">
        <v>30</v>
      </c>
      <c r="C114" s="167">
        <v>1252</v>
      </c>
      <c r="D114" s="167"/>
      <c r="E114" s="167">
        <v>146</v>
      </c>
      <c r="F114" s="167">
        <v>59</v>
      </c>
      <c r="G114" s="167">
        <v>69</v>
      </c>
      <c r="H114" s="167">
        <v>-119</v>
      </c>
      <c r="I114" s="167">
        <v>80</v>
      </c>
      <c r="J114" s="167">
        <v>172</v>
      </c>
      <c r="K114" s="167">
        <v>250</v>
      </c>
      <c r="L114" s="167">
        <v>149</v>
      </c>
      <c r="M114" s="167">
        <v>70</v>
      </c>
      <c r="N114" s="167">
        <v>17</v>
      </c>
      <c r="O114" s="167">
        <v>15</v>
      </c>
      <c r="P114" s="167">
        <v>57</v>
      </c>
      <c r="Q114" s="167">
        <v>17</v>
      </c>
      <c r="R114" s="167">
        <v>38</v>
      </c>
      <c r="S114" s="167">
        <v>24</v>
      </c>
      <c r="T114" s="167">
        <v>61</v>
      </c>
      <c r="U114" s="167">
        <v>60</v>
      </c>
      <c r="V114" s="167">
        <v>40</v>
      </c>
      <c r="W114" s="168">
        <v>47</v>
      </c>
    </row>
    <row r="115" spans="1:23" ht="15.75" customHeight="1" x14ac:dyDescent="0.2">
      <c r="A115" s="12" t="s">
        <v>163</v>
      </c>
      <c r="B115" s="185" t="s">
        <v>31</v>
      </c>
      <c r="C115" s="167">
        <v>79</v>
      </c>
      <c r="D115" s="167"/>
      <c r="E115" s="167">
        <v>121</v>
      </c>
      <c r="F115" s="167">
        <v>52</v>
      </c>
      <c r="G115" s="167">
        <v>48</v>
      </c>
      <c r="H115" s="167">
        <v>-79</v>
      </c>
      <c r="I115" s="167">
        <v>-263</v>
      </c>
      <c r="J115" s="167">
        <v>-69</v>
      </c>
      <c r="K115" s="167">
        <v>81</v>
      </c>
      <c r="L115" s="167">
        <v>69</v>
      </c>
      <c r="M115" s="167">
        <v>57</v>
      </c>
      <c r="N115" s="167">
        <v>7</v>
      </c>
      <c r="O115" s="167">
        <v>11</v>
      </c>
      <c r="P115" s="167">
        <v>0</v>
      </c>
      <c r="Q115" s="167">
        <v>0</v>
      </c>
      <c r="R115" s="167">
        <v>8</v>
      </c>
      <c r="S115" s="167">
        <v>23</v>
      </c>
      <c r="T115" s="167">
        <v>3</v>
      </c>
      <c r="U115" s="167">
        <v>6</v>
      </c>
      <c r="V115" s="167">
        <v>1</v>
      </c>
      <c r="W115" s="168">
        <v>3</v>
      </c>
    </row>
    <row r="116" spans="1:23" ht="15.75" customHeight="1" x14ac:dyDescent="0.2">
      <c r="A116" s="12" t="s">
        <v>164</v>
      </c>
      <c r="B116" s="185" t="s">
        <v>10</v>
      </c>
      <c r="C116" s="167">
        <v>-186</v>
      </c>
      <c r="D116" s="167"/>
      <c r="E116" s="167">
        <v>-24</v>
      </c>
      <c r="F116" s="167">
        <v>-35</v>
      </c>
      <c r="G116" s="167">
        <v>-25</v>
      </c>
      <c r="H116" s="167">
        <v>-17</v>
      </c>
      <c r="I116" s="167">
        <v>36</v>
      </c>
      <c r="J116" s="167">
        <v>-9</v>
      </c>
      <c r="K116" s="167">
        <v>-33</v>
      </c>
      <c r="L116" s="167">
        <v>-39</v>
      </c>
      <c r="M116" s="167">
        <v>-25</v>
      </c>
      <c r="N116" s="167">
        <v>15</v>
      </c>
      <c r="O116" s="167">
        <v>5</v>
      </c>
      <c r="P116" s="167">
        <v>-7</v>
      </c>
      <c r="Q116" s="167">
        <v>-12</v>
      </c>
      <c r="R116" s="167">
        <v>-5</v>
      </c>
      <c r="S116" s="167">
        <v>2</v>
      </c>
      <c r="T116" s="167">
        <v>-16</v>
      </c>
      <c r="U116" s="167">
        <v>-6</v>
      </c>
      <c r="V116" s="167">
        <v>5</v>
      </c>
      <c r="W116" s="168">
        <v>4</v>
      </c>
    </row>
    <row r="117" spans="1:23" ht="15.75" customHeight="1" x14ac:dyDescent="0.2">
      <c r="A117" s="170" t="s">
        <v>165</v>
      </c>
      <c r="B117" s="187" t="s">
        <v>32</v>
      </c>
      <c r="C117" s="172">
        <v>664</v>
      </c>
      <c r="D117" s="172"/>
      <c r="E117" s="172">
        <v>65</v>
      </c>
      <c r="F117" s="172">
        <v>31</v>
      </c>
      <c r="G117" s="172">
        <v>14</v>
      </c>
      <c r="H117" s="172">
        <v>-123</v>
      </c>
      <c r="I117" s="172">
        <v>130</v>
      </c>
      <c r="J117" s="172">
        <v>133</v>
      </c>
      <c r="K117" s="172">
        <v>143</v>
      </c>
      <c r="L117" s="172">
        <v>46</v>
      </c>
      <c r="M117" s="172">
        <v>48</v>
      </c>
      <c r="N117" s="172">
        <v>11</v>
      </c>
      <c r="O117" s="172">
        <v>17</v>
      </c>
      <c r="P117" s="172">
        <v>18</v>
      </c>
      <c r="Q117" s="172">
        <v>22</v>
      </c>
      <c r="R117" s="172">
        <v>28</v>
      </c>
      <c r="S117" s="172">
        <v>4</v>
      </c>
      <c r="T117" s="172">
        <v>16</v>
      </c>
      <c r="U117" s="172">
        <v>29</v>
      </c>
      <c r="V117" s="172">
        <v>15</v>
      </c>
      <c r="W117" s="173">
        <v>17</v>
      </c>
    </row>
    <row r="118" spans="1:23" ht="10.5" customHeight="1" x14ac:dyDescent="0.2"/>
    <row r="119" spans="1:23" ht="10.5" customHeight="1" x14ac:dyDescent="0.2">
      <c r="A119" s="227" t="s">
        <v>321</v>
      </c>
      <c r="B119" s="227"/>
      <c r="C119" s="101"/>
    </row>
  </sheetData>
  <sortState ref="B86:W117">
    <sortCondition ref="B86"/>
  </sortState>
  <mergeCells count="23">
    <mergeCell ref="Z34:AD34"/>
    <mergeCell ref="E82:W82"/>
    <mergeCell ref="C81:C83"/>
    <mergeCell ref="E81:W81"/>
    <mergeCell ref="AA13:AC13"/>
    <mergeCell ref="Z14:AD14"/>
    <mergeCell ref="Z16:AD16"/>
    <mergeCell ref="Z25:AD25"/>
    <mergeCell ref="AA36:AC36"/>
    <mergeCell ref="A1:G1"/>
    <mergeCell ref="A119:B119"/>
    <mergeCell ref="I1:J1"/>
    <mergeCell ref="A3:B5"/>
    <mergeCell ref="A42:B44"/>
    <mergeCell ref="C80:J80"/>
    <mergeCell ref="C41:J41"/>
    <mergeCell ref="E4:W4"/>
    <mergeCell ref="C3:C5"/>
    <mergeCell ref="E3:W3"/>
    <mergeCell ref="E43:W43"/>
    <mergeCell ref="C42:C44"/>
    <mergeCell ref="E42:W42"/>
    <mergeCell ref="A81:B83"/>
  </mergeCells>
  <phoneticPr fontId="4" type="noConversion"/>
  <hyperlinks>
    <hyperlink ref="I1" location="Contents!A1" display="back to contents"/>
    <hyperlink ref="AC21" location="'Council 15-16'!A1" display="2015/16"/>
    <hyperlink ref="AB21" location="'Council 14-15'!A1" display="2014/15"/>
    <hyperlink ref="AA21" location="'Council 13-14'!A1" display="2013/14"/>
    <hyperlink ref="AC20" location="'Council 12-13'!A1" display="2012/13"/>
    <hyperlink ref="AB20" location="'Council 11-12'!A1" display="2011/12"/>
    <hyperlink ref="AA20" location="'Council 10-11'!A1" display="2010/11"/>
    <hyperlink ref="AC19" location="'Council 09-10'!A1" display="2009/10"/>
    <hyperlink ref="AB19" location="'Council 08-09'!A1" display="2008/09"/>
    <hyperlink ref="AA19" location="'Council 07-08'!A1" display="2007/08"/>
    <hyperlink ref="AC18" location="'Council 06-07'!A1" display="2006/07"/>
    <hyperlink ref="AB18" location="'Council 05-06'!A1" display="2005/06"/>
    <hyperlink ref="AA18" location="'Council 04-05'!A1" display="2004/05"/>
    <hyperlink ref="AC17" location="'Council 03-04'!A1" display="2003/04"/>
    <hyperlink ref="AB17" location="'Council 02-03'!A1" display="2002/03"/>
    <hyperlink ref="AA17" location="'Council 01-02'!A1" display="2001/02"/>
    <hyperlink ref="AA22" location="'Council 16-17'!A1" display="2016-17"/>
    <hyperlink ref="AB22" location="'Council 17-18'!A1" display="2017-18"/>
    <hyperlink ref="AC22" location="'Council 18-19'!A1" display="2018-19"/>
    <hyperlink ref="AA23" location="'Council 19-20'!A1" display="2019-20"/>
    <hyperlink ref="AA32" location="'NHS Board 19-20'!A1" display="2019-20"/>
    <hyperlink ref="AC31" location="'NHS Board 18-19'!A1" display="2018-19"/>
    <hyperlink ref="AB31" location="'NHS Board 17-18'!A1" display="2017-18"/>
    <hyperlink ref="AA31" location="'NHS Board 16-17'!A1" display="2016-17"/>
    <hyperlink ref="AC30" location="'NHS Board 15-16'!A1" display="2015-16"/>
    <hyperlink ref="AB30" location="'NHS Board 14-15'!A1" display="2014-15"/>
    <hyperlink ref="AA30" location="'NHS Board 13-14'!A1" display="2013-14"/>
    <hyperlink ref="AC29" location="'NHS Board 12-13'!A1" display="2012-13"/>
    <hyperlink ref="AB29" location="'NHS Board 11-12'!A1" display="2011-12"/>
    <hyperlink ref="AA29" location="'NHS Board 10-11'!A1" display="2010-11"/>
    <hyperlink ref="AA28" location="'NHS Board 07-08'!A1" display="2007-08"/>
    <hyperlink ref="AB28" location="'NHS Board 08-09'!A1" display="2008-09"/>
    <hyperlink ref="AC28" location="'NHS Board 09-10'!A1" display="2009-10"/>
    <hyperlink ref="AC27" location="'NHS Board 06-07'!A1" display="2006-07"/>
    <hyperlink ref="AB27" location="'NHS Board 05-06'!A1" display="2005-06"/>
    <hyperlink ref="AA27" location="'NHS Board 04-05'!A1" display="2004-05"/>
    <hyperlink ref="AC26" location="'NHS Board 03-04'!A1" display="2003-04"/>
    <hyperlink ref="AB26" location="'NHS Board 02-03'!A1" display="2002-03"/>
    <hyperlink ref="AA26" location="'NHS Board 01-02'!A1" display="2001-02"/>
    <hyperlink ref="AB35" location="'Migration 18-20'!A1" display="2018-2020 Totals"/>
    <hyperlink ref="AA36" location="'Migration 18-20 as % of MYE'!A1" display="2018-2020 as % of Population"/>
    <hyperlink ref="AB37" location="'Migration 18-20 Chart'!A1" display="Interactive Graph"/>
  </hyperlinks>
  <pageMargins left="0.75" right="0.75" top="1" bottom="1" header="0.5" footer="0.5"/>
  <pageSetup paperSize="9" scale="5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A1:AD119"/>
  <sheetViews>
    <sheetView showGridLines="0" zoomScaleNormal="100" workbookViewId="0">
      <selection sqref="A1:G1"/>
    </sheetView>
  </sheetViews>
  <sheetFormatPr defaultRowHeight="15" x14ac:dyDescent="0.2"/>
  <cols>
    <col min="1" max="1" width="11.28515625" style="25" customWidth="1"/>
    <col min="2" max="2" width="20.7109375" style="25" customWidth="1"/>
    <col min="3" max="3" width="11.7109375" style="25" customWidth="1"/>
    <col min="4" max="4" width="5.7109375" style="25" customWidth="1"/>
    <col min="5" max="24" width="9.7109375" style="25" customWidth="1"/>
    <col min="25" max="25" width="9.140625" style="25" customWidth="1"/>
    <col min="26" max="26" width="11.42578125" style="25" customWidth="1"/>
    <col min="27" max="27" width="17.7109375" style="25" customWidth="1"/>
    <col min="28" max="28" width="17.85546875" style="25" customWidth="1"/>
    <col min="29" max="29" width="18.5703125" style="25" customWidth="1"/>
    <col min="30" max="30" width="12" style="25" customWidth="1"/>
    <col min="31" max="16384" width="9.140625" style="25"/>
  </cols>
  <sheetData>
    <row r="1" spans="1:30" ht="18" customHeight="1" x14ac:dyDescent="0.2">
      <c r="A1" s="226" t="s">
        <v>221</v>
      </c>
      <c r="B1" s="226"/>
      <c r="C1" s="226"/>
      <c r="D1" s="226"/>
      <c r="E1" s="226"/>
      <c r="F1" s="226"/>
      <c r="G1" s="226"/>
      <c r="H1" s="120"/>
      <c r="I1" s="228" t="s">
        <v>209</v>
      </c>
      <c r="J1" s="228"/>
      <c r="K1" s="127"/>
      <c r="L1" s="127"/>
    </row>
    <row r="2" spans="1:30" ht="15" customHeight="1" x14ac:dyDescent="0.2">
      <c r="B2" s="183"/>
      <c r="C2" s="124"/>
      <c r="D2" s="124"/>
      <c r="E2" s="124"/>
      <c r="F2" s="124"/>
      <c r="G2" s="124"/>
      <c r="H2" s="124"/>
      <c r="J2" s="127"/>
      <c r="K2" s="127"/>
      <c r="L2" s="127"/>
      <c r="W2" s="128"/>
    </row>
    <row r="3" spans="1:30" ht="18" customHeight="1" x14ac:dyDescent="0.2">
      <c r="A3" s="234" t="s">
        <v>33</v>
      </c>
      <c r="B3" s="235"/>
      <c r="C3" s="231" t="s">
        <v>34</v>
      </c>
      <c r="D3" s="129"/>
      <c r="E3" s="229" t="s">
        <v>2</v>
      </c>
      <c r="F3" s="229"/>
      <c r="G3" s="229"/>
      <c r="H3" s="229"/>
      <c r="I3" s="229"/>
      <c r="J3" s="229"/>
      <c r="K3" s="229"/>
      <c r="L3" s="229"/>
      <c r="M3" s="229"/>
      <c r="N3" s="229"/>
      <c r="O3" s="229"/>
      <c r="P3" s="229"/>
      <c r="Q3" s="229"/>
      <c r="R3" s="229"/>
      <c r="S3" s="229"/>
      <c r="T3" s="229"/>
      <c r="U3" s="229"/>
      <c r="V3" s="229"/>
      <c r="W3" s="230"/>
    </row>
    <row r="4" spans="1:30" s="95" customFormat="1" ht="18" customHeight="1" x14ac:dyDescent="0.2">
      <c r="A4" s="236"/>
      <c r="B4" s="235"/>
      <c r="C4" s="232"/>
      <c r="E4" s="229" t="s">
        <v>63</v>
      </c>
      <c r="F4" s="229"/>
      <c r="G4" s="229"/>
      <c r="H4" s="229"/>
      <c r="I4" s="229"/>
      <c r="J4" s="229"/>
      <c r="K4" s="229"/>
      <c r="L4" s="229"/>
      <c r="M4" s="229"/>
      <c r="N4" s="229"/>
      <c r="O4" s="229"/>
      <c r="P4" s="229"/>
      <c r="Q4" s="229"/>
      <c r="R4" s="229"/>
      <c r="S4" s="229"/>
      <c r="T4" s="229"/>
      <c r="U4" s="229"/>
      <c r="V4" s="229"/>
      <c r="W4" s="230"/>
      <c r="Y4" s="25"/>
      <c r="Z4" s="25"/>
      <c r="AA4" s="25"/>
      <c r="AB4" s="25"/>
      <c r="AC4" s="25"/>
      <c r="AD4" s="25"/>
    </row>
    <row r="5" spans="1:30" s="95" customFormat="1" ht="18" customHeight="1" x14ac:dyDescent="0.2">
      <c r="A5" s="237"/>
      <c r="B5" s="238"/>
      <c r="C5" s="233"/>
      <c r="D5" s="130"/>
      <c r="E5" s="131" t="s">
        <v>43</v>
      </c>
      <c r="F5" s="131" t="s">
        <v>44</v>
      </c>
      <c r="G5" s="131" t="s">
        <v>45</v>
      </c>
      <c r="H5" s="131" t="s">
        <v>46</v>
      </c>
      <c r="I5" s="131" t="s">
        <v>47</v>
      </c>
      <c r="J5" s="131" t="s">
        <v>48</v>
      </c>
      <c r="K5" s="131" t="s">
        <v>49</v>
      </c>
      <c r="L5" s="132" t="s">
        <v>50</v>
      </c>
      <c r="M5" s="131" t="s">
        <v>51</v>
      </c>
      <c r="N5" s="131" t="s">
        <v>52</v>
      </c>
      <c r="O5" s="131" t="s">
        <v>53</v>
      </c>
      <c r="P5" s="131" t="s">
        <v>54</v>
      </c>
      <c r="Q5" s="131" t="s">
        <v>55</v>
      </c>
      <c r="R5" s="131" t="s">
        <v>56</v>
      </c>
      <c r="S5" s="131" t="s">
        <v>57</v>
      </c>
      <c r="T5" s="131" t="s">
        <v>58</v>
      </c>
      <c r="U5" s="131" t="s">
        <v>59</v>
      </c>
      <c r="V5" s="131" t="s">
        <v>60</v>
      </c>
      <c r="W5" s="151" t="s">
        <v>42</v>
      </c>
      <c r="Y5" s="25"/>
      <c r="Z5" s="25"/>
      <c r="AA5" s="25"/>
      <c r="AB5" s="25"/>
      <c r="AC5" s="25"/>
      <c r="AD5" s="25"/>
    </row>
    <row r="6" spans="1:30" ht="15.75" customHeight="1" x14ac:dyDescent="0.2">
      <c r="A6" s="134" t="s">
        <v>133</v>
      </c>
      <c r="B6" s="184" t="s">
        <v>3</v>
      </c>
      <c r="C6" s="162">
        <v>25307</v>
      </c>
      <c r="D6" s="162"/>
      <c r="E6" s="162">
        <v>1990</v>
      </c>
      <c r="F6" s="162">
        <v>1244</v>
      </c>
      <c r="G6" s="162">
        <v>1034</v>
      </c>
      <c r="H6" s="162">
        <v>3772</v>
      </c>
      <c r="I6" s="162">
        <v>6144</v>
      </c>
      <c r="J6" s="162">
        <v>1665</v>
      </c>
      <c r="K6" s="162">
        <v>1635</v>
      </c>
      <c r="L6" s="162">
        <v>1278</v>
      </c>
      <c r="M6" s="162">
        <v>1518</v>
      </c>
      <c r="N6" s="162">
        <v>1194</v>
      </c>
      <c r="O6" s="162">
        <v>1057</v>
      </c>
      <c r="P6" s="162">
        <v>1159</v>
      </c>
      <c r="Q6" s="162">
        <v>675</v>
      </c>
      <c r="R6" s="162">
        <v>414</v>
      </c>
      <c r="S6" s="162">
        <v>228</v>
      </c>
      <c r="T6" s="162">
        <v>137</v>
      </c>
      <c r="U6" s="162">
        <v>81</v>
      </c>
      <c r="V6" s="162">
        <v>40</v>
      </c>
      <c r="W6" s="178">
        <v>42</v>
      </c>
    </row>
    <row r="7" spans="1:30" ht="15.75" customHeight="1" x14ac:dyDescent="0.2">
      <c r="A7" s="12"/>
      <c r="B7" s="184" t="s">
        <v>35</v>
      </c>
      <c r="C7" s="161"/>
      <c r="D7" s="162"/>
      <c r="E7" s="161"/>
      <c r="F7" s="161"/>
      <c r="G7" s="161"/>
      <c r="H7" s="161"/>
      <c r="I7" s="161"/>
      <c r="J7" s="161"/>
      <c r="K7" s="161"/>
      <c r="L7" s="161"/>
      <c r="M7" s="161"/>
      <c r="N7" s="161"/>
      <c r="O7" s="161"/>
      <c r="P7" s="161"/>
      <c r="Q7" s="161"/>
      <c r="R7" s="161"/>
      <c r="S7" s="161"/>
      <c r="T7" s="161"/>
      <c r="U7" s="161"/>
      <c r="V7" s="161"/>
      <c r="W7" s="163"/>
    </row>
    <row r="8" spans="1:30" ht="15.75" customHeight="1" x14ac:dyDescent="0.2">
      <c r="A8" s="12" t="s">
        <v>134</v>
      </c>
      <c r="B8" s="185" t="s">
        <v>4</v>
      </c>
      <c r="C8" s="165">
        <v>1110</v>
      </c>
      <c r="D8" s="165"/>
      <c r="E8" s="165">
        <v>74</v>
      </c>
      <c r="F8" s="165">
        <v>49</v>
      </c>
      <c r="G8" s="165">
        <v>75</v>
      </c>
      <c r="H8" s="165">
        <v>1190</v>
      </c>
      <c r="I8" s="165">
        <v>321</v>
      </c>
      <c r="J8" s="165">
        <v>-155</v>
      </c>
      <c r="K8" s="165">
        <v>-339</v>
      </c>
      <c r="L8" s="165">
        <v>-108</v>
      </c>
      <c r="M8" s="165">
        <v>78</v>
      </c>
      <c r="N8" s="165">
        <v>45</v>
      </c>
      <c r="O8" s="165">
        <v>13</v>
      </c>
      <c r="P8" s="165">
        <v>-12</v>
      </c>
      <c r="Q8" s="165">
        <v>-56</v>
      </c>
      <c r="R8" s="165">
        <v>-25</v>
      </c>
      <c r="S8" s="165">
        <v>-12</v>
      </c>
      <c r="T8" s="165">
        <v>-8</v>
      </c>
      <c r="U8" s="165">
        <v>2</v>
      </c>
      <c r="V8" s="165">
        <v>-9</v>
      </c>
      <c r="W8" s="166">
        <v>-13</v>
      </c>
    </row>
    <row r="9" spans="1:30" ht="15.75" customHeight="1" x14ac:dyDescent="0.2">
      <c r="A9" s="12" t="s">
        <v>135</v>
      </c>
      <c r="B9" s="185" t="s">
        <v>5</v>
      </c>
      <c r="C9" s="167">
        <v>2780</v>
      </c>
      <c r="D9" s="167"/>
      <c r="E9" s="167">
        <v>336</v>
      </c>
      <c r="F9" s="167">
        <v>319</v>
      </c>
      <c r="G9" s="167">
        <v>184</v>
      </c>
      <c r="H9" s="167">
        <v>-638</v>
      </c>
      <c r="I9" s="167">
        <v>43</v>
      </c>
      <c r="J9" s="167">
        <v>414</v>
      </c>
      <c r="K9" s="167">
        <v>682</v>
      </c>
      <c r="L9" s="167">
        <v>438</v>
      </c>
      <c r="M9" s="167">
        <v>206</v>
      </c>
      <c r="N9" s="167">
        <v>120</v>
      </c>
      <c r="O9" s="167">
        <v>156</v>
      </c>
      <c r="P9" s="167">
        <v>134</v>
      </c>
      <c r="Q9" s="167">
        <v>104</v>
      </c>
      <c r="R9" s="167">
        <v>84</v>
      </c>
      <c r="S9" s="167">
        <v>41</v>
      </c>
      <c r="T9" s="167">
        <v>73</v>
      </c>
      <c r="U9" s="167">
        <v>25</v>
      </c>
      <c r="V9" s="167">
        <v>30</v>
      </c>
      <c r="W9" s="168">
        <v>29</v>
      </c>
    </row>
    <row r="10" spans="1:30" ht="15.75" customHeight="1" x14ac:dyDescent="0.2">
      <c r="A10" s="12" t="s">
        <v>136</v>
      </c>
      <c r="B10" s="185" t="s">
        <v>6</v>
      </c>
      <c r="C10" s="167">
        <v>1073</v>
      </c>
      <c r="D10" s="167"/>
      <c r="E10" s="167">
        <v>148</v>
      </c>
      <c r="F10" s="167">
        <v>113</v>
      </c>
      <c r="G10" s="167">
        <v>82</v>
      </c>
      <c r="H10" s="167">
        <v>-210</v>
      </c>
      <c r="I10" s="167">
        <v>7</v>
      </c>
      <c r="J10" s="167">
        <v>122</v>
      </c>
      <c r="K10" s="167">
        <v>148</v>
      </c>
      <c r="L10" s="167">
        <v>166</v>
      </c>
      <c r="M10" s="167">
        <v>122</v>
      </c>
      <c r="N10" s="167">
        <v>94</v>
      </c>
      <c r="O10" s="167">
        <v>53</v>
      </c>
      <c r="P10" s="167">
        <v>57</v>
      </c>
      <c r="Q10" s="167">
        <v>40</v>
      </c>
      <c r="R10" s="167">
        <v>16</v>
      </c>
      <c r="S10" s="167">
        <v>22</v>
      </c>
      <c r="T10" s="167">
        <v>16</v>
      </c>
      <c r="U10" s="167">
        <v>34</v>
      </c>
      <c r="V10" s="167">
        <v>27</v>
      </c>
      <c r="W10" s="168">
        <v>16</v>
      </c>
    </row>
    <row r="11" spans="1:30" ht="15.75" customHeight="1" x14ac:dyDescent="0.2">
      <c r="A11" s="12" t="s">
        <v>137</v>
      </c>
      <c r="B11" s="185" t="s">
        <v>7</v>
      </c>
      <c r="C11" s="167">
        <v>437</v>
      </c>
      <c r="D11" s="167"/>
      <c r="E11" s="167">
        <v>50</v>
      </c>
      <c r="F11" s="167">
        <v>64</v>
      </c>
      <c r="G11" s="167">
        <v>12</v>
      </c>
      <c r="H11" s="167">
        <v>-285</v>
      </c>
      <c r="I11" s="167">
        <v>-7</v>
      </c>
      <c r="J11" s="167">
        <v>-2</v>
      </c>
      <c r="K11" s="167">
        <v>76</v>
      </c>
      <c r="L11" s="167">
        <v>136</v>
      </c>
      <c r="M11" s="167">
        <v>114</v>
      </c>
      <c r="N11" s="167">
        <v>64</v>
      </c>
      <c r="O11" s="167">
        <v>56</v>
      </c>
      <c r="P11" s="167">
        <v>89</v>
      </c>
      <c r="Q11" s="167">
        <v>69</v>
      </c>
      <c r="R11" s="167">
        <v>1</v>
      </c>
      <c r="S11" s="167">
        <v>-6</v>
      </c>
      <c r="T11" s="167">
        <v>-5</v>
      </c>
      <c r="U11" s="167">
        <v>5</v>
      </c>
      <c r="V11" s="167">
        <v>8</v>
      </c>
      <c r="W11" s="168">
        <v>-2</v>
      </c>
    </row>
    <row r="12" spans="1:30" ht="15.75" customHeight="1" x14ac:dyDescent="0.2">
      <c r="A12" s="12" t="s">
        <v>138</v>
      </c>
      <c r="B12" s="186" t="s">
        <v>84</v>
      </c>
      <c r="C12" s="167">
        <v>5317</v>
      </c>
      <c r="D12" s="167"/>
      <c r="E12" s="167">
        <v>-148</v>
      </c>
      <c r="F12" s="167">
        <v>13</v>
      </c>
      <c r="G12" s="167">
        <v>36</v>
      </c>
      <c r="H12" s="167">
        <v>3167</v>
      </c>
      <c r="I12" s="167">
        <v>3202</v>
      </c>
      <c r="J12" s="167">
        <v>608</v>
      </c>
      <c r="K12" s="167">
        <v>-271</v>
      </c>
      <c r="L12" s="167">
        <v>-420</v>
      </c>
      <c r="M12" s="167">
        <v>-93</v>
      </c>
      <c r="N12" s="167">
        <v>-65</v>
      </c>
      <c r="O12" s="167">
        <v>-83</v>
      </c>
      <c r="P12" s="167">
        <v>-117</v>
      </c>
      <c r="Q12" s="167">
        <v>-163</v>
      </c>
      <c r="R12" s="167">
        <v>-94</v>
      </c>
      <c r="S12" s="167">
        <v>-50</v>
      </c>
      <c r="T12" s="167">
        <v>-37</v>
      </c>
      <c r="U12" s="167">
        <v>-77</v>
      </c>
      <c r="V12" s="167">
        <v>-34</v>
      </c>
      <c r="W12" s="168">
        <v>-57</v>
      </c>
    </row>
    <row r="13" spans="1:30" ht="15.75" customHeight="1" x14ac:dyDescent="0.2">
      <c r="A13" s="12" t="s">
        <v>139</v>
      </c>
      <c r="B13" s="185" t="s">
        <v>9</v>
      </c>
      <c r="C13" s="167">
        <v>572</v>
      </c>
      <c r="D13" s="167"/>
      <c r="E13" s="167">
        <v>83</v>
      </c>
      <c r="F13" s="167">
        <v>40</v>
      </c>
      <c r="G13" s="167">
        <v>26</v>
      </c>
      <c r="H13" s="167">
        <v>13</v>
      </c>
      <c r="I13" s="167">
        <v>30</v>
      </c>
      <c r="J13" s="167">
        <v>50</v>
      </c>
      <c r="K13" s="167">
        <v>71</v>
      </c>
      <c r="L13" s="167">
        <v>86</v>
      </c>
      <c r="M13" s="167">
        <v>31</v>
      </c>
      <c r="N13" s="167">
        <v>11</v>
      </c>
      <c r="O13" s="167">
        <v>30</v>
      </c>
      <c r="P13" s="167">
        <v>50</v>
      </c>
      <c r="Q13" s="167">
        <v>43</v>
      </c>
      <c r="R13" s="167">
        <v>26</v>
      </c>
      <c r="S13" s="167">
        <v>3</v>
      </c>
      <c r="T13" s="167">
        <v>-7</v>
      </c>
      <c r="U13" s="167">
        <v>1</v>
      </c>
      <c r="V13" s="167">
        <v>-8</v>
      </c>
      <c r="W13" s="168">
        <v>-7</v>
      </c>
      <c r="Z13" s="27"/>
      <c r="AA13" s="239" t="s">
        <v>68</v>
      </c>
      <c r="AB13" s="239"/>
      <c r="AC13" s="239"/>
      <c r="AD13" s="27"/>
    </row>
    <row r="14" spans="1:30" ht="15.75" customHeight="1" x14ac:dyDescent="0.2">
      <c r="A14" s="12" t="s">
        <v>140</v>
      </c>
      <c r="B14" s="185" t="s">
        <v>72</v>
      </c>
      <c r="C14" s="167">
        <v>1191</v>
      </c>
      <c r="D14" s="167"/>
      <c r="E14" s="167">
        <v>123</v>
      </c>
      <c r="F14" s="167">
        <v>102</v>
      </c>
      <c r="G14" s="167">
        <v>57</v>
      </c>
      <c r="H14" s="167">
        <v>-456</v>
      </c>
      <c r="I14" s="167">
        <v>61</v>
      </c>
      <c r="J14" s="167">
        <v>85</v>
      </c>
      <c r="K14" s="167">
        <v>57</v>
      </c>
      <c r="L14" s="167">
        <v>106</v>
      </c>
      <c r="M14" s="167">
        <v>172</v>
      </c>
      <c r="N14" s="167">
        <v>148</v>
      </c>
      <c r="O14" s="167">
        <v>173</v>
      </c>
      <c r="P14" s="167">
        <v>217</v>
      </c>
      <c r="Q14" s="167">
        <v>157</v>
      </c>
      <c r="R14" s="167">
        <v>110</v>
      </c>
      <c r="S14" s="167">
        <v>31</v>
      </c>
      <c r="T14" s="167">
        <v>26</v>
      </c>
      <c r="U14" s="167">
        <v>10</v>
      </c>
      <c r="V14" s="167">
        <v>-4</v>
      </c>
      <c r="W14" s="168">
        <v>16</v>
      </c>
      <c r="Z14" s="240" t="s">
        <v>86</v>
      </c>
      <c r="AA14" s="240"/>
      <c r="AB14" s="240"/>
      <c r="AC14" s="240"/>
      <c r="AD14" s="240"/>
    </row>
    <row r="15" spans="1:30" ht="15.75" customHeight="1" x14ac:dyDescent="0.2">
      <c r="A15" s="12" t="s">
        <v>141</v>
      </c>
      <c r="B15" s="185" t="s">
        <v>11</v>
      </c>
      <c r="C15" s="167">
        <v>572</v>
      </c>
      <c r="D15" s="167"/>
      <c r="E15" s="167">
        <v>20</v>
      </c>
      <c r="F15" s="167">
        <v>23</v>
      </c>
      <c r="G15" s="167">
        <v>-22</v>
      </c>
      <c r="H15" s="167">
        <v>886</v>
      </c>
      <c r="I15" s="167">
        <v>97</v>
      </c>
      <c r="J15" s="167">
        <v>-158</v>
      </c>
      <c r="K15" s="167">
        <v>-68</v>
      </c>
      <c r="L15" s="167">
        <v>-57</v>
      </c>
      <c r="M15" s="167">
        <v>-31</v>
      </c>
      <c r="N15" s="167">
        <v>-27</v>
      </c>
      <c r="O15" s="167">
        <v>29</v>
      </c>
      <c r="P15" s="167">
        <v>11</v>
      </c>
      <c r="Q15" s="167">
        <v>-24</v>
      </c>
      <c r="R15" s="167">
        <v>-7</v>
      </c>
      <c r="S15" s="167">
        <v>-13</v>
      </c>
      <c r="T15" s="167">
        <v>-29</v>
      </c>
      <c r="U15" s="167">
        <v>-22</v>
      </c>
      <c r="V15" s="167">
        <v>-24</v>
      </c>
      <c r="W15" s="168">
        <v>-12</v>
      </c>
      <c r="Z15" s="28"/>
      <c r="AA15" s="28"/>
      <c r="AB15" s="28"/>
      <c r="AC15" s="28"/>
      <c r="AD15" s="28"/>
    </row>
    <row r="16" spans="1:30" ht="15.75" customHeight="1" x14ac:dyDescent="0.2">
      <c r="A16" s="12" t="s">
        <v>142</v>
      </c>
      <c r="B16" s="185" t="s">
        <v>12</v>
      </c>
      <c r="C16" s="167">
        <v>36</v>
      </c>
      <c r="D16" s="167"/>
      <c r="E16" s="167">
        <v>54</v>
      </c>
      <c r="F16" s="167">
        <v>16</v>
      </c>
      <c r="G16" s="167">
        <v>-17</v>
      </c>
      <c r="H16" s="167">
        <v>-128</v>
      </c>
      <c r="I16" s="167">
        <v>-16</v>
      </c>
      <c r="J16" s="167">
        <v>-5</v>
      </c>
      <c r="K16" s="167">
        <v>-1</v>
      </c>
      <c r="L16" s="167">
        <v>-2</v>
      </c>
      <c r="M16" s="167">
        <v>57</v>
      </c>
      <c r="N16" s="167">
        <v>24</v>
      </c>
      <c r="O16" s="167">
        <v>21</v>
      </c>
      <c r="P16" s="167">
        <v>12</v>
      </c>
      <c r="Q16" s="167">
        <v>17</v>
      </c>
      <c r="R16" s="167">
        <v>15</v>
      </c>
      <c r="S16" s="167">
        <v>11</v>
      </c>
      <c r="T16" s="167">
        <v>-6</v>
      </c>
      <c r="U16" s="167">
        <v>1</v>
      </c>
      <c r="V16" s="167">
        <v>-7</v>
      </c>
      <c r="W16" s="168">
        <v>-10</v>
      </c>
      <c r="Z16" s="241" t="s">
        <v>125</v>
      </c>
      <c r="AA16" s="241"/>
      <c r="AB16" s="241"/>
      <c r="AC16" s="241"/>
      <c r="AD16" s="241"/>
    </row>
    <row r="17" spans="1:30" ht="15.75" customHeight="1" x14ac:dyDescent="0.2">
      <c r="A17" s="12" t="s">
        <v>143</v>
      </c>
      <c r="B17" s="185" t="s">
        <v>13</v>
      </c>
      <c r="C17" s="167">
        <v>-482</v>
      </c>
      <c r="D17" s="167"/>
      <c r="E17" s="167">
        <v>152</v>
      </c>
      <c r="F17" s="167">
        <v>64</v>
      </c>
      <c r="G17" s="167">
        <v>11</v>
      </c>
      <c r="H17" s="167">
        <v>-251</v>
      </c>
      <c r="I17" s="167">
        <v>-162</v>
      </c>
      <c r="J17" s="167">
        <v>-204</v>
      </c>
      <c r="K17" s="167">
        <v>11</v>
      </c>
      <c r="L17" s="167">
        <v>58</v>
      </c>
      <c r="M17" s="167">
        <v>31</v>
      </c>
      <c r="N17" s="167">
        <v>-28</v>
      </c>
      <c r="O17" s="167">
        <v>-61</v>
      </c>
      <c r="P17" s="167">
        <v>-17</v>
      </c>
      <c r="Q17" s="167">
        <v>-23</v>
      </c>
      <c r="R17" s="167">
        <v>-33</v>
      </c>
      <c r="S17" s="167">
        <v>-15</v>
      </c>
      <c r="T17" s="167">
        <v>4</v>
      </c>
      <c r="U17" s="167">
        <v>-3</v>
      </c>
      <c r="V17" s="167">
        <v>-15</v>
      </c>
      <c r="W17" s="168">
        <v>-1</v>
      </c>
      <c r="Z17" s="29"/>
      <c r="AA17" s="30" t="s">
        <v>108</v>
      </c>
      <c r="AB17" s="30" t="s">
        <v>109</v>
      </c>
      <c r="AC17" s="30" t="s">
        <v>110</v>
      </c>
      <c r="AD17" s="31"/>
    </row>
    <row r="18" spans="1:30" ht="15.75" customHeight="1" x14ac:dyDescent="0.2">
      <c r="A18" s="12" t="s">
        <v>144</v>
      </c>
      <c r="B18" s="185" t="s">
        <v>14</v>
      </c>
      <c r="C18" s="167">
        <v>497</v>
      </c>
      <c r="D18" s="167"/>
      <c r="E18" s="167">
        <v>85</v>
      </c>
      <c r="F18" s="167">
        <v>46</v>
      </c>
      <c r="G18" s="167">
        <v>19</v>
      </c>
      <c r="H18" s="167">
        <v>-257</v>
      </c>
      <c r="I18" s="167">
        <v>44</v>
      </c>
      <c r="J18" s="167">
        <v>76</v>
      </c>
      <c r="K18" s="167">
        <v>105</v>
      </c>
      <c r="L18" s="167">
        <v>172</v>
      </c>
      <c r="M18" s="167">
        <v>56</v>
      </c>
      <c r="N18" s="167">
        <v>-1</v>
      </c>
      <c r="O18" s="167">
        <v>-10</v>
      </c>
      <c r="P18" s="167">
        <v>49</v>
      </c>
      <c r="Q18" s="167">
        <v>26</v>
      </c>
      <c r="R18" s="167">
        <v>37</v>
      </c>
      <c r="S18" s="167">
        <v>32</v>
      </c>
      <c r="T18" s="167">
        <v>7</v>
      </c>
      <c r="U18" s="167">
        <v>2</v>
      </c>
      <c r="V18" s="167">
        <v>-1</v>
      </c>
      <c r="W18" s="168">
        <v>10</v>
      </c>
      <c r="Z18" s="29"/>
      <c r="AA18" s="30" t="s">
        <v>111</v>
      </c>
      <c r="AB18" s="30" t="s">
        <v>112</v>
      </c>
      <c r="AC18" s="30" t="s">
        <v>113</v>
      </c>
      <c r="AD18" s="31"/>
    </row>
    <row r="19" spans="1:30" ht="15.75" customHeight="1" x14ac:dyDescent="0.2">
      <c r="A19" s="12" t="s">
        <v>145</v>
      </c>
      <c r="B19" s="185" t="s">
        <v>15</v>
      </c>
      <c r="C19" s="167">
        <v>-17</v>
      </c>
      <c r="D19" s="167"/>
      <c r="E19" s="167">
        <v>131</v>
      </c>
      <c r="F19" s="167">
        <v>100</v>
      </c>
      <c r="G19" s="167">
        <v>51</v>
      </c>
      <c r="H19" s="167">
        <v>-193</v>
      </c>
      <c r="I19" s="167">
        <v>-134</v>
      </c>
      <c r="J19" s="167">
        <v>-135</v>
      </c>
      <c r="K19" s="167">
        <v>140</v>
      </c>
      <c r="L19" s="167">
        <v>67</v>
      </c>
      <c r="M19" s="167">
        <v>18</v>
      </c>
      <c r="N19" s="167">
        <v>-28</v>
      </c>
      <c r="O19" s="167">
        <v>-62</v>
      </c>
      <c r="P19" s="167">
        <v>-24</v>
      </c>
      <c r="Q19" s="167">
        <v>17</v>
      </c>
      <c r="R19" s="167">
        <v>11</v>
      </c>
      <c r="S19" s="167">
        <v>14</v>
      </c>
      <c r="T19" s="167">
        <v>16</v>
      </c>
      <c r="U19" s="167">
        <v>-12</v>
      </c>
      <c r="V19" s="167">
        <v>-1</v>
      </c>
      <c r="W19" s="168">
        <v>7</v>
      </c>
      <c r="Z19" s="29"/>
      <c r="AA19" s="30" t="s">
        <v>114</v>
      </c>
      <c r="AB19" s="30" t="s">
        <v>115</v>
      </c>
      <c r="AC19" s="30" t="s">
        <v>116</v>
      </c>
      <c r="AD19" s="31"/>
    </row>
    <row r="20" spans="1:30" ht="15.75" customHeight="1" x14ac:dyDescent="0.2">
      <c r="A20" s="12" t="s">
        <v>146</v>
      </c>
      <c r="B20" s="185" t="s">
        <v>16</v>
      </c>
      <c r="C20" s="167">
        <v>1642</v>
      </c>
      <c r="D20" s="167"/>
      <c r="E20" s="167">
        <v>129</v>
      </c>
      <c r="F20" s="167">
        <v>67</v>
      </c>
      <c r="G20" s="167">
        <v>4</v>
      </c>
      <c r="H20" s="167">
        <v>54</v>
      </c>
      <c r="I20" s="167">
        <v>239</v>
      </c>
      <c r="J20" s="167">
        <v>302</v>
      </c>
      <c r="K20" s="167">
        <v>251</v>
      </c>
      <c r="L20" s="167">
        <v>191</v>
      </c>
      <c r="M20" s="167">
        <v>162</v>
      </c>
      <c r="N20" s="167">
        <v>67</v>
      </c>
      <c r="O20" s="167">
        <v>65</v>
      </c>
      <c r="P20" s="167">
        <v>46</v>
      </c>
      <c r="Q20" s="167">
        <v>16</v>
      </c>
      <c r="R20" s="167">
        <v>-4</v>
      </c>
      <c r="S20" s="167">
        <v>24</v>
      </c>
      <c r="T20" s="167">
        <v>18</v>
      </c>
      <c r="U20" s="167">
        <v>8</v>
      </c>
      <c r="V20" s="167">
        <v>-1</v>
      </c>
      <c r="W20" s="168">
        <v>4</v>
      </c>
      <c r="Z20" s="29"/>
      <c r="AA20" s="30" t="s">
        <v>117</v>
      </c>
      <c r="AB20" s="30" t="s">
        <v>118</v>
      </c>
      <c r="AC20" s="30" t="s">
        <v>119</v>
      </c>
      <c r="AD20" s="31"/>
    </row>
    <row r="21" spans="1:30" ht="15.75" customHeight="1" x14ac:dyDescent="0.2">
      <c r="A21" s="12" t="s">
        <v>147</v>
      </c>
      <c r="B21" s="185" t="s">
        <v>17</v>
      </c>
      <c r="C21" s="167">
        <v>2657</v>
      </c>
      <c r="D21" s="167"/>
      <c r="E21" s="167">
        <v>239</v>
      </c>
      <c r="F21" s="167">
        <v>61</v>
      </c>
      <c r="G21" s="167">
        <v>130</v>
      </c>
      <c r="H21" s="167">
        <v>837</v>
      </c>
      <c r="I21" s="167">
        <v>-7</v>
      </c>
      <c r="J21" s="167">
        <v>18</v>
      </c>
      <c r="K21" s="167">
        <v>264</v>
      </c>
      <c r="L21" s="167">
        <v>281</v>
      </c>
      <c r="M21" s="167">
        <v>121</v>
      </c>
      <c r="N21" s="167">
        <v>121</v>
      </c>
      <c r="O21" s="167">
        <v>76</v>
      </c>
      <c r="P21" s="167">
        <v>135</v>
      </c>
      <c r="Q21" s="167">
        <v>150</v>
      </c>
      <c r="R21" s="167">
        <v>88</v>
      </c>
      <c r="S21" s="167">
        <v>21</v>
      </c>
      <c r="T21" s="167">
        <v>30</v>
      </c>
      <c r="U21" s="167">
        <v>44</v>
      </c>
      <c r="V21" s="167">
        <v>32</v>
      </c>
      <c r="W21" s="168">
        <v>16</v>
      </c>
      <c r="Z21" s="29"/>
      <c r="AA21" s="30" t="s">
        <v>120</v>
      </c>
      <c r="AB21" s="30" t="s">
        <v>121</v>
      </c>
      <c r="AC21" s="30" t="s">
        <v>122</v>
      </c>
      <c r="AD21" s="31"/>
    </row>
    <row r="22" spans="1:30" ht="15.75" customHeight="1" x14ac:dyDescent="0.2">
      <c r="A22" s="12" t="s">
        <v>148</v>
      </c>
      <c r="B22" s="185" t="s">
        <v>18</v>
      </c>
      <c r="C22" s="167">
        <v>-1558</v>
      </c>
      <c r="D22" s="167"/>
      <c r="E22" s="167">
        <v>-680</v>
      </c>
      <c r="F22" s="167">
        <v>-452</v>
      </c>
      <c r="G22" s="167">
        <v>-250</v>
      </c>
      <c r="H22" s="167">
        <v>2200</v>
      </c>
      <c r="I22" s="167">
        <v>1362</v>
      </c>
      <c r="J22" s="167">
        <v>-195</v>
      </c>
      <c r="K22" s="167">
        <v>-972</v>
      </c>
      <c r="L22" s="167">
        <v>-902</v>
      </c>
      <c r="M22" s="167">
        <v>-469</v>
      </c>
      <c r="N22" s="167">
        <v>-205</v>
      </c>
      <c r="O22" s="167">
        <v>-58</v>
      </c>
      <c r="P22" s="167">
        <v>-134</v>
      </c>
      <c r="Q22" s="167">
        <v>-108</v>
      </c>
      <c r="R22" s="167">
        <v>-143</v>
      </c>
      <c r="S22" s="167">
        <v>-122</v>
      </c>
      <c r="T22" s="167">
        <v>-122</v>
      </c>
      <c r="U22" s="167">
        <v>-123</v>
      </c>
      <c r="V22" s="167">
        <v>-112</v>
      </c>
      <c r="W22" s="168">
        <v>-73</v>
      </c>
      <c r="Z22" s="29"/>
      <c r="AA22" s="30" t="s">
        <v>124</v>
      </c>
      <c r="AB22" s="30" t="s">
        <v>128</v>
      </c>
      <c r="AC22" s="30" t="s">
        <v>214</v>
      </c>
      <c r="AD22" s="31"/>
    </row>
    <row r="23" spans="1:30" ht="15.75" customHeight="1" x14ac:dyDescent="0.2">
      <c r="A23" s="12" t="s">
        <v>149</v>
      </c>
      <c r="B23" s="185" t="s">
        <v>19</v>
      </c>
      <c r="C23" s="167">
        <v>2862</v>
      </c>
      <c r="D23" s="167"/>
      <c r="E23" s="167">
        <v>263</v>
      </c>
      <c r="F23" s="167">
        <v>187</v>
      </c>
      <c r="G23" s="167">
        <v>133</v>
      </c>
      <c r="H23" s="167">
        <v>-687</v>
      </c>
      <c r="I23" s="167">
        <v>383</v>
      </c>
      <c r="J23" s="167">
        <v>377</v>
      </c>
      <c r="K23" s="167">
        <v>361</v>
      </c>
      <c r="L23" s="167">
        <v>329</v>
      </c>
      <c r="M23" s="167">
        <v>363</v>
      </c>
      <c r="N23" s="167">
        <v>275</v>
      </c>
      <c r="O23" s="167">
        <v>216</v>
      </c>
      <c r="P23" s="167">
        <v>299</v>
      </c>
      <c r="Q23" s="167">
        <v>137</v>
      </c>
      <c r="R23" s="167">
        <v>78</v>
      </c>
      <c r="S23" s="167">
        <v>16</v>
      </c>
      <c r="T23" s="167">
        <v>48</v>
      </c>
      <c r="U23" s="167">
        <v>51</v>
      </c>
      <c r="V23" s="167">
        <v>25</v>
      </c>
      <c r="W23" s="168">
        <v>8</v>
      </c>
      <c r="Z23" s="29"/>
      <c r="AA23" s="30" t="s">
        <v>325</v>
      </c>
      <c r="AB23" s="31"/>
      <c r="AC23" s="31"/>
      <c r="AD23" s="31"/>
    </row>
    <row r="24" spans="1:30" ht="15.75" customHeight="1" x14ac:dyDescent="0.2">
      <c r="A24" s="12" t="s">
        <v>150</v>
      </c>
      <c r="B24" s="185" t="s">
        <v>20</v>
      </c>
      <c r="C24" s="167">
        <v>-130</v>
      </c>
      <c r="D24" s="167"/>
      <c r="E24" s="167">
        <v>9</v>
      </c>
      <c r="F24" s="167">
        <v>-25</v>
      </c>
      <c r="G24" s="167">
        <v>8</v>
      </c>
      <c r="H24" s="167">
        <v>-30</v>
      </c>
      <c r="I24" s="167">
        <v>-58</v>
      </c>
      <c r="J24" s="167">
        <v>-15</v>
      </c>
      <c r="K24" s="167">
        <v>14</v>
      </c>
      <c r="L24" s="167">
        <v>3</v>
      </c>
      <c r="M24" s="167">
        <v>2</v>
      </c>
      <c r="N24" s="167">
        <v>-16</v>
      </c>
      <c r="O24" s="167">
        <v>-22</v>
      </c>
      <c r="P24" s="167">
        <v>-19</v>
      </c>
      <c r="Q24" s="167">
        <v>0</v>
      </c>
      <c r="R24" s="167">
        <v>0</v>
      </c>
      <c r="S24" s="167">
        <v>-1</v>
      </c>
      <c r="T24" s="167">
        <v>4</v>
      </c>
      <c r="U24" s="167">
        <v>5</v>
      </c>
      <c r="V24" s="167">
        <v>7</v>
      </c>
      <c r="W24" s="168">
        <v>4</v>
      </c>
      <c r="Z24" s="32"/>
      <c r="AA24" s="32"/>
      <c r="AB24" s="32"/>
      <c r="AC24" s="32"/>
      <c r="AD24" s="32"/>
    </row>
    <row r="25" spans="1:30" ht="15.75" customHeight="1" x14ac:dyDescent="0.2">
      <c r="A25" s="12" t="s">
        <v>151</v>
      </c>
      <c r="B25" s="185" t="s">
        <v>21</v>
      </c>
      <c r="C25" s="167">
        <v>-321</v>
      </c>
      <c r="D25" s="167"/>
      <c r="E25" s="167">
        <v>8</v>
      </c>
      <c r="F25" s="167">
        <v>-25</v>
      </c>
      <c r="G25" s="167">
        <v>-18</v>
      </c>
      <c r="H25" s="167">
        <v>-111</v>
      </c>
      <c r="I25" s="167">
        <v>-63</v>
      </c>
      <c r="J25" s="167">
        <v>-18</v>
      </c>
      <c r="K25" s="167">
        <v>57</v>
      </c>
      <c r="L25" s="167">
        <v>-31</v>
      </c>
      <c r="M25" s="167">
        <v>-39</v>
      </c>
      <c r="N25" s="167">
        <v>-10</v>
      </c>
      <c r="O25" s="167">
        <v>-17</v>
      </c>
      <c r="P25" s="167">
        <v>-30</v>
      </c>
      <c r="Q25" s="167">
        <v>-9</v>
      </c>
      <c r="R25" s="167">
        <v>-9</v>
      </c>
      <c r="S25" s="167">
        <v>-13</v>
      </c>
      <c r="T25" s="167">
        <v>-8</v>
      </c>
      <c r="U25" s="167">
        <v>15</v>
      </c>
      <c r="V25" s="167">
        <v>-7</v>
      </c>
      <c r="W25" s="168">
        <v>7</v>
      </c>
      <c r="Z25" s="241" t="s">
        <v>126</v>
      </c>
      <c r="AA25" s="241"/>
      <c r="AB25" s="241"/>
      <c r="AC25" s="241"/>
      <c r="AD25" s="241"/>
    </row>
    <row r="26" spans="1:30" ht="15.75" customHeight="1" x14ac:dyDescent="0.2">
      <c r="A26" s="12" t="s">
        <v>152</v>
      </c>
      <c r="B26" s="185" t="s">
        <v>22</v>
      </c>
      <c r="C26" s="167">
        <v>693</v>
      </c>
      <c r="D26" s="167"/>
      <c r="E26" s="167">
        <v>35</v>
      </c>
      <c r="F26" s="167">
        <v>14</v>
      </c>
      <c r="G26" s="167">
        <v>-35</v>
      </c>
      <c r="H26" s="167">
        <v>-167</v>
      </c>
      <c r="I26" s="167">
        <v>87</v>
      </c>
      <c r="J26" s="167">
        <v>91</v>
      </c>
      <c r="K26" s="167">
        <v>6</v>
      </c>
      <c r="L26" s="167">
        <v>113</v>
      </c>
      <c r="M26" s="167">
        <v>144</v>
      </c>
      <c r="N26" s="167">
        <v>63</v>
      </c>
      <c r="O26" s="167">
        <v>33</v>
      </c>
      <c r="P26" s="167">
        <v>121</v>
      </c>
      <c r="Q26" s="167">
        <v>83</v>
      </c>
      <c r="R26" s="167">
        <v>48</v>
      </c>
      <c r="S26" s="167">
        <v>40</v>
      </c>
      <c r="T26" s="167">
        <v>10</v>
      </c>
      <c r="U26" s="167">
        <v>1</v>
      </c>
      <c r="V26" s="167">
        <v>8</v>
      </c>
      <c r="W26" s="168">
        <v>-2</v>
      </c>
      <c r="Z26" s="29"/>
      <c r="AA26" s="33" t="s">
        <v>108</v>
      </c>
      <c r="AB26" s="33" t="s">
        <v>109</v>
      </c>
      <c r="AC26" s="33" t="s">
        <v>110</v>
      </c>
      <c r="AD26" s="31"/>
    </row>
    <row r="27" spans="1:30" ht="15.75" customHeight="1" x14ac:dyDescent="0.2">
      <c r="A27" s="12" t="s">
        <v>153</v>
      </c>
      <c r="B27" s="186" t="s">
        <v>85</v>
      </c>
      <c r="C27" s="167">
        <v>274</v>
      </c>
      <c r="D27" s="167"/>
      <c r="E27" s="167">
        <v>34</v>
      </c>
      <c r="F27" s="167">
        <v>30</v>
      </c>
      <c r="G27" s="167">
        <v>34</v>
      </c>
      <c r="H27" s="167">
        <v>-130</v>
      </c>
      <c r="I27" s="167">
        <v>9</v>
      </c>
      <c r="J27" s="167">
        <v>42</v>
      </c>
      <c r="K27" s="167">
        <v>41</v>
      </c>
      <c r="L27" s="167">
        <v>29</v>
      </c>
      <c r="M27" s="167">
        <v>35</v>
      </c>
      <c r="N27" s="167">
        <v>35</v>
      </c>
      <c r="O27" s="167">
        <v>18</v>
      </c>
      <c r="P27" s="167">
        <v>18</v>
      </c>
      <c r="Q27" s="167">
        <v>34</v>
      </c>
      <c r="R27" s="167">
        <v>22</v>
      </c>
      <c r="S27" s="167">
        <v>7</v>
      </c>
      <c r="T27" s="167">
        <v>3</v>
      </c>
      <c r="U27" s="167">
        <v>10</v>
      </c>
      <c r="V27" s="167">
        <v>2</v>
      </c>
      <c r="W27" s="168">
        <v>1</v>
      </c>
      <c r="Z27" s="29"/>
      <c r="AA27" s="33" t="s">
        <v>111</v>
      </c>
      <c r="AB27" s="33" t="s">
        <v>112</v>
      </c>
      <c r="AC27" s="33" t="s">
        <v>113</v>
      </c>
      <c r="AD27" s="31"/>
    </row>
    <row r="28" spans="1:30" ht="15.75" customHeight="1" x14ac:dyDescent="0.2">
      <c r="A28" s="12" t="s">
        <v>154</v>
      </c>
      <c r="B28" s="185" t="s">
        <v>23</v>
      </c>
      <c r="C28" s="167">
        <v>95</v>
      </c>
      <c r="D28" s="167"/>
      <c r="E28" s="167">
        <v>84</v>
      </c>
      <c r="F28" s="167">
        <v>-46</v>
      </c>
      <c r="G28" s="167">
        <v>-13</v>
      </c>
      <c r="H28" s="167">
        <v>-176</v>
      </c>
      <c r="I28" s="167">
        <v>-66</v>
      </c>
      <c r="J28" s="167">
        <v>-33</v>
      </c>
      <c r="K28" s="167">
        <v>50</v>
      </c>
      <c r="L28" s="167">
        <v>-16</v>
      </c>
      <c r="M28" s="167">
        <v>24</v>
      </c>
      <c r="N28" s="167">
        <v>24</v>
      </c>
      <c r="O28" s="167">
        <v>73</v>
      </c>
      <c r="P28" s="167">
        <v>71</v>
      </c>
      <c r="Q28" s="167">
        <v>51</v>
      </c>
      <c r="R28" s="167">
        <v>31</v>
      </c>
      <c r="S28" s="167">
        <v>23</v>
      </c>
      <c r="T28" s="167">
        <v>9</v>
      </c>
      <c r="U28" s="167">
        <v>-8</v>
      </c>
      <c r="V28" s="167">
        <v>3</v>
      </c>
      <c r="W28" s="168">
        <v>10</v>
      </c>
      <c r="Z28" s="29"/>
      <c r="AA28" s="33" t="s">
        <v>114</v>
      </c>
      <c r="AB28" s="33" t="s">
        <v>115</v>
      </c>
      <c r="AC28" s="33" t="s">
        <v>116</v>
      </c>
      <c r="AD28" s="31"/>
    </row>
    <row r="29" spans="1:30" ht="15.75" customHeight="1" x14ac:dyDescent="0.2">
      <c r="A29" s="12" t="s">
        <v>155</v>
      </c>
      <c r="B29" s="185" t="s">
        <v>24</v>
      </c>
      <c r="C29" s="167">
        <v>330</v>
      </c>
      <c r="D29" s="167"/>
      <c r="E29" s="167">
        <v>38</v>
      </c>
      <c r="F29" s="167">
        <v>21</v>
      </c>
      <c r="G29" s="167">
        <v>70</v>
      </c>
      <c r="H29" s="167">
        <v>-141</v>
      </c>
      <c r="I29" s="167">
        <v>105</v>
      </c>
      <c r="J29" s="167">
        <v>43</v>
      </c>
      <c r="K29" s="167">
        <v>76</v>
      </c>
      <c r="L29" s="167">
        <v>33</v>
      </c>
      <c r="M29" s="167">
        <v>38</v>
      </c>
      <c r="N29" s="167">
        <v>38</v>
      </c>
      <c r="O29" s="167">
        <v>19</v>
      </c>
      <c r="P29" s="167">
        <v>-28</v>
      </c>
      <c r="Q29" s="167">
        <v>-24</v>
      </c>
      <c r="R29" s="167">
        <v>5</v>
      </c>
      <c r="S29" s="167">
        <v>-3</v>
      </c>
      <c r="T29" s="167">
        <v>-1</v>
      </c>
      <c r="U29" s="167">
        <v>16</v>
      </c>
      <c r="V29" s="167">
        <v>17</v>
      </c>
      <c r="W29" s="168">
        <v>8</v>
      </c>
      <c r="Z29" s="34"/>
      <c r="AA29" s="33" t="s">
        <v>117</v>
      </c>
      <c r="AB29" s="35" t="s">
        <v>118</v>
      </c>
      <c r="AC29" s="35" t="s">
        <v>119</v>
      </c>
      <c r="AD29" s="31"/>
    </row>
    <row r="30" spans="1:30" ht="15.75" customHeight="1" x14ac:dyDescent="0.2">
      <c r="A30" s="12" t="s">
        <v>156</v>
      </c>
      <c r="B30" s="185" t="s">
        <v>25</v>
      </c>
      <c r="C30" s="167">
        <v>135</v>
      </c>
      <c r="D30" s="167"/>
      <c r="E30" s="167">
        <v>5</v>
      </c>
      <c r="F30" s="167">
        <v>28</v>
      </c>
      <c r="G30" s="167">
        <v>30</v>
      </c>
      <c r="H30" s="167">
        <v>-106</v>
      </c>
      <c r="I30" s="167">
        <v>-28</v>
      </c>
      <c r="J30" s="167">
        <v>28</v>
      </c>
      <c r="K30" s="167">
        <v>10</v>
      </c>
      <c r="L30" s="167">
        <v>46</v>
      </c>
      <c r="M30" s="167">
        <v>15</v>
      </c>
      <c r="N30" s="167">
        <v>33</v>
      </c>
      <c r="O30" s="167">
        <v>28</v>
      </c>
      <c r="P30" s="167">
        <v>15</v>
      </c>
      <c r="Q30" s="167">
        <v>26</v>
      </c>
      <c r="R30" s="167">
        <v>1</v>
      </c>
      <c r="S30" s="167">
        <v>3</v>
      </c>
      <c r="T30" s="167">
        <v>4</v>
      </c>
      <c r="U30" s="167">
        <v>-3</v>
      </c>
      <c r="V30" s="167">
        <v>1</v>
      </c>
      <c r="W30" s="168">
        <v>-1</v>
      </c>
      <c r="Y30" s="95"/>
      <c r="Z30" s="34"/>
      <c r="AA30" s="35" t="s">
        <v>120</v>
      </c>
      <c r="AB30" s="35" t="s">
        <v>121</v>
      </c>
      <c r="AC30" s="35" t="s">
        <v>122</v>
      </c>
      <c r="AD30" s="31"/>
    </row>
    <row r="31" spans="1:30" ht="15.75" customHeight="1" x14ac:dyDescent="0.2">
      <c r="A31" s="12" t="s">
        <v>157</v>
      </c>
      <c r="B31" s="185" t="s">
        <v>26</v>
      </c>
      <c r="C31" s="167">
        <v>2063</v>
      </c>
      <c r="D31" s="167"/>
      <c r="E31" s="167">
        <v>117</v>
      </c>
      <c r="F31" s="167">
        <v>123</v>
      </c>
      <c r="G31" s="167">
        <v>129</v>
      </c>
      <c r="H31" s="167">
        <v>-304</v>
      </c>
      <c r="I31" s="167">
        <v>658</v>
      </c>
      <c r="J31" s="167">
        <v>274</v>
      </c>
      <c r="K31" s="167">
        <v>239</v>
      </c>
      <c r="L31" s="167">
        <v>110</v>
      </c>
      <c r="M31" s="167">
        <v>106</v>
      </c>
      <c r="N31" s="167">
        <v>116</v>
      </c>
      <c r="O31" s="167">
        <v>95</v>
      </c>
      <c r="P31" s="167">
        <v>79</v>
      </c>
      <c r="Q31" s="167">
        <v>119</v>
      </c>
      <c r="R31" s="167">
        <v>93</v>
      </c>
      <c r="S31" s="167">
        <v>46</v>
      </c>
      <c r="T31" s="167">
        <v>23</v>
      </c>
      <c r="U31" s="167">
        <v>12</v>
      </c>
      <c r="V31" s="167">
        <v>19</v>
      </c>
      <c r="W31" s="168">
        <v>9</v>
      </c>
      <c r="Y31" s="95"/>
      <c r="Z31" s="34"/>
      <c r="AA31" s="35" t="s">
        <v>124</v>
      </c>
      <c r="AB31" s="35" t="s">
        <v>128</v>
      </c>
      <c r="AC31" s="35" t="s">
        <v>214</v>
      </c>
      <c r="AD31" s="31"/>
    </row>
    <row r="32" spans="1:30" ht="15.75" customHeight="1" x14ac:dyDescent="0.2">
      <c r="A32" s="12" t="s">
        <v>158</v>
      </c>
      <c r="B32" s="185" t="s">
        <v>27</v>
      </c>
      <c r="C32" s="167">
        <v>-286</v>
      </c>
      <c r="D32" s="167"/>
      <c r="E32" s="167">
        <v>61</v>
      </c>
      <c r="F32" s="167">
        <v>1</v>
      </c>
      <c r="G32" s="167">
        <v>25</v>
      </c>
      <c r="H32" s="167">
        <v>-138</v>
      </c>
      <c r="I32" s="167">
        <v>90</v>
      </c>
      <c r="J32" s="167">
        <v>-34</v>
      </c>
      <c r="K32" s="167">
        <v>-14</v>
      </c>
      <c r="L32" s="167">
        <v>-46</v>
      </c>
      <c r="M32" s="167">
        <v>-52</v>
      </c>
      <c r="N32" s="167">
        <v>-25</v>
      </c>
      <c r="O32" s="167">
        <v>-27</v>
      </c>
      <c r="P32" s="167">
        <v>-69</v>
      </c>
      <c r="Q32" s="167">
        <v>-68</v>
      </c>
      <c r="R32" s="167">
        <v>-21</v>
      </c>
      <c r="S32" s="167">
        <v>-5</v>
      </c>
      <c r="T32" s="167">
        <v>1</v>
      </c>
      <c r="U32" s="167">
        <v>10</v>
      </c>
      <c r="V32" s="167">
        <v>18</v>
      </c>
      <c r="W32" s="168">
        <v>7</v>
      </c>
      <c r="Y32" s="95"/>
      <c r="Z32" s="34"/>
      <c r="AA32" s="35" t="s">
        <v>325</v>
      </c>
      <c r="AB32" s="36"/>
      <c r="AC32" s="36"/>
      <c r="AD32" s="36"/>
    </row>
    <row r="33" spans="1:30" ht="15.75" customHeight="1" x14ac:dyDescent="0.2">
      <c r="A33" s="12" t="s">
        <v>159</v>
      </c>
      <c r="B33" s="185" t="s">
        <v>8</v>
      </c>
      <c r="C33" s="167">
        <v>1003</v>
      </c>
      <c r="D33" s="167"/>
      <c r="E33" s="167">
        <v>185</v>
      </c>
      <c r="F33" s="167">
        <v>97</v>
      </c>
      <c r="G33" s="167">
        <v>48</v>
      </c>
      <c r="H33" s="167">
        <v>-287</v>
      </c>
      <c r="I33" s="167">
        <v>43</v>
      </c>
      <c r="J33" s="167">
        <v>87</v>
      </c>
      <c r="K33" s="167">
        <v>127</v>
      </c>
      <c r="L33" s="167">
        <v>181</v>
      </c>
      <c r="M33" s="167">
        <v>111</v>
      </c>
      <c r="N33" s="167">
        <v>111</v>
      </c>
      <c r="O33" s="167">
        <v>73</v>
      </c>
      <c r="P33" s="167">
        <v>112</v>
      </c>
      <c r="Q33" s="167">
        <v>56</v>
      </c>
      <c r="R33" s="167">
        <v>15</v>
      </c>
      <c r="S33" s="167">
        <v>34</v>
      </c>
      <c r="T33" s="167">
        <v>1</v>
      </c>
      <c r="U33" s="167">
        <v>-5</v>
      </c>
      <c r="V33" s="167">
        <v>8</v>
      </c>
      <c r="W33" s="168">
        <v>6</v>
      </c>
      <c r="Y33" s="95"/>
      <c r="Z33" s="32"/>
      <c r="AA33" s="32"/>
      <c r="AB33" s="32"/>
      <c r="AC33" s="32"/>
      <c r="AD33" s="32"/>
    </row>
    <row r="34" spans="1:30" ht="15.75" customHeight="1" x14ac:dyDescent="0.2">
      <c r="A34" s="12" t="s">
        <v>160</v>
      </c>
      <c r="B34" s="185" t="s">
        <v>28</v>
      </c>
      <c r="C34" s="167">
        <v>88</v>
      </c>
      <c r="D34" s="167"/>
      <c r="E34" s="167">
        <v>36</v>
      </c>
      <c r="F34" s="167">
        <v>26</v>
      </c>
      <c r="G34" s="167">
        <v>32</v>
      </c>
      <c r="H34" s="167">
        <v>-139</v>
      </c>
      <c r="I34" s="167">
        <v>28</v>
      </c>
      <c r="J34" s="167">
        <v>21</v>
      </c>
      <c r="K34" s="167">
        <v>32</v>
      </c>
      <c r="L34" s="167">
        <v>4</v>
      </c>
      <c r="M34" s="167">
        <v>16</v>
      </c>
      <c r="N34" s="167">
        <v>12</v>
      </c>
      <c r="O34" s="167">
        <v>11</v>
      </c>
      <c r="P34" s="167">
        <v>6</v>
      </c>
      <c r="Q34" s="167">
        <v>-1</v>
      </c>
      <c r="R34" s="167">
        <v>4</v>
      </c>
      <c r="S34" s="167">
        <v>3</v>
      </c>
      <c r="T34" s="167">
        <v>0</v>
      </c>
      <c r="U34" s="167">
        <v>-3</v>
      </c>
      <c r="V34" s="167">
        <v>-1</v>
      </c>
      <c r="W34" s="168">
        <v>1</v>
      </c>
      <c r="Z34" s="241" t="s">
        <v>127</v>
      </c>
      <c r="AA34" s="241"/>
      <c r="AB34" s="241"/>
      <c r="AC34" s="241"/>
      <c r="AD34" s="241"/>
    </row>
    <row r="35" spans="1:30" ht="15.75" customHeight="1" x14ac:dyDescent="0.2">
      <c r="A35" s="12" t="s">
        <v>161</v>
      </c>
      <c r="B35" s="185" t="s">
        <v>29</v>
      </c>
      <c r="C35" s="167">
        <v>425</v>
      </c>
      <c r="D35" s="167"/>
      <c r="E35" s="167">
        <v>79</v>
      </c>
      <c r="F35" s="167">
        <v>73</v>
      </c>
      <c r="G35" s="167">
        <v>65</v>
      </c>
      <c r="H35" s="167">
        <v>-132</v>
      </c>
      <c r="I35" s="167">
        <v>-46</v>
      </c>
      <c r="J35" s="167">
        <v>-72</v>
      </c>
      <c r="K35" s="167">
        <v>52</v>
      </c>
      <c r="L35" s="167">
        <v>75</v>
      </c>
      <c r="M35" s="167">
        <v>26</v>
      </c>
      <c r="N35" s="167">
        <v>51</v>
      </c>
      <c r="O35" s="167">
        <v>53</v>
      </c>
      <c r="P35" s="167">
        <v>48</v>
      </c>
      <c r="Q35" s="167">
        <v>23</v>
      </c>
      <c r="R35" s="167">
        <v>52</v>
      </c>
      <c r="S35" s="167">
        <v>32</v>
      </c>
      <c r="T35" s="167">
        <v>4</v>
      </c>
      <c r="U35" s="167">
        <v>15</v>
      </c>
      <c r="V35" s="167">
        <v>13</v>
      </c>
      <c r="W35" s="168">
        <v>14</v>
      </c>
      <c r="Z35" s="37"/>
      <c r="AA35" s="38"/>
      <c r="AB35" s="39" t="s">
        <v>323</v>
      </c>
      <c r="AC35" s="37"/>
      <c r="AD35" s="39"/>
    </row>
    <row r="36" spans="1:30" ht="15.75" customHeight="1" x14ac:dyDescent="0.2">
      <c r="A36" s="12" t="s">
        <v>162</v>
      </c>
      <c r="B36" s="185" t="s">
        <v>30</v>
      </c>
      <c r="C36" s="167">
        <v>1079</v>
      </c>
      <c r="D36" s="167"/>
      <c r="E36" s="167">
        <v>172</v>
      </c>
      <c r="F36" s="167">
        <v>84</v>
      </c>
      <c r="G36" s="167">
        <v>22</v>
      </c>
      <c r="H36" s="167">
        <v>-163</v>
      </c>
      <c r="I36" s="167">
        <v>-27</v>
      </c>
      <c r="J36" s="167">
        <v>80</v>
      </c>
      <c r="K36" s="167">
        <v>244</v>
      </c>
      <c r="L36" s="167">
        <v>149</v>
      </c>
      <c r="M36" s="167">
        <v>104</v>
      </c>
      <c r="N36" s="167">
        <v>134</v>
      </c>
      <c r="O36" s="167">
        <v>94</v>
      </c>
      <c r="P36" s="167">
        <v>22</v>
      </c>
      <c r="Q36" s="167">
        <v>-46</v>
      </c>
      <c r="R36" s="167">
        <v>26</v>
      </c>
      <c r="S36" s="167">
        <v>40</v>
      </c>
      <c r="T36" s="167">
        <v>55</v>
      </c>
      <c r="U36" s="167">
        <v>32</v>
      </c>
      <c r="V36" s="167">
        <v>28</v>
      </c>
      <c r="W36" s="168">
        <v>29</v>
      </c>
      <c r="Z36" s="39"/>
      <c r="AA36" s="243" t="s">
        <v>324</v>
      </c>
      <c r="AB36" s="243"/>
      <c r="AC36" s="243"/>
      <c r="AD36" s="38"/>
    </row>
    <row r="37" spans="1:30" ht="15.75" customHeight="1" x14ac:dyDescent="0.2">
      <c r="A37" s="12" t="s">
        <v>163</v>
      </c>
      <c r="B37" s="185" t="s">
        <v>31</v>
      </c>
      <c r="C37" s="167">
        <v>658</v>
      </c>
      <c r="D37" s="167"/>
      <c r="E37" s="167">
        <v>109</v>
      </c>
      <c r="F37" s="167">
        <v>25</v>
      </c>
      <c r="G37" s="167">
        <v>85</v>
      </c>
      <c r="H37" s="167">
        <v>746</v>
      </c>
      <c r="I37" s="167">
        <v>-294</v>
      </c>
      <c r="J37" s="167">
        <v>-186</v>
      </c>
      <c r="K37" s="167">
        <v>80</v>
      </c>
      <c r="L37" s="167">
        <v>36</v>
      </c>
      <c r="M37" s="167">
        <v>72</v>
      </c>
      <c r="N37" s="167">
        <v>16</v>
      </c>
      <c r="O37" s="167">
        <v>-10</v>
      </c>
      <c r="P37" s="167">
        <v>-13</v>
      </c>
      <c r="Q37" s="167">
        <v>-17</v>
      </c>
      <c r="R37" s="167">
        <v>-10</v>
      </c>
      <c r="S37" s="167">
        <v>1</v>
      </c>
      <c r="T37" s="167">
        <v>10</v>
      </c>
      <c r="U37" s="167">
        <v>7</v>
      </c>
      <c r="V37" s="167">
        <v>-6</v>
      </c>
      <c r="W37" s="168">
        <v>7</v>
      </c>
      <c r="Z37" s="38"/>
      <c r="AA37" s="38"/>
      <c r="AB37" s="39" t="s">
        <v>87</v>
      </c>
      <c r="AC37" s="38"/>
    </row>
    <row r="38" spans="1:30" ht="15.75" customHeight="1" x14ac:dyDescent="0.2">
      <c r="A38" s="12" t="s">
        <v>164</v>
      </c>
      <c r="B38" s="185" t="s">
        <v>10</v>
      </c>
      <c r="C38" s="167">
        <v>-332</v>
      </c>
      <c r="D38" s="167"/>
      <c r="E38" s="167">
        <v>-76</v>
      </c>
      <c r="F38" s="167">
        <v>-48</v>
      </c>
      <c r="G38" s="167">
        <v>-5</v>
      </c>
      <c r="H38" s="167">
        <v>-63</v>
      </c>
      <c r="I38" s="167">
        <v>-15</v>
      </c>
      <c r="J38" s="167">
        <v>-65</v>
      </c>
      <c r="K38" s="167">
        <v>-78</v>
      </c>
      <c r="L38" s="167">
        <v>-23</v>
      </c>
      <c r="M38" s="167">
        <v>-9</v>
      </c>
      <c r="N38" s="167">
        <v>23</v>
      </c>
      <c r="O38" s="167">
        <v>13</v>
      </c>
      <c r="P38" s="167">
        <v>30</v>
      </c>
      <c r="Q38" s="167">
        <v>10</v>
      </c>
      <c r="R38" s="167">
        <v>-6</v>
      </c>
      <c r="S38" s="167">
        <v>-6</v>
      </c>
      <c r="T38" s="167">
        <v>-27</v>
      </c>
      <c r="U38" s="167">
        <v>3</v>
      </c>
      <c r="V38" s="167">
        <v>12</v>
      </c>
      <c r="W38" s="168">
        <v>-2</v>
      </c>
    </row>
    <row r="39" spans="1:30" ht="15.75" customHeight="1" x14ac:dyDescent="0.2">
      <c r="A39" s="170" t="s">
        <v>165</v>
      </c>
      <c r="B39" s="187" t="s">
        <v>32</v>
      </c>
      <c r="C39" s="172">
        <v>844</v>
      </c>
      <c r="D39" s="172"/>
      <c r="E39" s="172">
        <v>35</v>
      </c>
      <c r="F39" s="172">
        <v>54</v>
      </c>
      <c r="G39" s="172">
        <v>26</v>
      </c>
      <c r="H39" s="172">
        <v>-129</v>
      </c>
      <c r="I39" s="172">
        <v>258</v>
      </c>
      <c r="J39" s="172">
        <v>224</v>
      </c>
      <c r="K39" s="172">
        <v>184</v>
      </c>
      <c r="L39" s="172">
        <v>74</v>
      </c>
      <c r="M39" s="172">
        <v>-13</v>
      </c>
      <c r="N39" s="172">
        <v>-26</v>
      </c>
      <c r="O39" s="172">
        <v>9</v>
      </c>
      <c r="P39" s="172">
        <v>1</v>
      </c>
      <c r="Q39" s="172">
        <v>36</v>
      </c>
      <c r="R39" s="172">
        <v>3</v>
      </c>
      <c r="S39" s="172">
        <v>30</v>
      </c>
      <c r="T39" s="172">
        <v>25</v>
      </c>
      <c r="U39" s="172">
        <v>28</v>
      </c>
      <c r="V39" s="172">
        <v>12</v>
      </c>
      <c r="W39" s="173">
        <v>13</v>
      </c>
    </row>
    <row r="40" spans="1:30" ht="15.75" customHeight="1" x14ac:dyDescent="0.2">
      <c r="B40" s="174"/>
      <c r="C40" s="174"/>
      <c r="D40" s="174"/>
      <c r="E40" s="174"/>
      <c r="F40" s="174"/>
      <c r="G40" s="174"/>
      <c r="H40" s="174"/>
      <c r="I40" s="174"/>
      <c r="J40" s="174"/>
      <c r="K40" s="174"/>
      <c r="L40" s="174"/>
      <c r="M40" s="174"/>
      <c r="N40" s="174"/>
      <c r="O40" s="174"/>
      <c r="P40" s="174"/>
      <c r="Q40" s="174"/>
      <c r="R40" s="174"/>
      <c r="S40" s="174"/>
      <c r="T40" s="174"/>
      <c r="U40" s="174"/>
      <c r="V40" s="174"/>
      <c r="W40" s="174"/>
    </row>
    <row r="41" spans="1:30" s="95" customFormat="1" ht="16.5" customHeight="1" x14ac:dyDescent="0.2">
      <c r="A41" s="175"/>
      <c r="B41" s="175"/>
      <c r="C41" s="242" t="s">
        <v>278</v>
      </c>
      <c r="D41" s="242"/>
      <c r="E41" s="242"/>
      <c r="F41" s="242"/>
      <c r="G41" s="242"/>
      <c r="H41" s="242"/>
      <c r="I41" s="242"/>
      <c r="J41" s="242"/>
      <c r="Y41" s="25"/>
      <c r="Z41" s="25"/>
      <c r="AA41" s="25"/>
      <c r="AB41" s="25"/>
      <c r="AC41" s="25"/>
      <c r="AD41" s="25"/>
    </row>
    <row r="42" spans="1:30" s="95" customFormat="1" ht="18" customHeight="1" x14ac:dyDescent="0.2">
      <c r="A42" s="236" t="s">
        <v>33</v>
      </c>
      <c r="B42" s="235"/>
      <c r="C42" s="231" t="s">
        <v>34</v>
      </c>
      <c r="D42" s="176"/>
      <c r="E42" s="229" t="s">
        <v>0</v>
      </c>
      <c r="F42" s="229"/>
      <c r="G42" s="229"/>
      <c r="H42" s="229"/>
      <c r="I42" s="229"/>
      <c r="J42" s="229"/>
      <c r="K42" s="229"/>
      <c r="L42" s="229"/>
      <c r="M42" s="229"/>
      <c r="N42" s="229"/>
      <c r="O42" s="229"/>
      <c r="P42" s="229"/>
      <c r="Q42" s="229"/>
      <c r="R42" s="229"/>
      <c r="S42" s="229"/>
      <c r="T42" s="229"/>
      <c r="U42" s="229"/>
      <c r="V42" s="229"/>
      <c r="W42" s="230"/>
      <c r="Y42" s="25"/>
      <c r="Z42" s="25"/>
      <c r="AA42" s="25"/>
      <c r="AB42" s="25"/>
      <c r="AC42" s="25"/>
      <c r="AD42" s="25"/>
    </row>
    <row r="43" spans="1:30" s="95" customFormat="1" ht="18" customHeight="1" x14ac:dyDescent="0.2">
      <c r="A43" s="236"/>
      <c r="B43" s="235"/>
      <c r="C43" s="232"/>
      <c r="E43" s="229" t="s">
        <v>63</v>
      </c>
      <c r="F43" s="229"/>
      <c r="G43" s="229"/>
      <c r="H43" s="229"/>
      <c r="I43" s="229"/>
      <c r="J43" s="229"/>
      <c r="K43" s="229"/>
      <c r="L43" s="229"/>
      <c r="M43" s="229"/>
      <c r="N43" s="229"/>
      <c r="O43" s="229"/>
      <c r="P43" s="229"/>
      <c r="Q43" s="229"/>
      <c r="R43" s="229"/>
      <c r="S43" s="229"/>
      <c r="T43" s="229"/>
      <c r="U43" s="229"/>
      <c r="V43" s="229"/>
      <c r="W43" s="230"/>
      <c r="Y43" s="25"/>
      <c r="Z43" s="25"/>
      <c r="AA43" s="25"/>
      <c r="AB43" s="25"/>
      <c r="AC43" s="25"/>
      <c r="AD43" s="25"/>
    </row>
    <row r="44" spans="1:30" s="95" customFormat="1" ht="18" customHeight="1" x14ac:dyDescent="0.2">
      <c r="A44" s="237"/>
      <c r="B44" s="238"/>
      <c r="C44" s="233"/>
      <c r="D44" s="130"/>
      <c r="E44" s="131" t="s">
        <v>43</v>
      </c>
      <c r="F44" s="131" t="s">
        <v>44</v>
      </c>
      <c r="G44" s="131" t="s">
        <v>45</v>
      </c>
      <c r="H44" s="131" t="s">
        <v>46</v>
      </c>
      <c r="I44" s="131" t="s">
        <v>47</v>
      </c>
      <c r="J44" s="131" t="s">
        <v>48</v>
      </c>
      <c r="K44" s="131" t="s">
        <v>49</v>
      </c>
      <c r="L44" s="132" t="s">
        <v>50</v>
      </c>
      <c r="M44" s="131" t="s">
        <v>51</v>
      </c>
      <c r="N44" s="131" t="s">
        <v>52</v>
      </c>
      <c r="O44" s="131" t="s">
        <v>53</v>
      </c>
      <c r="P44" s="131" t="s">
        <v>54</v>
      </c>
      <c r="Q44" s="131" t="s">
        <v>55</v>
      </c>
      <c r="R44" s="131" t="s">
        <v>56</v>
      </c>
      <c r="S44" s="131" t="s">
        <v>57</v>
      </c>
      <c r="T44" s="131" t="s">
        <v>58</v>
      </c>
      <c r="U44" s="131" t="s">
        <v>59</v>
      </c>
      <c r="V44" s="131" t="s">
        <v>60</v>
      </c>
      <c r="W44" s="151" t="s">
        <v>42</v>
      </c>
      <c r="Y44" s="25"/>
      <c r="Z44" s="25"/>
      <c r="AA44" s="25"/>
      <c r="AB44" s="25"/>
      <c r="AC44" s="25"/>
      <c r="AD44" s="25"/>
    </row>
    <row r="45" spans="1:30" ht="15.75" customHeight="1" x14ac:dyDescent="0.2">
      <c r="A45" s="134" t="s">
        <v>133</v>
      </c>
      <c r="B45" s="184" t="s">
        <v>3</v>
      </c>
      <c r="C45" s="162">
        <v>11750</v>
      </c>
      <c r="D45" s="177"/>
      <c r="E45" s="162">
        <v>1025</v>
      </c>
      <c r="F45" s="162">
        <v>688</v>
      </c>
      <c r="G45" s="162">
        <v>578</v>
      </c>
      <c r="H45" s="162">
        <v>1532</v>
      </c>
      <c r="I45" s="162">
        <v>2822</v>
      </c>
      <c r="J45" s="162">
        <v>722</v>
      </c>
      <c r="K45" s="162">
        <v>703</v>
      </c>
      <c r="L45" s="162">
        <v>544</v>
      </c>
      <c r="M45" s="162">
        <v>720</v>
      </c>
      <c r="N45" s="162">
        <v>525</v>
      </c>
      <c r="O45" s="162">
        <v>514</v>
      </c>
      <c r="P45" s="162">
        <v>582</v>
      </c>
      <c r="Q45" s="162">
        <v>317</v>
      </c>
      <c r="R45" s="162">
        <v>245</v>
      </c>
      <c r="S45" s="162">
        <v>126</v>
      </c>
      <c r="T45" s="162">
        <v>77</v>
      </c>
      <c r="U45" s="162">
        <v>-2</v>
      </c>
      <c r="V45" s="162">
        <v>12</v>
      </c>
      <c r="W45" s="178">
        <v>20</v>
      </c>
    </row>
    <row r="46" spans="1:30" ht="15.75" customHeight="1" x14ac:dyDescent="0.2">
      <c r="A46" s="12"/>
      <c r="B46" s="184" t="s">
        <v>35</v>
      </c>
      <c r="C46" s="162"/>
      <c r="D46" s="177"/>
      <c r="E46" s="162"/>
      <c r="F46" s="162"/>
      <c r="G46" s="162"/>
      <c r="H46" s="162"/>
      <c r="I46" s="162"/>
      <c r="J46" s="162"/>
      <c r="K46" s="162"/>
      <c r="L46" s="162"/>
      <c r="M46" s="162"/>
      <c r="N46" s="162"/>
      <c r="O46" s="162"/>
      <c r="P46" s="162"/>
      <c r="Q46" s="162"/>
      <c r="R46" s="162"/>
      <c r="S46" s="162"/>
      <c r="T46" s="162"/>
      <c r="U46" s="162"/>
      <c r="V46" s="162"/>
      <c r="W46" s="178"/>
    </row>
    <row r="47" spans="1:30" ht="15.75" customHeight="1" x14ac:dyDescent="0.2">
      <c r="A47" s="12" t="s">
        <v>134</v>
      </c>
      <c r="B47" s="185" t="s">
        <v>4</v>
      </c>
      <c r="C47" s="167">
        <v>428</v>
      </c>
      <c r="D47" s="174"/>
      <c r="E47" s="167">
        <v>5</v>
      </c>
      <c r="F47" s="167">
        <v>19</v>
      </c>
      <c r="G47" s="167">
        <v>32</v>
      </c>
      <c r="H47" s="167">
        <v>417</v>
      </c>
      <c r="I47" s="167">
        <v>237</v>
      </c>
      <c r="J47" s="167">
        <v>-31</v>
      </c>
      <c r="K47" s="167">
        <v>-191</v>
      </c>
      <c r="L47" s="167">
        <v>-86</v>
      </c>
      <c r="M47" s="167">
        <v>51</v>
      </c>
      <c r="N47" s="167">
        <v>14</v>
      </c>
      <c r="O47" s="167">
        <v>9</v>
      </c>
      <c r="P47" s="167">
        <v>7</v>
      </c>
      <c r="Q47" s="167">
        <v>-31</v>
      </c>
      <c r="R47" s="167">
        <v>-18</v>
      </c>
      <c r="S47" s="167">
        <v>-9</v>
      </c>
      <c r="T47" s="167">
        <v>3</v>
      </c>
      <c r="U47" s="167">
        <v>-1</v>
      </c>
      <c r="V47" s="167">
        <v>2</v>
      </c>
      <c r="W47" s="168">
        <v>-1</v>
      </c>
    </row>
    <row r="48" spans="1:30" ht="15.75" customHeight="1" x14ac:dyDescent="0.2">
      <c r="A48" s="12" t="s">
        <v>135</v>
      </c>
      <c r="B48" s="185" t="s">
        <v>5</v>
      </c>
      <c r="C48" s="167">
        <v>1387</v>
      </c>
      <c r="D48" s="174"/>
      <c r="E48" s="167">
        <v>180</v>
      </c>
      <c r="F48" s="167">
        <v>189</v>
      </c>
      <c r="G48" s="167">
        <v>96</v>
      </c>
      <c r="H48" s="167">
        <v>-249</v>
      </c>
      <c r="I48" s="167">
        <v>-17</v>
      </c>
      <c r="J48" s="167">
        <v>179</v>
      </c>
      <c r="K48" s="167">
        <v>332</v>
      </c>
      <c r="L48" s="167">
        <v>235</v>
      </c>
      <c r="M48" s="167">
        <v>102</v>
      </c>
      <c r="N48" s="167">
        <v>83</v>
      </c>
      <c r="O48" s="167">
        <v>61</v>
      </c>
      <c r="P48" s="167">
        <v>51</v>
      </c>
      <c r="Q48" s="167">
        <v>53</v>
      </c>
      <c r="R48" s="167">
        <v>38</v>
      </c>
      <c r="S48" s="167">
        <v>23</v>
      </c>
      <c r="T48" s="167">
        <v>23</v>
      </c>
      <c r="U48" s="167">
        <v>-2</v>
      </c>
      <c r="V48" s="167">
        <v>6</v>
      </c>
      <c r="W48" s="168">
        <v>4</v>
      </c>
    </row>
    <row r="49" spans="1:23" ht="15.75" customHeight="1" x14ac:dyDescent="0.2">
      <c r="A49" s="12" t="s">
        <v>136</v>
      </c>
      <c r="B49" s="185" t="s">
        <v>6</v>
      </c>
      <c r="C49" s="167">
        <v>526</v>
      </c>
      <c r="D49" s="174"/>
      <c r="E49" s="167">
        <v>84</v>
      </c>
      <c r="F49" s="167">
        <v>46</v>
      </c>
      <c r="G49" s="167">
        <v>55</v>
      </c>
      <c r="H49" s="167">
        <v>-87</v>
      </c>
      <c r="I49" s="167">
        <v>1</v>
      </c>
      <c r="J49" s="167">
        <v>36</v>
      </c>
      <c r="K49" s="167">
        <v>56</v>
      </c>
      <c r="L49" s="167">
        <v>77</v>
      </c>
      <c r="M49" s="167">
        <v>77</v>
      </c>
      <c r="N49" s="167">
        <v>39</v>
      </c>
      <c r="O49" s="167">
        <v>31</v>
      </c>
      <c r="P49" s="167">
        <v>30</v>
      </c>
      <c r="Q49" s="167">
        <v>28</v>
      </c>
      <c r="R49" s="167">
        <v>6</v>
      </c>
      <c r="S49" s="167">
        <v>11</v>
      </c>
      <c r="T49" s="167">
        <v>10</v>
      </c>
      <c r="U49" s="167">
        <v>13</v>
      </c>
      <c r="V49" s="167">
        <v>10</v>
      </c>
      <c r="W49" s="168">
        <v>3</v>
      </c>
    </row>
    <row r="50" spans="1:23" ht="15.75" customHeight="1" x14ac:dyDescent="0.2">
      <c r="A50" s="12" t="s">
        <v>137</v>
      </c>
      <c r="B50" s="185" t="s">
        <v>7</v>
      </c>
      <c r="C50" s="167">
        <v>272</v>
      </c>
      <c r="D50" s="174"/>
      <c r="E50" s="167">
        <v>48</v>
      </c>
      <c r="F50" s="167">
        <v>38</v>
      </c>
      <c r="G50" s="167">
        <v>-16</v>
      </c>
      <c r="H50" s="167">
        <v>-136</v>
      </c>
      <c r="I50" s="167">
        <v>-2</v>
      </c>
      <c r="J50" s="167">
        <v>-4</v>
      </c>
      <c r="K50" s="167">
        <v>37</v>
      </c>
      <c r="L50" s="167">
        <v>60</v>
      </c>
      <c r="M50" s="167">
        <v>90</v>
      </c>
      <c r="N50" s="167">
        <v>28</v>
      </c>
      <c r="O50" s="167">
        <v>35</v>
      </c>
      <c r="P50" s="167">
        <v>36</v>
      </c>
      <c r="Q50" s="167">
        <v>50</v>
      </c>
      <c r="R50" s="167">
        <v>4</v>
      </c>
      <c r="S50" s="167">
        <v>1</v>
      </c>
      <c r="T50" s="167">
        <v>-2</v>
      </c>
      <c r="U50" s="167">
        <v>-2</v>
      </c>
      <c r="V50" s="167">
        <v>7</v>
      </c>
      <c r="W50" s="168">
        <v>0</v>
      </c>
    </row>
    <row r="51" spans="1:23" ht="15.75" customHeight="1" x14ac:dyDescent="0.2">
      <c r="A51" s="12" t="s">
        <v>138</v>
      </c>
      <c r="B51" s="186" t="s">
        <v>84</v>
      </c>
      <c r="C51" s="167">
        <v>2469</v>
      </c>
      <c r="D51" s="174"/>
      <c r="E51" s="167">
        <v>-94</v>
      </c>
      <c r="F51" s="167">
        <v>12</v>
      </c>
      <c r="G51" s="167">
        <v>62</v>
      </c>
      <c r="H51" s="167">
        <v>1322</v>
      </c>
      <c r="I51" s="167">
        <v>1496</v>
      </c>
      <c r="J51" s="167">
        <v>423</v>
      </c>
      <c r="K51" s="167">
        <v>-117</v>
      </c>
      <c r="L51" s="167">
        <v>-210</v>
      </c>
      <c r="M51" s="167">
        <v>-55</v>
      </c>
      <c r="N51" s="167">
        <v>-43</v>
      </c>
      <c r="O51" s="167">
        <v>-39</v>
      </c>
      <c r="P51" s="167">
        <v>-78</v>
      </c>
      <c r="Q51" s="167">
        <v>-64</v>
      </c>
      <c r="R51" s="167">
        <v>-45</v>
      </c>
      <c r="S51" s="167">
        <v>-25</v>
      </c>
      <c r="T51" s="167">
        <v>-18</v>
      </c>
      <c r="U51" s="167">
        <v>-24</v>
      </c>
      <c r="V51" s="167">
        <v>-16</v>
      </c>
      <c r="W51" s="168">
        <v>-18</v>
      </c>
    </row>
    <row r="52" spans="1:23" ht="15.75" customHeight="1" x14ac:dyDescent="0.2">
      <c r="A52" s="12" t="s">
        <v>139</v>
      </c>
      <c r="B52" s="185" t="s">
        <v>9</v>
      </c>
      <c r="C52" s="167">
        <v>211</v>
      </c>
      <c r="D52" s="174"/>
      <c r="E52" s="167">
        <v>41</v>
      </c>
      <c r="F52" s="167">
        <v>12</v>
      </c>
      <c r="G52" s="167">
        <v>15</v>
      </c>
      <c r="H52" s="167">
        <v>-20</v>
      </c>
      <c r="I52" s="167">
        <v>-11</v>
      </c>
      <c r="J52" s="167">
        <v>21</v>
      </c>
      <c r="K52" s="167">
        <v>18</v>
      </c>
      <c r="L52" s="167">
        <v>30</v>
      </c>
      <c r="M52" s="167">
        <v>14</v>
      </c>
      <c r="N52" s="167">
        <v>12</v>
      </c>
      <c r="O52" s="167">
        <v>11</v>
      </c>
      <c r="P52" s="167">
        <v>22</v>
      </c>
      <c r="Q52" s="167">
        <v>21</v>
      </c>
      <c r="R52" s="167">
        <v>23</v>
      </c>
      <c r="S52" s="167">
        <v>6</v>
      </c>
      <c r="T52" s="167">
        <v>1</v>
      </c>
      <c r="U52" s="167">
        <v>1</v>
      </c>
      <c r="V52" s="167">
        <v>-4</v>
      </c>
      <c r="W52" s="168">
        <v>-2</v>
      </c>
    </row>
    <row r="53" spans="1:23" ht="15.75" customHeight="1" x14ac:dyDescent="0.2">
      <c r="A53" s="12" t="s">
        <v>140</v>
      </c>
      <c r="B53" s="185" t="s">
        <v>72</v>
      </c>
      <c r="C53" s="167">
        <v>553</v>
      </c>
      <c r="D53" s="174"/>
      <c r="E53" s="167">
        <v>66</v>
      </c>
      <c r="F53" s="167">
        <v>67</v>
      </c>
      <c r="G53" s="167">
        <v>43</v>
      </c>
      <c r="H53" s="167">
        <v>-209</v>
      </c>
      <c r="I53" s="167">
        <v>-37</v>
      </c>
      <c r="J53" s="167">
        <v>27</v>
      </c>
      <c r="K53" s="167">
        <v>18</v>
      </c>
      <c r="L53" s="167">
        <v>53</v>
      </c>
      <c r="M53" s="167">
        <v>97</v>
      </c>
      <c r="N53" s="167">
        <v>62</v>
      </c>
      <c r="O53" s="167">
        <v>82</v>
      </c>
      <c r="P53" s="167">
        <v>111</v>
      </c>
      <c r="Q53" s="167">
        <v>77</v>
      </c>
      <c r="R53" s="167">
        <v>66</v>
      </c>
      <c r="S53" s="167">
        <v>10</v>
      </c>
      <c r="T53" s="167">
        <v>12</v>
      </c>
      <c r="U53" s="167">
        <v>5</v>
      </c>
      <c r="V53" s="167">
        <v>-4</v>
      </c>
      <c r="W53" s="168">
        <v>7</v>
      </c>
    </row>
    <row r="54" spans="1:23" ht="15.75" customHeight="1" x14ac:dyDescent="0.2">
      <c r="A54" s="12" t="s">
        <v>141</v>
      </c>
      <c r="B54" s="185" t="s">
        <v>11</v>
      </c>
      <c r="C54" s="167">
        <v>312</v>
      </c>
      <c r="D54" s="174"/>
      <c r="E54" s="167">
        <v>15</v>
      </c>
      <c r="F54" s="167">
        <v>13</v>
      </c>
      <c r="G54" s="167">
        <v>-3</v>
      </c>
      <c r="H54" s="167">
        <v>331</v>
      </c>
      <c r="I54" s="167">
        <v>184</v>
      </c>
      <c r="J54" s="167">
        <v>-62</v>
      </c>
      <c r="K54" s="167">
        <v>-46</v>
      </c>
      <c r="L54" s="167">
        <v>-39</v>
      </c>
      <c r="M54" s="167">
        <v>-38</v>
      </c>
      <c r="N54" s="167">
        <v>-16</v>
      </c>
      <c r="O54" s="167">
        <v>12</v>
      </c>
      <c r="P54" s="167">
        <v>3</v>
      </c>
      <c r="Q54" s="167">
        <v>-9</v>
      </c>
      <c r="R54" s="167">
        <v>-7</v>
      </c>
      <c r="S54" s="167">
        <v>-9</v>
      </c>
      <c r="T54" s="167">
        <v>-9</v>
      </c>
      <c r="U54" s="167">
        <v>-2</v>
      </c>
      <c r="V54" s="167">
        <v>-6</v>
      </c>
      <c r="W54" s="168">
        <v>0</v>
      </c>
    </row>
    <row r="55" spans="1:23" ht="15.75" customHeight="1" x14ac:dyDescent="0.2">
      <c r="A55" s="12" t="s">
        <v>142</v>
      </c>
      <c r="B55" s="185" t="s">
        <v>12</v>
      </c>
      <c r="C55" s="167">
        <v>-33</v>
      </c>
      <c r="D55" s="174"/>
      <c r="E55" s="167">
        <v>27</v>
      </c>
      <c r="F55" s="167">
        <v>20</v>
      </c>
      <c r="G55" s="167">
        <v>-13</v>
      </c>
      <c r="H55" s="167">
        <v>-60</v>
      </c>
      <c r="I55" s="167">
        <v>-30</v>
      </c>
      <c r="J55" s="167">
        <v>0</v>
      </c>
      <c r="K55" s="167">
        <v>-40</v>
      </c>
      <c r="L55" s="167">
        <v>4</v>
      </c>
      <c r="M55" s="167">
        <v>3</v>
      </c>
      <c r="N55" s="167">
        <v>17</v>
      </c>
      <c r="O55" s="167">
        <v>14</v>
      </c>
      <c r="P55" s="167">
        <v>8</v>
      </c>
      <c r="Q55" s="167">
        <v>-1</v>
      </c>
      <c r="R55" s="167">
        <v>15</v>
      </c>
      <c r="S55" s="167">
        <v>7</v>
      </c>
      <c r="T55" s="167">
        <v>-2</v>
      </c>
      <c r="U55" s="167">
        <v>-6</v>
      </c>
      <c r="V55" s="167">
        <v>1</v>
      </c>
      <c r="W55" s="168">
        <v>3</v>
      </c>
    </row>
    <row r="56" spans="1:23" ht="15.75" customHeight="1" x14ac:dyDescent="0.2">
      <c r="A56" s="12" t="s">
        <v>143</v>
      </c>
      <c r="B56" s="185" t="s">
        <v>13</v>
      </c>
      <c r="C56" s="167">
        <v>-246</v>
      </c>
      <c r="D56" s="174"/>
      <c r="E56" s="167">
        <v>63</v>
      </c>
      <c r="F56" s="167">
        <v>34</v>
      </c>
      <c r="G56" s="167">
        <v>13</v>
      </c>
      <c r="H56" s="167">
        <v>-91</v>
      </c>
      <c r="I56" s="167">
        <v>-78</v>
      </c>
      <c r="J56" s="167">
        <v>-120</v>
      </c>
      <c r="K56" s="167">
        <v>-30</v>
      </c>
      <c r="L56" s="167">
        <v>31</v>
      </c>
      <c r="M56" s="167">
        <v>18</v>
      </c>
      <c r="N56" s="167">
        <v>-11</v>
      </c>
      <c r="O56" s="167">
        <v>-25</v>
      </c>
      <c r="P56" s="167">
        <v>1</v>
      </c>
      <c r="Q56" s="167">
        <v>-18</v>
      </c>
      <c r="R56" s="167">
        <v>-22</v>
      </c>
      <c r="S56" s="167">
        <v>-17</v>
      </c>
      <c r="T56" s="167">
        <v>8</v>
      </c>
      <c r="U56" s="167">
        <v>-4</v>
      </c>
      <c r="V56" s="167">
        <v>-6</v>
      </c>
      <c r="W56" s="168">
        <v>8</v>
      </c>
    </row>
    <row r="57" spans="1:23" ht="15.75" customHeight="1" x14ac:dyDescent="0.2">
      <c r="A57" s="12" t="s">
        <v>144</v>
      </c>
      <c r="B57" s="185" t="s">
        <v>14</v>
      </c>
      <c r="C57" s="167">
        <v>306</v>
      </c>
      <c r="D57" s="174"/>
      <c r="E57" s="167">
        <v>37</v>
      </c>
      <c r="F57" s="167">
        <v>17</v>
      </c>
      <c r="G57" s="167">
        <v>6</v>
      </c>
      <c r="H57" s="167">
        <v>-103</v>
      </c>
      <c r="I57" s="167">
        <v>19</v>
      </c>
      <c r="J57" s="167">
        <v>37</v>
      </c>
      <c r="K57" s="167">
        <v>61</v>
      </c>
      <c r="L57" s="167">
        <v>105</v>
      </c>
      <c r="M57" s="167">
        <v>37</v>
      </c>
      <c r="N57" s="167">
        <v>13</v>
      </c>
      <c r="O57" s="167">
        <v>-12</v>
      </c>
      <c r="P57" s="167">
        <v>24</v>
      </c>
      <c r="Q57" s="167">
        <v>13</v>
      </c>
      <c r="R57" s="167">
        <v>11</v>
      </c>
      <c r="S57" s="167">
        <v>26</v>
      </c>
      <c r="T57" s="167">
        <v>4</v>
      </c>
      <c r="U57" s="167">
        <v>6</v>
      </c>
      <c r="V57" s="167">
        <v>4</v>
      </c>
      <c r="W57" s="168">
        <v>1</v>
      </c>
    </row>
    <row r="58" spans="1:23" ht="15.75" customHeight="1" x14ac:dyDescent="0.2">
      <c r="A58" s="12" t="s">
        <v>145</v>
      </c>
      <c r="B58" s="185" t="s">
        <v>15</v>
      </c>
      <c r="C58" s="167">
        <v>-65</v>
      </c>
      <c r="D58" s="174"/>
      <c r="E58" s="167">
        <v>63</v>
      </c>
      <c r="F58" s="167">
        <v>41</v>
      </c>
      <c r="G58" s="167">
        <v>28</v>
      </c>
      <c r="H58" s="167">
        <v>-84</v>
      </c>
      <c r="I58" s="167">
        <v>-82</v>
      </c>
      <c r="J58" s="167">
        <v>-96</v>
      </c>
      <c r="K58" s="167">
        <v>46</v>
      </c>
      <c r="L58" s="167">
        <v>30</v>
      </c>
      <c r="M58" s="167">
        <v>21</v>
      </c>
      <c r="N58" s="167">
        <v>-2</v>
      </c>
      <c r="O58" s="167">
        <v>-26</v>
      </c>
      <c r="P58" s="167">
        <v>-15</v>
      </c>
      <c r="Q58" s="167">
        <v>5</v>
      </c>
      <c r="R58" s="167">
        <v>1</v>
      </c>
      <c r="S58" s="167">
        <v>6</v>
      </c>
      <c r="T58" s="167">
        <v>7</v>
      </c>
      <c r="U58" s="167">
        <v>-7</v>
      </c>
      <c r="V58" s="167">
        <v>-1</v>
      </c>
      <c r="W58" s="168">
        <v>0</v>
      </c>
    </row>
    <row r="59" spans="1:23" ht="15.75" customHeight="1" x14ac:dyDescent="0.2">
      <c r="A59" s="12" t="s">
        <v>146</v>
      </c>
      <c r="B59" s="185" t="s">
        <v>16</v>
      </c>
      <c r="C59" s="167">
        <v>831</v>
      </c>
      <c r="D59" s="174"/>
      <c r="E59" s="167">
        <v>46</v>
      </c>
      <c r="F59" s="167">
        <v>66</v>
      </c>
      <c r="G59" s="167">
        <v>-11</v>
      </c>
      <c r="H59" s="167">
        <v>55</v>
      </c>
      <c r="I59" s="167">
        <v>124</v>
      </c>
      <c r="J59" s="167">
        <v>145</v>
      </c>
      <c r="K59" s="167">
        <v>126</v>
      </c>
      <c r="L59" s="167">
        <v>115</v>
      </c>
      <c r="M59" s="167">
        <v>89</v>
      </c>
      <c r="N59" s="167">
        <v>22</v>
      </c>
      <c r="O59" s="167">
        <v>19</v>
      </c>
      <c r="P59" s="167">
        <v>27</v>
      </c>
      <c r="Q59" s="167">
        <v>-3</v>
      </c>
      <c r="R59" s="167">
        <v>3</v>
      </c>
      <c r="S59" s="167">
        <v>5</v>
      </c>
      <c r="T59" s="167">
        <v>8</v>
      </c>
      <c r="U59" s="167">
        <v>-5</v>
      </c>
      <c r="V59" s="167">
        <v>-1</v>
      </c>
      <c r="W59" s="168">
        <v>1</v>
      </c>
    </row>
    <row r="60" spans="1:23" ht="15.75" customHeight="1" x14ac:dyDescent="0.2">
      <c r="A60" s="12" t="s">
        <v>147</v>
      </c>
      <c r="B60" s="185" t="s">
        <v>17</v>
      </c>
      <c r="C60" s="167">
        <v>1278</v>
      </c>
      <c r="D60" s="174"/>
      <c r="E60" s="167">
        <v>148</v>
      </c>
      <c r="F60" s="167">
        <v>56</v>
      </c>
      <c r="G60" s="167">
        <v>64</v>
      </c>
      <c r="H60" s="167">
        <v>411</v>
      </c>
      <c r="I60" s="167">
        <v>-23</v>
      </c>
      <c r="J60" s="167">
        <v>-25</v>
      </c>
      <c r="K60" s="167">
        <v>110</v>
      </c>
      <c r="L60" s="167">
        <v>177</v>
      </c>
      <c r="M60" s="167">
        <v>61</v>
      </c>
      <c r="N60" s="167">
        <v>22</v>
      </c>
      <c r="O60" s="167">
        <v>34</v>
      </c>
      <c r="P60" s="167">
        <v>60</v>
      </c>
      <c r="Q60" s="167">
        <v>79</v>
      </c>
      <c r="R60" s="167">
        <v>48</v>
      </c>
      <c r="S60" s="167">
        <v>21</v>
      </c>
      <c r="T60" s="167">
        <v>10</v>
      </c>
      <c r="U60" s="167">
        <v>13</v>
      </c>
      <c r="V60" s="167">
        <v>8</v>
      </c>
      <c r="W60" s="168">
        <v>4</v>
      </c>
    </row>
    <row r="61" spans="1:23" ht="15.75" customHeight="1" x14ac:dyDescent="0.2">
      <c r="A61" s="12" t="s">
        <v>148</v>
      </c>
      <c r="B61" s="185" t="s">
        <v>18</v>
      </c>
      <c r="C61" s="167">
        <v>-398</v>
      </c>
      <c r="D61" s="174"/>
      <c r="E61" s="167">
        <v>-326</v>
      </c>
      <c r="F61" s="167">
        <v>-218</v>
      </c>
      <c r="G61" s="167">
        <v>-117</v>
      </c>
      <c r="H61" s="167">
        <v>935</v>
      </c>
      <c r="I61" s="167">
        <v>859</v>
      </c>
      <c r="J61" s="167">
        <v>34</v>
      </c>
      <c r="K61" s="167">
        <v>-269</v>
      </c>
      <c r="L61" s="167">
        <v>-471</v>
      </c>
      <c r="M61" s="167">
        <v>-280</v>
      </c>
      <c r="N61" s="167">
        <v>-148</v>
      </c>
      <c r="O61" s="167">
        <v>-49</v>
      </c>
      <c r="P61" s="167">
        <v>-77</v>
      </c>
      <c r="Q61" s="167">
        <v>-31</v>
      </c>
      <c r="R61" s="167">
        <v>-40</v>
      </c>
      <c r="S61" s="167">
        <v>-66</v>
      </c>
      <c r="T61" s="167">
        <v>-44</v>
      </c>
      <c r="U61" s="167">
        <v>-32</v>
      </c>
      <c r="V61" s="167">
        <v>-37</v>
      </c>
      <c r="W61" s="168">
        <v>-21</v>
      </c>
    </row>
    <row r="62" spans="1:23" ht="15.75" customHeight="1" x14ac:dyDescent="0.2">
      <c r="A62" s="12" t="s">
        <v>149</v>
      </c>
      <c r="B62" s="185" t="s">
        <v>19</v>
      </c>
      <c r="C62" s="167">
        <v>1377</v>
      </c>
      <c r="D62" s="174"/>
      <c r="E62" s="167">
        <v>152</v>
      </c>
      <c r="F62" s="167">
        <v>101</v>
      </c>
      <c r="G62" s="167">
        <v>55</v>
      </c>
      <c r="H62" s="167">
        <v>-283</v>
      </c>
      <c r="I62" s="167">
        <v>115</v>
      </c>
      <c r="J62" s="167">
        <v>158</v>
      </c>
      <c r="K62" s="167">
        <v>157</v>
      </c>
      <c r="L62" s="167">
        <v>172</v>
      </c>
      <c r="M62" s="167">
        <v>182</v>
      </c>
      <c r="N62" s="167">
        <v>123</v>
      </c>
      <c r="O62" s="167">
        <v>108</v>
      </c>
      <c r="P62" s="167">
        <v>177</v>
      </c>
      <c r="Q62" s="167">
        <v>71</v>
      </c>
      <c r="R62" s="167">
        <v>44</v>
      </c>
      <c r="S62" s="167">
        <v>10</v>
      </c>
      <c r="T62" s="167">
        <v>14</v>
      </c>
      <c r="U62" s="167">
        <v>14</v>
      </c>
      <c r="V62" s="167">
        <v>5</v>
      </c>
      <c r="W62" s="168">
        <v>2</v>
      </c>
    </row>
    <row r="63" spans="1:23" ht="15.75" customHeight="1" x14ac:dyDescent="0.2">
      <c r="A63" s="12" t="s">
        <v>150</v>
      </c>
      <c r="B63" s="185" t="s">
        <v>20</v>
      </c>
      <c r="C63" s="167">
        <v>-78</v>
      </c>
      <c r="D63" s="174"/>
      <c r="E63" s="167">
        <v>3</v>
      </c>
      <c r="F63" s="167">
        <v>-6</v>
      </c>
      <c r="G63" s="167">
        <v>-2</v>
      </c>
      <c r="H63" s="167">
        <v>10</v>
      </c>
      <c r="I63" s="167">
        <v>-47</v>
      </c>
      <c r="J63" s="167">
        <v>-19</v>
      </c>
      <c r="K63" s="167">
        <v>19</v>
      </c>
      <c r="L63" s="167">
        <v>4</v>
      </c>
      <c r="M63" s="167">
        <v>1</v>
      </c>
      <c r="N63" s="167">
        <v>-7</v>
      </c>
      <c r="O63" s="167">
        <v>-22</v>
      </c>
      <c r="P63" s="167">
        <v>-7</v>
      </c>
      <c r="Q63" s="167">
        <v>-4</v>
      </c>
      <c r="R63" s="167">
        <v>1</v>
      </c>
      <c r="S63" s="167">
        <v>2</v>
      </c>
      <c r="T63" s="167">
        <v>4</v>
      </c>
      <c r="U63" s="167">
        <v>-2</v>
      </c>
      <c r="V63" s="167">
        <v>-5</v>
      </c>
      <c r="W63" s="168">
        <v>-1</v>
      </c>
    </row>
    <row r="64" spans="1:23" ht="15.75" customHeight="1" x14ac:dyDescent="0.2">
      <c r="A64" s="12" t="s">
        <v>151</v>
      </c>
      <c r="B64" s="185" t="s">
        <v>21</v>
      </c>
      <c r="C64" s="167">
        <v>-229</v>
      </c>
      <c r="D64" s="174"/>
      <c r="E64" s="167">
        <v>-20</v>
      </c>
      <c r="F64" s="167">
        <v>-16</v>
      </c>
      <c r="G64" s="167">
        <v>-14</v>
      </c>
      <c r="H64" s="167">
        <v>-33</v>
      </c>
      <c r="I64" s="167">
        <v>-52</v>
      </c>
      <c r="J64" s="167">
        <v>-27</v>
      </c>
      <c r="K64" s="167">
        <v>26</v>
      </c>
      <c r="L64" s="167">
        <v>-22</v>
      </c>
      <c r="M64" s="167">
        <v>-25</v>
      </c>
      <c r="N64" s="167">
        <v>-12</v>
      </c>
      <c r="O64" s="167">
        <v>-11</v>
      </c>
      <c r="P64" s="167">
        <v>-7</v>
      </c>
      <c r="Q64" s="167">
        <v>-4</v>
      </c>
      <c r="R64" s="167">
        <v>2</v>
      </c>
      <c r="S64" s="167">
        <v>-5</v>
      </c>
      <c r="T64" s="167">
        <v>-7</v>
      </c>
      <c r="U64" s="167">
        <v>2</v>
      </c>
      <c r="V64" s="167">
        <v>-4</v>
      </c>
      <c r="W64" s="168">
        <v>0</v>
      </c>
    </row>
    <row r="65" spans="1:30" ht="15.75" customHeight="1" x14ac:dyDescent="0.2">
      <c r="A65" s="12" t="s">
        <v>152</v>
      </c>
      <c r="B65" s="185" t="s">
        <v>22</v>
      </c>
      <c r="C65" s="167">
        <v>329</v>
      </c>
      <c r="D65" s="174"/>
      <c r="E65" s="167">
        <v>11</v>
      </c>
      <c r="F65" s="167">
        <v>7</v>
      </c>
      <c r="G65" s="167">
        <v>-3</v>
      </c>
      <c r="H65" s="167">
        <v>-72</v>
      </c>
      <c r="I65" s="167">
        <v>12</v>
      </c>
      <c r="J65" s="167">
        <v>30</v>
      </c>
      <c r="K65" s="167">
        <v>2</v>
      </c>
      <c r="L65" s="167">
        <v>53</v>
      </c>
      <c r="M65" s="167">
        <v>73</v>
      </c>
      <c r="N65" s="167">
        <v>27</v>
      </c>
      <c r="O65" s="167">
        <v>22</v>
      </c>
      <c r="P65" s="167">
        <v>58</v>
      </c>
      <c r="Q65" s="167">
        <v>54</v>
      </c>
      <c r="R65" s="167">
        <v>24</v>
      </c>
      <c r="S65" s="167">
        <v>18</v>
      </c>
      <c r="T65" s="167">
        <v>5</v>
      </c>
      <c r="U65" s="167">
        <v>1</v>
      </c>
      <c r="V65" s="167">
        <v>6</v>
      </c>
      <c r="W65" s="168">
        <v>1</v>
      </c>
    </row>
    <row r="66" spans="1:30" ht="15.75" customHeight="1" x14ac:dyDescent="0.2">
      <c r="A66" s="12" t="s">
        <v>153</v>
      </c>
      <c r="B66" s="186" t="s">
        <v>85</v>
      </c>
      <c r="C66" s="167">
        <v>191</v>
      </c>
      <c r="D66" s="174"/>
      <c r="E66" s="167">
        <v>17</v>
      </c>
      <c r="F66" s="167">
        <v>27</v>
      </c>
      <c r="G66" s="167">
        <v>25</v>
      </c>
      <c r="H66" s="167">
        <v>-32</v>
      </c>
      <c r="I66" s="167">
        <v>-1</v>
      </c>
      <c r="J66" s="167">
        <v>24</v>
      </c>
      <c r="K66" s="167">
        <v>18</v>
      </c>
      <c r="L66" s="167">
        <v>27</v>
      </c>
      <c r="M66" s="167">
        <v>12</v>
      </c>
      <c r="N66" s="167">
        <v>16</v>
      </c>
      <c r="O66" s="167">
        <v>13</v>
      </c>
      <c r="P66" s="167">
        <v>5</v>
      </c>
      <c r="Q66" s="167">
        <v>13</v>
      </c>
      <c r="R66" s="167">
        <v>15</v>
      </c>
      <c r="S66" s="167">
        <v>6</v>
      </c>
      <c r="T66" s="167">
        <v>2</v>
      </c>
      <c r="U66" s="167">
        <v>3</v>
      </c>
      <c r="V66" s="167">
        <v>1</v>
      </c>
      <c r="W66" s="168">
        <v>0</v>
      </c>
    </row>
    <row r="67" spans="1:30" ht="15.75" customHeight="1" x14ac:dyDescent="0.2">
      <c r="A67" s="12" t="s">
        <v>154</v>
      </c>
      <c r="B67" s="185" t="s">
        <v>23</v>
      </c>
      <c r="C67" s="167">
        <v>58</v>
      </c>
      <c r="D67" s="174"/>
      <c r="E67" s="167">
        <v>25</v>
      </c>
      <c r="F67" s="167">
        <v>-40</v>
      </c>
      <c r="G67" s="167">
        <v>20</v>
      </c>
      <c r="H67" s="167">
        <v>-48</v>
      </c>
      <c r="I67" s="167">
        <v>-34</v>
      </c>
      <c r="J67" s="167">
        <v>-43</v>
      </c>
      <c r="K67" s="167">
        <v>11</v>
      </c>
      <c r="L67" s="167">
        <v>-10</v>
      </c>
      <c r="M67" s="167">
        <v>29</v>
      </c>
      <c r="N67" s="167">
        <v>5</v>
      </c>
      <c r="O67" s="167">
        <v>54</v>
      </c>
      <c r="P67" s="167">
        <v>32</v>
      </c>
      <c r="Q67" s="167">
        <v>18</v>
      </c>
      <c r="R67" s="167">
        <v>4</v>
      </c>
      <c r="S67" s="167">
        <v>18</v>
      </c>
      <c r="T67" s="167">
        <v>9</v>
      </c>
      <c r="U67" s="167">
        <v>-1</v>
      </c>
      <c r="V67" s="167">
        <v>8</v>
      </c>
      <c r="W67" s="168">
        <v>1</v>
      </c>
    </row>
    <row r="68" spans="1:30" ht="15.75" customHeight="1" x14ac:dyDescent="0.2">
      <c r="A68" s="12" t="s">
        <v>155</v>
      </c>
      <c r="B68" s="185" t="s">
        <v>24</v>
      </c>
      <c r="C68" s="167">
        <v>95</v>
      </c>
      <c r="D68" s="174"/>
      <c r="E68" s="167">
        <v>19</v>
      </c>
      <c r="F68" s="167">
        <v>-17</v>
      </c>
      <c r="G68" s="167">
        <v>18</v>
      </c>
      <c r="H68" s="167">
        <v>-61</v>
      </c>
      <c r="I68" s="167">
        <v>-2</v>
      </c>
      <c r="J68" s="167">
        <v>-7</v>
      </c>
      <c r="K68" s="167">
        <v>57</v>
      </c>
      <c r="L68" s="167">
        <v>-8</v>
      </c>
      <c r="M68" s="167">
        <v>50</v>
      </c>
      <c r="N68" s="167">
        <v>39</v>
      </c>
      <c r="O68" s="167">
        <v>6</v>
      </c>
      <c r="P68" s="167">
        <v>-8</v>
      </c>
      <c r="Q68" s="167">
        <v>-6</v>
      </c>
      <c r="R68" s="167">
        <v>-13</v>
      </c>
      <c r="S68" s="167">
        <v>6</v>
      </c>
      <c r="T68" s="167">
        <v>6</v>
      </c>
      <c r="U68" s="167">
        <v>6</v>
      </c>
      <c r="V68" s="167">
        <v>7</v>
      </c>
      <c r="W68" s="168">
        <v>3</v>
      </c>
    </row>
    <row r="69" spans="1:30" ht="15.75" customHeight="1" x14ac:dyDescent="0.2">
      <c r="A69" s="12" t="s">
        <v>156</v>
      </c>
      <c r="B69" s="185" t="s">
        <v>25</v>
      </c>
      <c r="C69" s="167">
        <v>45</v>
      </c>
      <c r="D69" s="174"/>
      <c r="E69" s="167">
        <v>-1</v>
      </c>
      <c r="F69" s="167">
        <v>9</v>
      </c>
      <c r="G69" s="167">
        <v>12</v>
      </c>
      <c r="H69" s="167">
        <v>-53</v>
      </c>
      <c r="I69" s="167">
        <v>-22</v>
      </c>
      <c r="J69" s="167">
        <v>11</v>
      </c>
      <c r="K69" s="167">
        <v>-4</v>
      </c>
      <c r="L69" s="167">
        <v>17</v>
      </c>
      <c r="M69" s="167">
        <v>14</v>
      </c>
      <c r="N69" s="167">
        <v>18</v>
      </c>
      <c r="O69" s="167">
        <v>20</v>
      </c>
      <c r="P69" s="167">
        <v>8</v>
      </c>
      <c r="Q69" s="167">
        <v>16</v>
      </c>
      <c r="R69" s="167">
        <v>0</v>
      </c>
      <c r="S69" s="167">
        <v>-2</v>
      </c>
      <c r="T69" s="167">
        <v>3</v>
      </c>
      <c r="U69" s="167">
        <v>0</v>
      </c>
      <c r="V69" s="167">
        <v>0</v>
      </c>
      <c r="W69" s="168">
        <v>-1</v>
      </c>
      <c r="Y69" s="95"/>
      <c r="Z69" s="95"/>
      <c r="AA69" s="95"/>
      <c r="AB69" s="95"/>
      <c r="AC69" s="95"/>
      <c r="AD69" s="95"/>
    </row>
    <row r="70" spans="1:30" ht="15.75" customHeight="1" x14ac:dyDescent="0.2">
      <c r="A70" s="12" t="s">
        <v>157</v>
      </c>
      <c r="B70" s="185" t="s">
        <v>26</v>
      </c>
      <c r="C70" s="167">
        <v>1000</v>
      </c>
      <c r="D70" s="174"/>
      <c r="E70" s="167">
        <v>43</v>
      </c>
      <c r="F70" s="167">
        <v>64</v>
      </c>
      <c r="G70" s="167">
        <v>57</v>
      </c>
      <c r="H70" s="167">
        <v>-120</v>
      </c>
      <c r="I70" s="167">
        <v>333</v>
      </c>
      <c r="J70" s="167">
        <v>140</v>
      </c>
      <c r="K70" s="167">
        <v>101</v>
      </c>
      <c r="L70" s="167">
        <v>54</v>
      </c>
      <c r="M70" s="167">
        <v>36</v>
      </c>
      <c r="N70" s="167">
        <v>54</v>
      </c>
      <c r="O70" s="167">
        <v>47</v>
      </c>
      <c r="P70" s="167">
        <v>40</v>
      </c>
      <c r="Q70" s="167">
        <v>46</v>
      </c>
      <c r="R70" s="167">
        <v>64</v>
      </c>
      <c r="S70" s="167">
        <v>17</v>
      </c>
      <c r="T70" s="167">
        <v>17</v>
      </c>
      <c r="U70" s="167">
        <v>1</v>
      </c>
      <c r="V70" s="167">
        <v>1</v>
      </c>
      <c r="W70" s="168">
        <v>5</v>
      </c>
      <c r="Y70" s="95"/>
      <c r="Z70" s="95"/>
      <c r="AA70" s="95"/>
      <c r="AB70" s="95"/>
      <c r="AC70" s="95"/>
      <c r="AD70" s="95"/>
    </row>
    <row r="71" spans="1:30" ht="15.75" customHeight="1" x14ac:dyDescent="0.2">
      <c r="A71" s="12" t="s">
        <v>158</v>
      </c>
      <c r="B71" s="185" t="s">
        <v>27</v>
      </c>
      <c r="C71" s="167">
        <v>-145</v>
      </c>
      <c r="D71" s="174"/>
      <c r="E71" s="167">
        <v>38</v>
      </c>
      <c r="F71" s="167">
        <v>11</v>
      </c>
      <c r="G71" s="167">
        <v>8</v>
      </c>
      <c r="H71" s="167">
        <v>-76</v>
      </c>
      <c r="I71" s="167">
        <v>45</v>
      </c>
      <c r="J71" s="167">
        <v>10</v>
      </c>
      <c r="K71" s="167">
        <v>-24</v>
      </c>
      <c r="L71" s="167">
        <v>-40</v>
      </c>
      <c r="M71" s="167">
        <v>-55</v>
      </c>
      <c r="N71" s="167">
        <v>-4</v>
      </c>
      <c r="O71" s="167">
        <v>2</v>
      </c>
      <c r="P71" s="167">
        <v>-24</v>
      </c>
      <c r="Q71" s="167">
        <v>-42</v>
      </c>
      <c r="R71" s="167">
        <v>-16</v>
      </c>
      <c r="S71" s="167">
        <v>-6</v>
      </c>
      <c r="T71" s="167">
        <v>-1</v>
      </c>
      <c r="U71" s="167">
        <v>9</v>
      </c>
      <c r="V71" s="167">
        <v>12</v>
      </c>
      <c r="W71" s="168">
        <v>8</v>
      </c>
      <c r="Y71" s="95"/>
      <c r="Z71" s="95"/>
      <c r="AA71" s="95"/>
      <c r="AB71" s="95"/>
      <c r="AC71" s="95"/>
      <c r="AD71" s="95"/>
    </row>
    <row r="72" spans="1:30" ht="15.75" customHeight="1" x14ac:dyDescent="0.2">
      <c r="A72" s="12" t="s">
        <v>159</v>
      </c>
      <c r="B72" s="185" t="s">
        <v>8</v>
      </c>
      <c r="C72" s="167">
        <v>446</v>
      </c>
      <c r="D72" s="174"/>
      <c r="E72" s="167">
        <v>105</v>
      </c>
      <c r="F72" s="167">
        <v>45</v>
      </c>
      <c r="G72" s="167">
        <v>17</v>
      </c>
      <c r="H72" s="167">
        <v>-137</v>
      </c>
      <c r="I72" s="167">
        <v>-1</v>
      </c>
      <c r="J72" s="167">
        <v>17</v>
      </c>
      <c r="K72" s="167">
        <v>39</v>
      </c>
      <c r="L72" s="167">
        <v>76</v>
      </c>
      <c r="M72" s="167">
        <v>59</v>
      </c>
      <c r="N72" s="167">
        <v>55</v>
      </c>
      <c r="O72" s="167">
        <v>38</v>
      </c>
      <c r="P72" s="167">
        <v>56</v>
      </c>
      <c r="Q72" s="167">
        <v>23</v>
      </c>
      <c r="R72" s="167">
        <v>26</v>
      </c>
      <c r="S72" s="167">
        <v>15</v>
      </c>
      <c r="T72" s="167">
        <v>4</v>
      </c>
      <c r="U72" s="167">
        <v>-3</v>
      </c>
      <c r="V72" s="167">
        <v>9</v>
      </c>
      <c r="W72" s="168">
        <v>3</v>
      </c>
      <c r="Y72" s="95"/>
      <c r="Z72" s="95"/>
      <c r="AA72" s="95"/>
      <c r="AB72" s="95"/>
      <c r="AC72" s="95"/>
      <c r="AD72" s="95"/>
    </row>
    <row r="73" spans="1:30" ht="15.75" customHeight="1" x14ac:dyDescent="0.2">
      <c r="A73" s="12" t="s">
        <v>160</v>
      </c>
      <c r="B73" s="185" t="s">
        <v>28</v>
      </c>
      <c r="C73" s="167">
        <v>9</v>
      </c>
      <c r="D73" s="174"/>
      <c r="E73" s="167">
        <v>20</v>
      </c>
      <c r="F73" s="167">
        <v>10</v>
      </c>
      <c r="G73" s="167">
        <v>24</v>
      </c>
      <c r="H73" s="167">
        <v>-63</v>
      </c>
      <c r="I73" s="167">
        <v>-5</v>
      </c>
      <c r="J73" s="167">
        <v>3</v>
      </c>
      <c r="K73" s="167">
        <v>4</v>
      </c>
      <c r="L73" s="167">
        <v>0</v>
      </c>
      <c r="M73" s="167">
        <v>6</v>
      </c>
      <c r="N73" s="167">
        <v>8</v>
      </c>
      <c r="O73" s="167">
        <v>-2</v>
      </c>
      <c r="P73" s="167">
        <v>4</v>
      </c>
      <c r="Q73" s="167">
        <v>1</v>
      </c>
      <c r="R73" s="167">
        <v>-1</v>
      </c>
      <c r="S73" s="167">
        <v>1</v>
      </c>
      <c r="T73" s="167">
        <v>0</v>
      </c>
      <c r="U73" s="167">
        <v>0</v>
      </c>
      <c r="V73" s="167">
        <v>-1</v>
      </c>
      <c r="W73" s="168">
        <v>0</v>
      </c>
      <c r="Z73" s="95"/>
      <c r="AA73" s="95"/>
      <c r="AB73" s="95"/>
      <c r="AC73" s="95"/>
      <c r="AD73" s="95"/>
    </row>
    <row r="74" spans="1:30" ht="15.75" customHeight="1" x14ac:dyDescent="0.2">
      <c r="A74" s="12" t="s">
        <v>161</v>
      </c>
      <c r="B74" s="185" t="s">
        <v>29</v>
      </c>
      <c r="C74" s="167">
        <v>121</v>
      </c>
      <c r="D74" s="174"/>
      <c r="E74" s="167">
        <v>56</v>
      </c>
      <c r="F74" s="167">
        <v>23</v>
      </c>
      <c r="G74" s="167">
        <v>15</v>
      </c>
      <c r="H74" s="167">
        <v>-45</v>
      </c>
      <c r="I74" s="167">
        <v>-48</v>
      </c>
      <c r="J74" s="167">
        <v>-74</v>
      </c>
      <c r="K74" s="167">
        <v>39</v>
      </c>
      <c r="L74" s="167">
        <v>23</v>
      </c>
      <c r="M74" s="167">
        <v>0</v>
      </c>
      <c r="N74" s="167">
        <v>32</v>
      </c>
      <c r="O74" s="167">
        <v>14</v>
      </c>
      <c r="P74" s="167">
        <v>16</v>
      </c>
      <c r="Q74" s="167">
        <v>8</v>
      </c>
      <c r="R74" s="167">
        <v>35</v>
      </c>
      <c r="S74" s="167">
        <v>20</v>
      </c>
      <c r="T74" s="167">
        <v>8</v>
      </c>
      <c r="U74" s="167">
        <v>-1</v>
      </c>
      <c r="V74" s="167">
        <v>-5</v>
      </c>
      <c r="W74" s="168">
        <v>5</v>
      </c>
    </row>
    <row r="75" spans="1:30" ht="15.75" customHeight="1" x14ac:dyDescent="0.2">
      <c r="A75" s="12" t="s">
        <v>162</v>
      </c>
      <c r="B75" s="185" t="s">
        <v>30</v>
      </c>
      <c r="C75" s="167">
        <v>332</v>
      </c>
      <c r="D75" s="174"/>
      <c r="E75" s="167">
        <v>89</v>
      </c>
      <c r="F75" s="167">
        <v>48</v>
      </c>
      <c r="G75" s="167">
        <v>22</v>
      </c>
      <c r="H75" s="167">
        <v>-75</v>
      </c>
      <c r="I75" s="167">
        <v>-63</v>
      </c>
      <c r="J75" s="167">
        <v>-13</v>
      </c>
      <c r="K75" s="167">
        <v>86</v>
      </c>
      <c r="L75" s="167">
        <v>78</v>
      </c>
      <c r="M75" s="167">
        <v>23</v>
      </c>
      <c r="N75" s="167">
        <v>73</v>
      </c>
      <c r="O75" s="167">
        <v>48</v>
      </c>
      <c r="P75" s="167">
        <v>11</v>
      </c>
      <c r="Q75" s="167">
        <v>-34</v>
      </c>
      <c r="R75" s="167">
        <v>-15</v>
      </c>
      <c r="S75" s="167">
        <v>19</v>
      </c>
      <c r="T75" s="167">
        <v>9</v>
      </c>
      <c r="U75" s="167">
        <v>7</v>
      </c>
      <c r="V75" s="167">
        <v>8</v>
      </c>
      <c r="W75" s="168">
        <v>11</v>
      </c>
    </row>
    <row r="76" spans="1:30" ht="15.75" customHeight="1" x14ac:dyDescent="0.2">
      <c r="A76" s="12" t="s">
        <v>163</v>
      </c>
      <c r="B76" s="185" t="s">
        <v>31</v>
      </c>
      <c r="C76" s="167">
        <v>274</v>
      </c>
      <c r="D76" s="174"/>
      <c r="E76" s="167">
        <v>72</v>
      </c>
      <c r="F76" s="167">
        <v>34</v>
      </c>
      <c r="G76" s="167">
        <v>45</v>
      </c>
      <c r="H76" s="167">
        <v>292</v>
      </c>
      <c r="I76" s="167">
        <v>-124</v>
      </c>
      <c r="J76" s="167">
        <v>-115</v>
      </c>
      <c r="K76" s="167">
        <v>27</v>
      </c>
      <c r="L76" s="167">
        <v>5</v>
      </c>
      <c r="M76" s="167">
        <v>35</v>
      </c>
      <c r="N76" s="167">
        <v>15</v>
      </c>
      <c r="O76" s="167">
        <v>2</v>
      </c>
      <c r="P76" s="167">
        <v>0</v>
      </c>
      <c r="Q76" s="167">
        <v>-17</v>
      </c>
      <c r="R76" s="167">
        <v>-1</v>
      </c>
      <c r="S76" s="167">
        <v>-2</v>
      </c>
      <c r="T76" s="167">
        <v>5</v>
      </c>
      <c r="U76" s="167">
        <v>5</v>
      </c>
      <c r="V76" s="167">
        <v>-2</v>
      </c>
      <c r="W76" s="168">
        <v>-2</v>
      </c>
    </row>
    <row r="77" spans="1:30" ht="15.75" customHeight="1" x14ac:dyDescent="0.2">
      <c r="A77" s="12" t="s">
        <v>164</v>
      </c>
      <c r="B77" s="185" t="s">
        <v>10</v>
      </c>
      <c r="C77" s="167">
        <v>-267</v>
      </c>
      <c r="D77" s="174"/>
      <c r="E77" s="167">
        <v>-61</v>
      </c>
      <c r="F77" s="167">
        <v>-39</v>
      </c>
      <c r="G77" s="167">
        <v>-1</v>
      </c>
      <c r="H77" s="167">
        <v>-28</v>
      </c>
      <c r="I77" s="167">
        <v>-29</v>
      </c>
      <c r="J77" s="167">
        <v>-41</v>
      </c>
      <c r="K77" s="167">
        <v>-51</v>
      </c>
      <c r="L77" s="167">
        <v>-27</v>
      </c>
      <c r="M77" s="167">
        <v>-9</v>
      </c>
      <c r="N77" s="167">
        <v>18</v>
      </c>
      <c r="O77" s="167">
        <v>9</v>
      </c>
      <c r="P77" s="167">
        <v>11</v>
      </c>
      <c r="Q77" s="167">
        <v>-4</v>
      </c>
      <c r="R77" s="167">
        <v>5</v>
      </c>
      <c r="S77" s="167">
        <v>-4</v>
      </c>
      <c r="T77" s="167">
        <v>-12</v>
      </c>
      <c r="U77" s="167">
        <v>0</v>
      </c>
      <c r="V77" s="167">
        <v>1</v>
      </c>
      <c r="W77" s="168">
        <v>-5</v>
      </c>
    </row>
    <row r="78" spans="1:30" ht="15.75" customHeight="1" x14ac:dyDescent="0.2">
      <c r="A78" s="170" t="s">
        <v>165</v>
      </c>
      <c r="B78" s="187" t="s">
        <v>32</v>
      </c>
      <c r="C78" s="172">
        <v>361</v>
      </c>
      <c r="D78" s="179"/>
      <c r="E78" s="172">
        <v>54</v>
      </c>
      <c r="F78" s="172">
        <v>15</v>
      </c>
      <c r="G78" s="172">
        <v>26</v>
      </c>
      <c r="H78" s="172">
        <v>-76</v>
      </c>
      <c r="I78" s="172">
        <v>105</v>
      </c>
      <c r="J78" s="172">
        <v>104</v>
      </c>
      <c r="K78" s="172">
        <v>85</v>
      </c>
      <c r="L78" s="172">
        <v>31</v>
      </c>
      <c r="M78" s="172">
        <v>2</v>
      </c>
      <c r="N78" s="172">
        <v>-27</v>
      </c>
      <c r="O78" s="172">
        <v>9</v>
      </c>
      <c r="P78" s="172">
        <v>0</v>
      </c>
      <c r="Q78" s="172">
        <v>9</v>
      </c>
      <c r="R78" s="172">
        <v>-12</v>
      </c>
      <c r="S78" s="172">
        <v>23</v>
      </c>
      <c r="T78" s="172">
        <v>0</v>
      </c>
      <c r="U78" s="172">
        <v>4</v>
      </c>
      <c r="V78" s="172">
        <v>8</v>
      </c>
      <c r="W78" s="173">
        <v>1</v>
      </c>
    </row>
    <row r="79" spans="1:30" ht="15.75" customHeight="1" x14ac:dyDescent="0.2">
      <c r="B79" s="174"/>
      <c r="C79" s="174"/>
      <c r="D79" s="174"/>
      <c r="E79" s="174"/>
      <c r="F79" s="174"/>
      <c r="G79" s="174"/>
      <c r="H79" s="174"/>
      <c r="I79" s="174"/>
      <c r="J79" s="174"/>
      <c r="K79" s="174"/>
      <c r="L79" s="174"/>
      <c r="M79" s="174"/>
      <c r="N79" s="174"/>
      <c r="O79" s="174"/>
      <c r="P79" s="174"/>
      <c r="Q79" s="174"/>
      <c r="R79" s="174"/>
      <c r="S79" s="174"/>
      <c r="T79" s="174"/>
      <c r="U79" s="174"/>
      <c r="V79" s="174"/>
      <c r="W79" s="174"/>
    </row>
    <row r="80" spans="1:30" s="95" customFormat="1" ht="16.5" customHeight="1" x14ac:dyDescent="0.2">
      <c r="B80" s="175"/>
      <c r="C80" s="242" t="s">
        <v>278</v>
      </c>
      <c r="D80" s="242"/>
      <c r="E80" s="242"/>
      <c r="F80" s="242"/>
      <c r="G80" s="242"/>
      <c r="H80" s="242"/>
      <c r="I80" s="242"/>
      <c r="J80" s="242"/>
      <c r="W80" s="128"/>
      <c r="Y80" s="25"/>
      <c r="Z80" s="25"/>
      <c r="AA80" s="25"/>
      <c r="AB80" s="25"/>
      <c r="AC80" s="25"/>
      <c r="AD80" s="25"/>
    </row>
    <row r="81" spans="1:30" s="95" customFormat="1" ht="18" customHeight="1" x14ac:dyDescent="0.2">
      <c r="A81" s="234" t="s">
        <v>33</v>
      </c>
      <c r="B81" s="235"/>
      <c r="C81" s="231" t="s">
        <v>34</v>
      </c>
      <c r="D81" s="180"/>
      <c r="E81" s="229" t="s">
        <v>1</v>
      </c>
      <c r="F81" s="229"/>
      <c r="G81" s="229"/>
      <c r="H81" s="229"/>
      <c r="I81" s="229"/>
      <c r="J81" s="229"/>
      <c r="K81" s="229"/>
      <c r="L81" s="229"/>
      <c r="M81" s="229"/>
      <c r="N81" s="229"/>
      <c r="O81" s="229"/>
      <c r="P81" s="229"/>
      <c r="Q81" s="229"/>
      <c r="R81" s="229"/>
      <c r="S81" s="229"/>
      <c r="T81" s="229"/>
      <c r="U81" s="229"/>
      <c r="V81" s="229"/>
      <c r="W81" s="230"/>
      <c r="Y81" s="25"/>
      <c r="Z81" s="25"/>
      <c r="AA81" s="25"/>
      <c r="AB81" s="25"/>
      <c r="AC81" s="25"/>
      <c r="AD81" s="25"/>
    </row>
    <row r="82" spans="1:30" s="95" customFormat="1" ht="18" customHeight="1" x14ac:dyDescent="0.2">
      <c r="A82" s="236"/>
      <c r="B82" s="235"/>
      <c r="C82" s="232"/>
      <c r="E82" s="229" t="s">
        <v>63</v>
      </c>
      <c r="F82" s="229"/>
      <c r="G82" s="229"/>
      <c r="H82" s="229"/>
      <c r="I82" s="229"/>
      <c r="J82" s="229"/>
      <c r="K82" s="229"/>
      <c r="L82" s="229"/>
      <c r="M82" s="229"/>
      <c r="N82" s="229"/>
      <c r="O82" s="229"/>
      <c r="P82" s="229"/>
      <c r="Q82" s="229"/>
      <c r="R82" s="229"/>
      <c r="S82" s="229"/>
      <c r="T82" s="229"/>
      <c r="U82" s="229"/>
      <c r="V82" s="229"/>
      <c r="W82" s="230"/>
      <c r="Y82" s="25"/>
      <c r="Z82" s="25"/>
      <c r="AA82" s="25"/>
      <c r="AB82" s="25"/>
      <c r="AC82" s="25"/>
      <c r="AD82" s="25"/>
    </row>
    <row r="83" spans="1:30" s="95" customFormat="1" ht="18" customHeight="1" x14ac:dyDescent="0.2">
      <c r="A83" s="237"/>
      <c r="B83" s="238"/>
      <c r="C83" s="233"/>
      <c r="D83" s="130"/>
      <c r="E83" s="131" t="s">
        <v>43</v>
      </c>
      <c r="F83" s="131" t="s">
        <v>44</v>
      </c>
      <c r="G83" s="131" t="s">
        <v>45</v>
      </c>
      <c r="H83" s="131" t="s">
        <v>46</v>
      </c>
      <c r="I83" s="131" t="s">
        <v>47</v>
      </c>
      <c r="J83" s="131" t="s">
        <v>48</v>
      </c>
      <c r="K83" s="131" t="s">
        <v>49</v>
      </c>
      <c r="L83" s="132" t="s">
        <v>50</v>
      </c>
      <c r="M83" s="131" t="s">
        <v>51</v>
      </c>
      <c r="N83" s="131" t="s">
        <v>52</v>
      </c>
      <c r="O83" s="131" t="s">
        <v>53</v>
      </c>
      <c r="P83" s="131" t="s">
        <v>54</v>
      </c>
      <c r="Q83" s="131" t="s">
        <v>55</v>
      </c>
      <c r="R83" s="131" t="s">
        <v>56</v>
      </c>
      <c r="S83" s="131" t="s">
        <v>57</v>
      </c>
      <c r="T83" s="131" t="s">
        <v>58</v>
      </c>
      <c r="U83" s="131" t="s">
        <v>59</v>
      </c>
      <c r="V83" s="131" t="s">
        <v>60</v>
      </c>
      <c r="W83" s="151" t="s">
        <v>42</v>
      </c>
      <c r="Y83" s="25"/>
      <c r="Z83" s="25"/>
      <c r="AA83" s="25"/>
      <c r="AB83" s="25"/>
      <c r="AC83" s="25"/>
      <c r="AD83" s="25"/>
    </row>
    <row r="84" spans="1:30" ht="15.75" customHeight="1" x14ac:dyDescent="0.2">
      <c r="A84" s="134" t="s">
        <v>133</v>
      </c>
      <c r="B84" s="184" t="s">
        <v>3</v>
      </c>
      <c r="C84" s="162">
        <v>13557</v>
      </c>
      <c r="D84" s="162"/>
      <c r="E84" s="162">
        <v>965</v>
      </c>
      <c r="F84" s="162">
        <v>556</v>
      </c>
      <c r="G84" s="162">
        <v>456</v>
      </c>
      <c r="H84" s="162">
        <v>2240</v>
      </c>
      <c r="I84" s="162">
        <v>3322</v>
      </c>
      <c r="J84" s="162">
        <v>943</v>
      </c>
      <c r="K84" s="162">
        <v>932</v>
      </c>
      <c r="L84" s="162">
        <v>734</v>
      </c>
      <c r="M84" s="162">
        <v>798</v>
      </c>
      <c r="N84" s="162">
        <v>669</v>
      </c>
      <c r="O84" s="162">
        <v>543</v>
      </c>
      <c r="P84" s="162">
        <v>577</v>
      </c>
      <c r="Q84" s="162">
        <v>358</v>
      </c>
      <c r="R84" s="162">
        <v>169</v>
      </c>
      <c r="S84" s="162">
        <v>102</v>
      </c>
      <c r="T84" s="162">
        <v>60</v>
      </c>
      <c r="U84" s="162">
        <v>83</v>
      </c>
      <c r="V84" s="162">
        <v>28</v>
      </c>
      <c r="W84" s="178">
        <v>22</v>
      </c>
    </row>
    <row r="85" spans="1:30" ht="15.75" customHeight="1" x14ac:dyDescent="0.2">
      <c r="A85" s="12"/>
      <c r="B85" s="184" t="s">
        <v>35</v>
      </c>
      <c r="C85" s="161"/>
      <c r="D85" s="162"/>
      <c r="E85" s="162"/>
      <c r="F85" s="162"/>
      <c r="G85" s="162"/>
      <c r="H85" s="162"/>
      <c r="I85" s="162"/>
      <c r="J85" s="162"/>
      <c r="K85" s="162"/>
      <c r="L85" s="162"/>
      <c r="M85" s="162"/>
      <c r="N85" s="162"/>
      <c r="O85" s="162"/>
      <c r="P85" s="162"/>
      <c r="Q85" s="162"/>
      <c r="R85" s="162"/>
      <c r="S85" s="162"/>
      <c r="T85" s="162"/>
      <c r="U85" s="162"/>
      <c r="V85" s="162"/>
      <c r="W85" s="178"/>
    </row>
    <row r="86" spans="1:30" ht="15.75" customHeight="1" x14ac:dyDescent="0.2">
      <c r="A86" s="12" t="s">
        <v>134</v>
      </c>
      <c r="B86" s="185" t="s">
        <v>4</v>
      </c>
      <c r="C86" s="165">
        <v>682</v>
      </c>
      <c r="D86" s="167"/>
      <c r="E86" s="167">
        <v>69</v>
      </c>
      <c r="F86" s="167">
        <v>30</v>
      </c>
      <c r="G86" s="167">
        <v>43</v>
      </c>
      <c r="H86" s="167">
        <v>773</v>
      </c>
      <c r="I86" s="167">
        <v>84</v>
      </c>
      <c r="J86" s="167">
        <v>-124</v>
      </c>
      <c r="K86" s="167">
        <v>-148</v>
      </c>
      <c r="L86" s="167">
        <v>-22</v>
      </c>
      <c r="M86" s="167">
        <v>27</v>
      </c>
      <c r="N86" s="167">
        <v>31</v>
      </c>
      <c r="O86" s="167">
        <v>4</v>
      </c>
      <c r="P86" s="167">
        <v>-19</v>
      </c>
      <c r="Q86" s="167">
        <v>-25</v>
      </c>
      <c r="R86" s="167">
        <v>-7</v>
      </c>
      <c r="S86" s="167">
        <v>-3</v>
      </c>
      <c r="T86" s="167">
        <v>-11</v>
      </c>
      <c r="U86" s="167">
        <v>3</v>
      </c>
      <c r="V86" s="167">
        <v>-11</v>
      </c>
      <c r="W86" s="168">
        <v>-12</v>
      </c>
    </row>
    <row r="87" spans="1:30" ht="15.75" customHeight="1" x14ac:dyDescent="0.2">
      <c r="A87" s="12" t="s">
        <v>135</v>
      </c>
      <c r="B87" s="185" t="s">
        <v>5</v>
      </c>
      <c r="C87" s="167">
        <v>1393</v>
      </c>
      <c r="D87" s="167"/>
      <c r="E87" s="167">
        <v>156</v>
      </c>
      <c r="F87" s="167">
        <v>130</v>
      </c>
      <c r="G87" s="167">
        <v>88</v>
      </c>
      <c r="H87" s="167">
        <v>-389</v>
      </c>
      <c r="I87" s="167">
        <v>60</v>
      </c>
      <c r="J87" s="167">
        <v>235</v>
      </c>
      <c r="K87" s="167">
        <v>350</v>
      </c>
      <c r="L87" s="167">
        <v>203</v>
      </c>
      <c r="M87" s="167">
        <v>104</v>
      </c>
      <c r="N87" s="167">
        <v>37</v>
      </c>
      <c r="O87" s="167">
        <v>95</v>
      </c>
      <c r="P87" s="167">
        <v>83</v>
      </c>
      <c r="Q87" s="167">
        <v>51</v>
      </c>
      <c r="R87" s="167">
        <v>46</v>
      </c>
      <c r="S87" s="167">
        <v>18</v>
      </c>
      <c r="T87" s="167">
        <v>50</v>
      </c>
      <c r="U87" s="167">
        <v>27</v>
      </c>
      <c r="V87" s="167">
        <v>24</v>
      </c>
      <c r="W87" s="168">
        <v>25</v>
      </c>
    </row>
    <row r="88" spans="1:30" ht="15.75" customHeight="1" x14ac:dyDescent="0.2">
      <c r="A88" s="12" t="s">
        <v>136</v>
      </c>
      <c r="B88" s="185" t="s">
        <v>6</v>
      </c>
      <c r="C88" s="167">
        <v>547</v>
      </c>
      <c r="D88" s="167"/>
      <c r="E88" s="167">
        <v>64</v>
      </c>
      <c r="F88" s="167">
        <v>67</v>
      </c>
      <c r="G88" s="167">
        <v>27</v>
      </c>
      <c r="H88" s="167">
        <v>-123</v>
      </c>
      <c r="I88" s="167">
        <v>6</v>
      </c>
      <c r="J88" s="167">
        <v>86</v>
      </c>
      <c r="K88" s="167">
        <v>92</v>
      </c>
      <c r="L88" s="167">
        <v>89</v>
      </c>
      <c r="M88" s="167">
        <v>45</v>
      </c>
      <c r="N88" s="167">
        <v>55</v>
      </c>
      <c r="O88" s="167">
        <v>22</v>
      </c>
      <c r="P88" s="167">
        <v>27</v>
      </c>
      <c r="Q88" s="167">
        <v>12</v>
      </c>
      <c r="R88" s="167">
        <v>10</v>
      </c>
      <c r="S88" s="167">
        <v>11</v>
      </c>
      <c r="T88" s="167">
        <v>6</v>
      </c>
      <c r="U88" s="167">
        <v>21</v>
      </c>
      <c r="V88" s="167">
        <v>17</v>
      </c>
      <c r="W88" s="168">
        <v>13</v>
      </c>
    </row>
    <row r="89" spans="1:30" ht="15.75" customHeight="1" x14ac:dyDescent="0.2">
      <c r="A89" s="12" t="s">
        <v>137</v>
      </c>
      <c r="B89" s="185" t="s">
        <v>7</v>
      </c>
      <c r="C89" s="167">
        <v>165</v>
      </c>
      <c r="D89" s="167"/>
      <c r="E89" s="167">
        <v>2</v>
      </c>
      <c r="F89" s="167">
        <v>26</v>
      </c>
      <c r="G89" s="167">
        <v>28</v>
      </c>
      <c r="H89" s="167">
        <v>-149</v>
      </c>
      <c r="I89" s="167">
        <v>-5</v>
      </c>
      <c r="J89" s="167">
        <v>2</v>
      </c>
      <c r="K89" s="167">
        <v>39</v>
      </c>
      <c r="L89" s="167">
        <v>76</v>
      </c>
      <c r="M89" s="167">
        <v>24</v>
      </c>
      <c r="N89" s="167">
        <v>36</v>
      </c>
      <c r="O89" s="167">
        <v>21</v>
      </c>
      <c r="P89" s="167">
        <v>53</v>
      </c>
      <c r="Q89" s="167">
        <v>19</v>
      </c>
      <c r="R89" s="167">
        <v>-3</v>
      </c>
      <c r="S89" s="167">
        <v>-7</v>
      </c>
      <c r="T89" s="167">
        <v>-3</v>
      </c>
      <c r="U89" s="167">
        <v>7</v>
      </c>
      <c r="V89" s="167">
        <v>1</v>
      </c>
      <c r="W89" s="168">
        <v>-2</v>
      </c>
    </row>
    <row r="90" spans="1:30" ht="15.75" customHeight="1" x14ac:dyDescent="0.2">
      <c r="A90" s="12" t="s">
        <v>138</v>
      </c>
      <c r="B90" s="186" t="s">
        <v>84</v>
      </c>
      <c r="C90" s="167">
        <v>2848</v>
      </c>
      <c r="D90" s="167"/>
      <c r="E90" s="167">
        <v>-54</v>
      </c>
      <c r="F90" s="167">
        <v>1</v>
      </c>
      <c r="G90" s="167">
        <v>-26</v>
      </c>
      <c r="H90" s="167">
        <v>1845</v>
      </c>
      <c r="I90" s="167">
        <v>1706</v>
      </c>
      <c r="J90" s="167">
        <v>185</v>
      </c>
      <c r="K90" s="167">
        <v>-154</v>
      </c>
      <c r="L90" s="167">
        <v>-210</v>
      </c>
      <c r="M90" s="167">
        <v>-38</v>
      </c>
      <c r="N90" s="167">
        <v>-22</v>
      </c>
      <c r="O90" s="167">
        <v>-44</v>
      </c>
      <c r="P90" s="167">
        <v>-39</v>
      </c>
      <c r="Q90" s="167">
        <v>-99</v>
      </c>
      <c r="R90" s="167">
        <v>-49</v>
      </c>
      <c r="S90" s="167">
        <v>-25</v>
      </c>
      <c r="T90" s="167">
        <v>-19</v>
      </c>
      <c r="U90" s="167">
        <v>-53</v>
      </c>
      <c r="V90" s="167">
        <v>-18</v>
      </c>
      <c r="W90" s="168">
        <v>-39</v>
      </c>
    </row>
    <row r="91" spans="1:30" ht="15.75" customHeight="1" x14ac:dyDescent="0.2">
      <c r="A91" s="12" t="s">
        <v>139</v>
      </c>
      <c r="B91" s="185" t="s">
        <v>9</v>
      </c>
      <c r="C91" s="167">
        <v>361</v>
      </c>
      <c r="D91" s="167"/>
      <c r="E91" s="167">
        <v>42</v>
      </c>
      <c r="F91" s="167">
        <v>28</v>
      </c>
      <c r="G91" s="167">
        <v>11</v>
      </c>
      <c r="H91" s="167">
        <v>33</v>
      </c>
      <c r="I91" s="167">
        <v>41</v>
      </c>
      <c r="J91" s="167">
        <v>29</v>
      </c>
      <c r="K91" s="167">
        <v>53</v>
      </c>
      <c r="L91" s="167">
        <v>56</v>
      </c>
      <c r="M91" s="167">
        <v>17</v>
      </c>
      <c r="N91" s="167">
        <v>-1</v>
      </c>
      <c r="O91" s="167">
        <v>19</v>
      </c>
      <c r="P91" s="167">
        <v>28</v>
      </c>
      <c r="Q91" s="167">
        <v>22</v>
      </c>
      <c r="R91" s="167">
        <v>3</v>
      </c>
      <c r="S91" s="167">
        <v>-3</v>
      </c>
      <c r="T91" s="167">
        <v>-8</v>
      </c>
      <c r="U91" s="167">
        <v>0</v>
      </c>
      <c r="V91" s="167">
        <v>-4</v>
      </c>
      <c r="W91" s="168">
        <v>-5</v>
      </c>
    </row>
    <row r="92" spans="1:30" ht="15.75" customHeight="1" x14ac:dyDescent="0.2">
      <c r="A92" s="12" t="s">
        <v>140</v>
      </c>
      <c r="B92" s="185" t="s">
        <v>72</v>
      </c>
      <c r="C92" s="167">
        <v>638</v>
      </c>
      <c r="D92" s="167"/>
      <c r="E92" s="167">
        <v>57</v>
      </c>
      <c r="F92" s="167">
        <v>35</v>
      </c>
      <c r="G92" s="167">
        <v>14</v>
      </c>
      <c r="H92" s="167">
        <v>-247</v>
      </c>
      <c r="I92" s="167">
        <v>98</v>
      </c>
      <c r="J92" s="167">
        <v>58</v>
      </c>
      <c r="K92" s="167">
        <v>39</v>
      </c>
      <c r="L92" s="167">
        <v>53</v>
      </c>
      <c r="M92" s="167">
        <v>75</v>
      </c>
      <c r="N92" s="167">
        <v>86</v>
      </c>
      <c r="O92" s="167">
        <v>91</v>
      </c>
      <c r="P92" s="167">
        <v>106</v>
      </c>
      <c r="Q92" s="167">
        <v>80</v>
      </c>
      <c r="R92" s="167">
        <v>44</v>
      </c>
      <c r="S92" s="167">
        <v>21</v>
      </c>
      <c r="T92" s="167">
        <v>14</v>
      </c>
      <c r="U92" s="167">
        <v>5</v>
      </c>
      <c r="V92" s="167">
        <v>0</v>
      </c>
      <c r="W92" s="168">
        <v>9</v>
      </c>
    </row>
    <row r="93" spans="1:30" ht="15.75" customHeight="1" x14ac:dyDescent="0.2">
      <c r="A93" s="12" t="s">
        <v>141</v>
      </c>
      <c r="B93" s="185" t="s">
        <v>11</v>
      </c>
      <c r="C93" s="167">
        <v>260</v>
      </c>
      <c r="D93" s="167"/>
      <c r="E93" s="167">
        <v>5</v>
      </c>
      <c r="F93" s="167">
        <v>10</v>
      </c>
      <c r="G93" s="167">
        <v>-19</v>
      </c>
      <c r="H93" s="167">
        <v>555</v>
      </c>
      <c r="I93" s="167">
        <v>-87</v>
      </c>
      <c r="J93" s="167">
        <v>-96</v>
      </c>
      <c r="K93" s="167">
        <v>-22</v>
      </c>
      <c r="L93" s="167">
        <v>-18</v>
      </c>
      <c r="M93" s="167">
        <v>7</v>
      </c>
      <c r="N93" s="167">
        <v>-11</v>
      </c>
      <c r="O93" s="167">
        <v>17</v>
      </c>
      <c r="P93" s="167">
        <v>8</v>
      </c>
      <c r="Q93" s="167">
        <v>-15</v>
      </c>
      <c r="R93" s="167">
        <v>0</v>
      </c>
      <c r="S93" s="167">
        <v>-4</v>
      </c>
      <c r="T93" s="167">
        <v>-20</v>
      </c>
      <c r="U93" s="167">
        <v>-20</v>
      </c>
      <c r="V93" s="167">
        <v>-18</v>
      </c>
      <c r="W93" s="168">
        <v>-12</v>
      </c>
    </row>
    <row r="94" spans="1:30" ht="15.75" customHeight="1" x14ac:dyDescent="0.2">
      <c r="A94" s="12" t="s">
        <v>142</v>
      </c>
      <c r="B94" s="185" t="s">
        <v>12</v>
      </c>
      <c r="C94" s="167">
        <v>69</v>
      </c>
      <c r="D94" s="167"/>
      <c r="E94" s="167">
        <v>27</v>
      </c>
      <c r="F94" s="167">
        <v>-4</v>
      </c>
      <c r="G94" s="167">
        <v>-4</v>
      </c>
      <c r="H94" s="167">
        <v>-68</v>
      </c>
      <c r="I94" s="167">
        <v>14</v>
      </c>
      <c r="J94" s="167">
        <v>-5</v>
      </c>
      <c r="K94" s="167">
        <v>39</v>
      </c>
      <c r="L94" s="167">
        <v>-6</v>
      </c>
      <c r="M94" s="167">
        <v>54</v>
      </c>
      <c r="N94" s="167">
        <v>7</v>
      </c>
      <c r="O94" s="167">
        <v>7</v>
      </c>
      <c r="P94" s="167">
        <v>4</v>
      </c>
      <c r="Q94" s="167">
        <v>18</v>
      </c>
      <c r="R94" s="167">
        <v>0</v>
      </c>
      <c r="S94" s="167">
        <v>4</v>
      </c>
      <c r="T94" s="167">
        <v>-4</v>
      </c>
      <c r="U94" s="167">
        <v>7</v>
      </c>
      <c r="V94" s="167">
        <v>-8</v>
      </c>
      <c r="W94" s="168">
        <v>-13</v>
      </c>
    </row>
    <row r="95" spans="1:30" ht="15.75" customHeight="1" x14ac:dyDescent="0.2">
      <c r="A95" s="12" t="s">
        <v>143</v>
      </c>
      <c r="B95" s="185" t="s">
        <v>13</v>
      </c>
      <c r="C95" s="167">
        <v>-236</v>
      </c>
      <c r="D95" s="167"/>
      <c r="E95" s="167">
        <v>89</v>
      </c>
      <c r="F95" s="167">
        <v>30</v>
      </c>
      <c r="G95" s="167">
        <v>-2</v>
      </c>
      <c r="H95" s="167">
        <v>-160</v>
      </c>
      <c r="I95" s="167">
        <v>-84</v>
      </c>
      <c r="J95" s="167">
        <v>-84</v>
      </c>
      <c r="K95" s="167">
        <v>41</v>
      </c>
      <c r="L95" s="167">
        <v>27</v>
      </c>
      <c r="M95" s="167">
        <v>13</v>
      </c>
      <c r="N95" s="167">
        <v>-17</v>
      </c>
      <c r="O95" s="167">
        <v>-36</v>
      </c>
      <c r="P95" s="167">
        <v>-18</v>
      </c>
      <c r="Q95" s="167">
        <v>-5</v>
      </c>
      <c r="R95" s="167">
        <v>-11</v>
      </c>
      <c r="S95" s="167">
        <v>2</v>
      </c>
      <c r="T95" s="167">
        <v>-4</v>
      </c>
      <c r="U95" s="167">
        <v>1</v>
      </c>
      <c r="V95" s="167">
        <v>-9</v>
      </c>
      <c r="W95" s="168">
        <v>-9</v>
      </c>
    </row>
    <row r="96" spans="1:30" ht="15.75" customHeight="1" x14ac:dyDescent="0.2">
      <c r="A96" s="12" t="s">
        <v>144</v>
      </c>
      <c r="B96" s="185" t="s">
        <v>14</v>
      </c>
      <c r="C96" s="167">
        <v>191</v>
      </c>
      <c r="D96" s="167"/>
      <c r="E96" s="167">
        <v>48</v>
      </c>
      <c r="F96" s="167">
        <v>29</v>
      </c>
      <c r="G96" s="167">
        <v>13</v>
      </c>
      <c r="H96" s="167">
        <v>-154</v>
      </c>
      <c r="I96" s="167">
        <v>25</v>
      </c>
      <c r="J96" s="167">
        <v>39</v>
      </c>
      <c r="K96" s="167">
        <v>44</v>
      </c>
      <c r="L96" s="167">
        <v>67</v>
      </c>
      <c r="M96" s="167">
        <v>19</v>
      </c>
      <c r="N96" s="167">
        <v>-14</v>
      </c>
      <c r="O96" s="167">
        <v>2</v>
      </c>
      <c r="P96" s="167">
        <v>25</v>
      </c>
      <c r="Q96" s="167">
        <v>13</v>
      </c>
      <c r="R96" s="167">
        <v>26</v>
      </c>
      <c r="S96" s="167">
        <v>6</v>
      </c>
      <c r="T96" s="167">
        <v>3</v>
      </c>
      <c r="U96" s="167">
        <v>-4</v>
      </c>
      <c r="V96" s="167">
        <v>-5</v>
      </c>
      <c r="W96" s="168">
        <v>9</v>
      </c>
    </row>
    <row r="97" spans="1:23" ht="15.75" customHeight="1" x14ac:dyDescent="0.2">
      <c r="A97" s="12" t="s">
        <v>145</v>
      </c>
      <c r="B97" s="185" t="s">
        <v>15</v>
      </c>
      <c r="C97" s="167">
        <v>48</v>
      </c>
      <c r="D97" s="167"/>
      <c r="E97" s="167">
        <v>68</v>
      </c>
      <c r="F97" s="167">
        <v>59</v>
      </c>
      <c r="G97" s="167">
        <v>23</v>
      </c>
      <c r="H97" s="167">
        <v>-109</v>
      </c>
      <c r="I97" s="167">
        <v>-52</v>
      </c>
      <c r="J97" s="167">
        <v>-39</v>
      </c>
      <c r="K97" s="167">
        <v>94</v>
      </c>
      <c r="L97" s="167">
        <v>37</v>
      </c>
      <c r="M97" s="167">
        <v>-3</v>
      </c>
      <c r="N97" s="167">
        <v>-26</v>
      </c>
      <c r="O97" s="167">
        <v>-36</v>
      </c>
      <c r="P97" s="167">
        <v>-9</v>
      </c>
      <c r="Q97" s="167">
        <v>12</v>
      </c>
      <c r="R97" s="167">
        <v>10</v>
      </c>
      <c r="S97" s="167">
        <v>8</v>
      </c>
      <c r="T97" s="167">
        <v>9</v>
      </c>
      <c r="U97" s="167">
        <v>-5</v>
      </c>
      <c r="V97" s="167">
        <v>0</v>
      </c>
      <c r="W97" s="168">
        <v>7</v>
      </c>
    </row>
    <row r="98" spans="1:23" ht="15.75" customHeight="1" x14ac:dyDescent="0.2">
      <c r="A98" s="12" t="s">
        <v>146</v>
      </c>
      <c r="B98" s="185" t="s">
        <v>16</v>
      </c>
      <c r="C98" s="167">
        <v>811</v>
      </c>
      <c r="D98" s="167"/>
      <c r="E98" s="167">
        <v>83</v>
      </c>
      <c r="F98" s="167">
        <v>1</v>
      </c>
      <c r="G98" s="167">
        <v>15</v>
      </c>
      <c r="H98" s="167">
        <v>-1</v>
      </c>
      <c r="I98" s="167">
        <v>115</v>
      </c>
      <c r="J98" s="167">
        <v>157</v>
      </c>
      <c r="K98" s="167">
        <v>125</v>
      </c>
      <c r="L98" s="167">
        <v>76</v>
      </c>
      <c r="M98" s="167">
        <v>73</v>
      </c>
      <c r="N98" s="167">
        <v>45</v>
      </c>
      <c r="O98" s="167">
        <v>46</v>
      </c>
      <c r="P98" s="167">
        <v>19</v>
      </c>
      <c r="Q98" s="167">
        <v>19</v>
      </c>
      <c r="R98" s="167">
        <v>-7</v>
      </c>
      <c r="S98" s="167">
        <v>19</v>
      </c>
      <c r="T98" s="167">
        <v>10</v>
      </c>
      <c r="U98" s="167">
        <v>13</v>
      </c>
      <c r="V98" s="167">
        <v>0</v>
      </c>
      <c r="W98" s="168">
        <v>3</v>
      </c>
    </row>
    <row r="99" spans="1:23" ht="15.75" customHeight="1" x14ac:dyDescent="0.2">
      <c r="A99" s="12" t="s">
        <v>147</v>
      </c>
      <c r="B99" s="185" t="s">
        <v>17</v>
      </c>
      <c r="C99" s="167">
        <v>1379</v>
      </c>
      <c r="D99" s="167"/>
      <c r="E99" s="167">
        <v>91</v>
      </c>
      <c r="F99" s="167">
        <v>5</v>
      </c>
      <c r="G99" s="167">
        <v>66</v>
      </c>
      <c r="H99" s="167">
        <v>426</v>
      </c>
      <c r="I99" s="167">
        <v>16</v>
      </c>
      <c r="J99" s="167">
        <v>43</v>
      </c>
      <c r="K99" s="167">
        <v>154</v>
      </c>
      <c r="L99" s="167">
        <v>104</v>
      </c>
      <c r="M99" s="167">
        <v>60</v>
      </c>
      <c r="N99" s="167">
        <v>99</v>
      </c>
      <c r="O99" s="167">
        <v>42</v>
      </c>
      <c r="P99" s="167">
        <v>75</v>
      </c>
      <c r="Q99" s="167">
        <v>71</v>
      </c>
      <c r="R99" s="167">
        <v>40</v>
      </c>
      <c r="S99" s="167">
        <v>0</v>
      </c>
      <c r="T99" s="167">
        <v>20</v>
      </c>
      <c r="U99" s="167">
        <v>31</v>
      </c>
      <c r="V99" s="167">
        <v>24</v>
      </c>
      <c r="W99" s="168">
        <v>12</v>
      </c>
    </row>
    <row r="100" spans="1:23" ht="15.75" customHeight="1" x14ac:dyDescent="0.2">
      <c r="A100" s="12" t="s">
        <v>148</v>
      </c>
      <c r="B100" s="185" t="s">
        <v>18</v>
      </c>
      <c r="C100" s="167">
        <v>-1160</v>
      </c>
      <c r="D100" s="167"/>
      <c r="E100" s="167">
        <v>-354</v>
      </c>
      <c r="F100" s="167">
        <v>-234</v>
      </c>
      <c r="G100" s="167">
        <v>-133</v>
      </c>
      <c r="H100" s="167">
        <v>1265</v>
      </c>
      <c r="I100" s="167">
        <v>503</v>
      </c>
      <c r="J100" s="167">
        <v>-229</v>
      </c>
      <c r="K100" s="167">
        <v>-703</v>
      </c>
      <c r="L100" s="167">
        <v>-431</v>
      </c>
      <c r="M100" s="167">
        <v>-189</v>
      </c>
      <c r="N100" s="167">
        <v>-57</v>
      </c>
      <c r="O100" s="167">
        <v>-9</v>
      </c>
      <c r="P100" s="167">
        <v>-57</v>
      </c>
      <c r="Q100" s="167">
        <v>-77</v>
      </c>
      <c r="R100" s="167">
        <v>-103</v>
      </c>
      <c r="S100" s="167">
        <v>-56</v>
      </c>
      <c r="T100" s="167">
        <v>-78</v>
      </c>
      <c r="U100" s="167">
        <v>-91</v>
      </c>
      <c r="V100" s="167">
        <v>-75</v>
      </c>
      <c r="W100" s="168">
        <v>-52</v>
      </c>
    </row>
    <row r="101" spans="1:23" ht="15.75" customHeight="1" x14ac:dyDescent="0.2">
      <c r="A101" s="12" t="s">
        <v>149</v>
      </c>
      <c r="B101" s="185" t="s">
        <v>19</v>
      </c>
      <c r="C101" s="167">
        <v>1485</v>
      </c>
      <c r="D101" s="167"/>
      <c r="E101" s="167">
        <v>111</v>
      </c>
      <c r="F101" s="167">
        <v>86</v>
      </c>
      <c r="G101" s="167">
        <v>78</v>
      </c>
      <c r="H101" s="167">
        <v>-404</v>
      </c>
      <c r="I101" s="167">
        <v>268</v>
      </c>
      <c r="J101" s="167">
        <v>219</v>
      </c>
      <c r="K101" s="167">
        <v>204</v>
      </c>
      <c r="L101" s="167">
        <v>157</v>
      </c>
      <c r="M101" s="167">
        <v>181</v>
      </c>
      <c r="N101" s="167">
        <v>152</v>
      </c>
      <c r="O101" s="167">
        <v>108</v>
      </c>
      <c r="P101" s="167">
        <v>122</v>
      </c>
      <c r="Q101" s="167">
        <v>66</v>
      </c>
      <c r="R101" s="167">
        <v>34</v>
      </c>
      <c r="S101" s="167">
        <v>6</v>
      </c>
      <c r="T101" s="167">
        <v>34</v>
      </c>
      <c r="U101" s="167">
        <v>37</v>
      </c>
      <c r="V101" s="167">
        <v>20</v>
      </c>
      <c r="W101" s="168">
        <v>6</v>
      </c>
    </row>
    <row r="102" spans="1:23" ht="15.75" customHeight="1" x14ac:dyDescent="0.2">
      <c r="A102" s="12" t="s">
        <v>150</v>
      </c>
      <c r="B102" s="185" t="s">
        <v>20</v>
      </c>
      <c r="C102" s="167">
        <v>-52</v>
      </c>
      <c r="D102" s="167"/>
      <c r="E102" s="167">
        <v>6</v>
      </c>
      <c r="F102" s="167">
        <v>-19</v>
      </c>
      <c r="G102" s="167">
        <v>10</v>
      </c>
      <c r="H102" s="167">
        <v>-40</v>
      </c>
      <c r="I102" s="167">
        <v>-11</v>
      </c>
      <c r="J102" s="167">
        <v>4</v>
      </c>
      <c r="K102" s="167">
        <v>-5</v>
      </c>
      <c r="L102" s="167">
        <v>-1</v>
      </c>
      <c r="M102" s="167">
        <v>1</v>
      </c>
      <c r="N102" s="167">
        <v>-9</v>
      </c>
      <c r="O102" s="167">
        <v>0</v>
      </c>
      <c r="P102" s="167">
        <v>-12</v>
      </c>
      <c r="Q102" s="167">
        <v>4</v>
      </c>
      <c r="R102" s="167">
        <v>-1</v>
      </c>
      <c r="S102" s="167">
        <v>-3</v>
      </c>
      <c r="T102" s="167">
        <v>0</v>
      </c>
      <c r="U102" s="167">
        <v>7</v>
      </c>
      <c r="V102" s="167">
        <v>12</v>
      </c>
      <c r="W102" s="168">
        <v>5</v>
      </c>
    </row>
    <row r="103" spans="1:23" ht="15.75" customHeight="1" x14ac:dyDescent="0.2">
      <c r="A103" s="12" t="s">
        <v>151</v>
      </c>
      <c r="B103" s="185" t="s">
        <v>21</v>
      </c>
      <c r="C103" s="167">
        <v>-92</v>
      </c>
      <c r="D103" s="167"/>
      <c r="E103" s="167">
        <v>28</v>
      </c>
      <c r="F103" s="167">
        <v>-9</v>
      </c>
      <c r="G103" s="167">
        <v>-4</v>
      </c>
      <c r="H103" s="167">
        <v>-78</v>
      </c>
      <c r="I103" s="167">
        <v>-11</v>
      </c>
      <c r="J103" s="167">
        <v>9</v>
      </c>
      <c r="K103" s="167">
        <v>31</v>
      </c>
      <c r="L103" s="167">
        <v>-9</v>
      </c>
      <c r="M103" s="167">
        <v>-14</v>
      </c>
      <c r="N103" s="167">
        <v>2</v>
      </c>
      <c r="O103" s="167">
        <v>-6</v>
      </c>
      <c r="P103" s="167">
        <v>-23</v>
      </c>
      <c r="Q103" s="167">
        <v>-5</v>
      </c>
      <c r="R103" s="167">
        <v>-11</v>
      </c>
      <c r="S103" s="167">
        <v>-8</v>
      </c>
      <c r="T103" s="167">
        <v>-1</v>
      </c>
      <c r="U103" s="167">
        <v>13</v>
      </c>
      <c r="V103" s="167">
        <v>-3</v>
      </c>
      <c r="W103" s="168">
        <v>7</v>
      </c>
    </row>
    <row r="104" spans="1:23" ht="15.75" customHeight="1" x14ac:dyDescent="0.2">
      <c r="A104" s="12" t="s">
        <v>152</v>
      </c>
      <c r="B104" s="185" t="s">
        <v>22</v>
      </c>
      <c r="C104" s="167">
        <v>364</v>
      </c>
      <c r="D104" s="167"/>
      <c r="E104" s="167">
        <v>24</v>
      </c>
      <c r="F104" s="167">
        <v>7</v>
      </c>
      <c r="G104" s="167">
        <v>-32</v>
      </c>
      <c r="H104" s="167">
        <v>-95</v>
      </c>
      <c r="I104" s="167">
        <v>75</v>
      </c>
      <c r="J104" s="167">
        <v>61</v>
      </c>
      <c r="K104" s="167">
        <v>4</v>
      </c>
      <c r="L104" s="167">
        <v>60</v>
      </c>
      <c r="M104" s="167">
        <v>71</v>
      </c>
      <c r="N104" s="167">
        <v>36</v>
      </c>
      <c r="O104" s="167">
        <v>11</v>
      </c>
      <c r="P104" s="167">
        <v>63</v>
      </c>
      <c r="Q104" s="167">
        <v>29</v>
      </c>
      <c r="R104" s="167">
        <v>24</v>
      </c>
      <c r="S104" s="167">
        <v>22</v>
      </c>
      <c r="T104" s="167">
        <v>5</v>
      </c>
      <c r="U104" s="167">
        <v>0</v>
      </c>
      <c r="V104" s="167">
        <v>2</v>
      </c>
      <c r="W104" s="168">
        <v>-3</v>
      </c>
    </row>
    <row r="105" spans="1:23" ht="15.75" customHeight="1" x14ac:dyDescent="0.2">
      <c r="A105" s="12" t="s">
        <v>153</v>
      </c>
      <c r="B105" s="186" t="s">
        <v>85</v>
      </c>
      <c r="C105" s="167">
        <v>83</v>
      </c>
      <c r="D105" s="167"/>
      <c r="E105" s="167">
        <v>17</v>
      </c>
      <c r="F105" s="167">
        <v>3</v>
      </c>
      <c r="G105" s="167">
        <v>9</v>
      </c>
      <c r="H105" s="167">
        <v>-98</v>
      </c>
      <c r="I105" s="167">
        <v>10</v>
      </c>
      <c r="J105" s="167">
        <v>18</v>
      </c>
      <c r="K105" s="167">
        <v>23</v>
      </c>
      <c r="L105" s="167">
        <v>2</v>
      </c>
      <c r="M105" s="167">
        <v>23</v>
      </c>
      <c r="N105" s="167">
        <v>19</v>
      </c>
      <c r="O105" s="167">
        <v>5</v>
      </c>
      <c r="P105" s="167">
        <v>13</v>
      </c>
      <c r="Q105" s="167">
        <v>21</v>
      </c>
      <c r="R105" s="167">
        <v>7</v>
      </c>
      <c r="S105" s="167">
        <v>1</v>
      </c>
      <c r="T105" s="167">
        <v>1</v>
      </c>
      <c r="U105" s="167">
        <v>7</v>
      </c>
      <c r="V105" s="167">
        <v>1</v>
      </c>
      <c r="W105" s="168">
        <v>1</v>
      </c>
    </row>
    <row r="106" spans="1:23" ht="15.75" customHeight="1" x14ac:dyDescent="0.2">
      <c r="A106" s="12" t="s">
        <v>154</v>
      </c>
      <c r="B106" s="185" t="s">
        <v>23</v>
      </c>
      <c r="C106" s="167">
        <v>37</v>
      </c>
      <c r="D106" s="167"/>
      <c r="E106" s="167">
        <v>59</v>
      </c>
      <c r="F106" s="167">
        <v>-6</v>
      </c>
      <c r="G106" s="167">
        <v>-33</v>
      </c>
      <c r="H106" s="167">
        <v>-128</v>
      </c>
      <c r="I106" s="167">
        <v>-32</v>
      </c>
      <c r="J106" s="167">
        <v>10</v>
      </c>
      <c r="K106" s="167">
        <v>39</v>
      </c>
      <c r="L106" s="167">
        <v>-6</v>
      </c>
      <c r="M106" s="167">
        <v>-5</v>
      </c>
      <c r="N106" s="167">
        <v>19</v>
      </c>
      <c r="O106" s="167">
        <v>19</v>
      </c>
      <c r="P106" s="167">
        <v>39</v>
      </c>
      <c r="Q106" s="167">
        <v>33</v>
      </c>
      <c r="R106" s="167">
        <v>27</v>
      </c>
      <c r="S106" s="167">
        <v>5</v>
      </c>
      <c r="T106" s="167">
        <v>0</v>
      </c>
      <c r="U106" s="167">
        <v>-7</v>
      </c>
      <c r="V106" s="167">
        <v>-5</v>
      </c>
      <c r="W106" s="168">
        <v>9</v>
      </c>
    </row>
    <row r="107" spans="1:23" ht="15.75" customHeight="1" x14ac:dyDescent="0.2">
      <c r="A107" s="12" t="s">
        <v>155</v>
      </c>
      <c r="B107" s="185" t="s">
        <v>24</v>
      </c>
      <c r="C107" s="167">
        <v>235</v>
      </c>
      <c r="D107" s="167"/>
      <c r="E107" s="167">
        <v>19</v>
      </c>
      <c r="F107" s="167">
        <v>38</v>
      </c>
      <c r="G107" s="167">
        <v>52</v>
      </c>
      <c r="H107" s="167">
        <v>-80</v>
      </c>
      <c r="I107" s="167">
        <v>107</v>
      </c>
      <c r="J107" s="167">
        <v>50</v>
      </c>
      <c r="K107" s="167">
        <v>19</v>
      </c>
      <c r="L107" s="167">
        <v>41</v>
      </c>
      <c r="M107" s="167">
        <v>-12</v>
      </c>
      <c r="N107" s="167">
        <v>-1</v>
      </c>
      <c r="O107" s="167">
        <v>13</v>
      </c>
      <c r="P107" s="167">
        <v>-20</v>
      </c>
      <c r="Q107" s="167">
        <v>-18</v>
      </c>
      <c r="R107" s="167">
        <v>18</v>
      </c>
      <c r="S107" s="167">
        <v>-9</v>
      </c>
      <c r="T107" s="167">
        <v>-7</v>
      </c>
      <c r="U107" s="167">
        <v>10</v>
      </c>
      <c r="V107" s="167">
        <v>10</v>
      </c>
      <c r="W107" s="168">
        <v>5</v>
      </c>
    </row>
    <row r="108" spans="1:23" ht="15.75" customHeight="1" x14ac:dyDescent="0.2">
      <c r="A108" s="12" t="s">
        <v>156</v>
      </c>
      <c r="B108" s="185" t="s">
        <v>25</v>
      </c>
      <c r="C108" s="167">
        <v>90</v>
      </c>
      <c r="D108" s="167"/>
      <c r="E108" s="167">
        <v>6</v>
      </c>
      <c r="F108" s="167">
        <v>19</v>
      </c>
      <c r="G108" s="167">
        <v>18</v>
      </c>
      <c r="H108" s="167">
        <v>-53</v>
      </c>
      <c r="I108" s="167">
        <v>-6</v>
      </c>
      <c r="J108" s="167">
        <v>17</v>
      </c>
      <c r="K108" s="167">
        <v>14</v>
      </c>
      <c r="L108" s="167">
        <v>29</v>
      </c>
      <c r="M108" s="167">
        <v>1</v>
      </c>
      <c r="N108" s="167">
        <v>15</v>
      </c>
      <c r="O108" s="167">
        <v>8</v>
      </c>
      <c r="P108" s="167">
        <v>7</v>
      </c>
      <c r="Q108" s="167">
        <v>10</v>
      </c>
      <c r="R108" s="167">
        <v>1</v>
      </c>
      <c r="S108" s="167">
        <v>5</v>
      </c>
      <c r="T108" s="167">
        <v>1</v>
      </c>
      <c r="U108" s="167">
        <v>-3</v>
      </c>
      <c r="V108" s="167">
        <v>1</v>
      </c>
      <c r="W108" s="168">
        <v>0</v>
      </c>
    </row>
    <row r="109" spans="1:23" ht="15.75" customHeight="1" x14ac:dyDescent="0.2">
      <c r="A109" s="12" t="s">
        <v>157</v>
      </c>
      <c r="B109" s="185" t="s">
        <v>26</v>
      </c>
      <c r="C109" s="167">
        <v>1063</v>
      </c>
      <c r="D109" s="167"/>
      <c r="E109" s="167">
        <v>74</v>
      </c>
      <c r="F109" s="167">
        <v>59</v>
      </c>
      <c r="G109" s="167">
        <v>72</v>
      </c>
      <c r="H109" s="167">
        <v>-184</v>
      </c>
      <c r="I109" s="167">
        <v>325</v>
      </c>
      <c r="J109" s="167">
        <v>134</v>
      </c>
      <c r="K109" s="167">
        <v>138</v>
      </c>
      <c r="L109" s="167">
        <v>56</v>
      </c>
      <c r="M109" s="167">
        <v>70</v>
      </c>
      <c r="N109" s="167">
        <v>62</v>
      </c>
      <c r="O109" s="167">
        <v>48</v>
      </c>
      <c r="P109" s="167">
        <v>39</v>
      </c>
      <c r="Q109" s="167">
        <v>73</v>
      </c>
      <c r="R109" s="167">
        <v>29</v>
      </c>
      <c r="S109" s="167">
        <v>29</v>
      </c>
      <c r="T109" s="167">
        <v>6</v>
      </c>
      <c r="U109" s="167">
        <v>11</v>
      </c>
      <c r="V109" s="167">
        <v>18</v>
      </c>
      <c r="W109" s="168">
        <v>4</v>
      </c>
    </row>
    <row r="110" spans="1:23" ht="15.75" customHeight="1" x14ac:dyDescent="0.2">
      <c r="A110" s="12" t="s">
        <v>158</v>
      </c>
      <c r="B110" s="185" t="s">
        <v>27</v>
      </c>
      <c r="C110" s="167">
        <v>-141</v>
      </c>
      <c r="D110" s="167"/>
      <c r="E110" s="167">
        <v>23</v>
      </c>
      <c r="F110" s="167">
        <v>-10</v>
      </c>
      <c r="G110" s="167">
        <v>17</v>
      </c>
      <c r="H110" s="167">
        <v>-62</v>
      </c>
      <c r="I110" s="167">
        <v>45</v>
      </c>
      <c r="J110" s="167">
        <v>-44</v>
      </c>
      <c r="K110" s="167">
        <v>10</v>
      </c>
      <c r="L110" s="167">
        <v>-6</v>
      </c>
      <c r="M110" s="167">
        <v>3</v>
      </c>
      <c r="N110" s="167">
        <v>-21</v>
      </c>
      <c r="O110" s="167">
        <v>-29</v>
      </c>
      <c r="P110" s="167">
        <v>-45</v>
      </c>
      <c r="Q110" s="167">
        <v>-26</v>
      </c>
      <c r="R110" s="167">
        <v>-5</v>
      </c>
      <c r="S110" s="167">
        <v>1</v>
      </c>
      <c r="T110" s="167">
        <v>2</v>
      </c>
      <c r="U110" s="167">
        <v>1</v>
      </c>
      <c r="V110" s="167">
        <v>6</v>
      </c>
      <c r="W110" s="168">
        <v>-1</v>
      </c>
    </row>
    <row r="111" spans="1:23" ht="15.75" customHeight="1" x14ac:dyDescent="0.2">
      <c r="A111" s="12" t="s">
        <v>159</v>
      </c>
      <c r="B111" s="185" t="s">
        <v>8</v>
      </c>
      <c r="C111" s="167">
        <v>557</v>
      </c>
      <c r="D111" s="167"/>
      <c r="E111" s="167">
        <v>80</v>
      </c>
      <c r="F111" s="167">
        <v>52</v>
      </c>
      <c r="G111" s="167">
        <v>31</v>
      </c>
      <c r="H111" s="167">
        <v>-150</v>
      </c>
      <c r="I111" s="167">
        <v>44</v>
      </c>
      <c r="J111" s="167">
        <v>70</v>
      </c>
      <c r="K111" s="167">
        <v>88</v>
      </c>
      <c r="L111" s="167">
        <v>105</v>
      </c>
      <c r="M111" s="167">
        <v>52</v>
      </c>
      <c r="N111" s="167">
        <v>56</v>
      </c>
      <c r="O111" s="167">
        <v>35</v>
      </c>
      <c r="P111" s="167">
        <v>56</v>
      </c>
      <c r="Q111" s="167">
        <v>33</v>
      </c>
      <c r="R111" s="167">
        <v>-11</v>
      </c>
      <c r="S111" s="167">
        <v>19</v>
      </c>
      <c r="T111" s="167">
        <v>-3</v>
      </c>
      <c r="U111" s="167">
        <v>-2</v>
      </c>
      <c r="V111" s="167">
        <v>-1</v>
      </c>
      <c r="W111" s="168">
        <v>3</v>
      </c>
    </row>
    <row r="112" spans="1:23" ht="15.75" customHeight="1" x14ac:dyDescent="0.2">
      <c r="A112" s="12" t="s">
        <v>160</v>
      </c>
      <c r="B112" s="185" t="s">
        <v>28</v>
      </c>
      <c r="C112" s="167">
        <v>79</v>
      </c>
      <c r="D112" s="167"/>
      <c r="E112" s="167">
        <v>16</v>
      </c>
      <c r="F112" s="167">
        <v>16</v>
      </c>
      <c r="G112" s="167">
        <v>8</v>
      </c>
      <c r="H112" s="167">
        <v>-76</v>
      </c>
      <c r="I112" s="167">
        <v>33</v>
      </c>
      <c r="J112" s="167">
        <v>18</v>
      </c>
      <c r="K112" s="167">
        <v>28</v>
      </c>
      <c r="L112" s="167">
        <v>4</v>
      </c>
      <c r="M112" s="167">
        <v>10</v>
      </c>
      <c r="N112" s="167">
        <v>4</v>
      </c>
      <c r="O112" s="167">
        <v>13</v>
      </c>
      <c r="P112" s="167">
        <v>2</v>
      </c>
      <c r="Q112" s="167">
        <v>-2</v>
      </c>
      <c r="R112" s="167">
        <v>5</v>
      </c>
      <c r="S112" s="167">
        <v>2</v>
      </c>
      <c r="T112" s="167">
        <v>0</v>
      </c>
      <c r="U112" s="167">
        <v>-3</v>
      </c>
      <c r="V112" s="167">
        <v>0</v>
      </c>
      <c r="W112" s="168">
        <v>1</v>
      </c>
    </row>
    <row r="113" spans="1:23" ht="15.75" customHeight="1" x14ac:dyDescent="0.2">
      <c r="A113" s="12" t="s">
        <v>161</v>
      </c>
      <c r="B113" s="185" t="s">
        <v>29</v>
      </c>
      <c r="C113" s="167">
        <v>304</v>
      </c>
      <c r="D113" s="167"/>
      <c r="E113" s="167">
        <v>23</v>
      </c>
      <c r="F113" s="167">
        <v>50</v>
      </c>
      <c r="G113" s="167">
        <v>50</v>
      </c>
      <c r="H113" s="167">
        <v>-87</v>
      </c>
      <c r="I113" s="167">
        <v>2</v>
      </c>
      <c r="J113" s="167">
        <v>2</v>
      </c>
      <c r="K113" s="167">
        <v>13</v>
      </c>
      <c r="L113" s="167">
        <v>52</v>
      </c>
      <c r="M113" s="167">
        <v>26</v>
      </c>
      <c r="N113" s="167">
        <v>19</v>
      </c>
      <c r="O113" s="167">
        <v>39</v>
      </c>
      <c r="P113" s="167">
        <v>32</v>
      </c>
      <c r="Q113" s="167">
        <v>15</v>
      </c>
      <c r="R113" s="167">
        <v>17</v>
      </c>
      <c r="S113" s="167">
        <v>12</v>
      </c>
      <c r="T113" s="167">
        <v>-4</v>
      </c>
      <c r="U113" s="167">
        <v>16</v>
      </c>
      <c r="V113" s="167">
        <v>18</v>
      </c>
      <c r="W113" s="168">
        <v>9</v>
      </c>
    </row>
    <row r="114" spans="1:23" ht="15.75" customHeight="1" x14ac:dyDescent="0.2">
      <c r="A114" s="12" t="s">
        <v>162</v>
      </c>
      <c r="B114" s="185" t="s">
        <v>30</v>
      </c>
      <c r="C114" s="167">
        <v>747</v>
      </c>
      <c r="D114" s="167"/>
      <c r="E114" s="167">
        <v>83</v>
      </c>
      <c r="F114" s="167">
        <v>36</v>
      </c>
      <c r="G114" s="167">
        <v>0</v>
      </c>
      <c r="H114" s="167">
        <v>-88</v>
      </c>
      <c r="I114" s="167">
        <v>36</v>
      </c>
      <c r="J114" s="167">
        <v>93</v>
      </c>
      <c r="K114" s="167">
        <v>158</v>
      </c>
      <c r="L114" s="167">
        <v>71</v>
      </c>
      <c r="M114" s="167">
        <v>81</v>
      </c>
      <c r="N114" s="167">
        <v>61</v>
      </c>
      <c r="O114" s="167">
        <v>46</v>
      </c>
      <c r="P114" s="167">
        <v>11</v>
      </c>
      <c r="Q114" s="167">
        <v>-12</v>
      </c>
      <c r="R114" s="167">
        <v>41</v>
      </c>
      <c r="S114" s="167">
        <v>21</v>
      </c>
      <c r="T114" s="167">
        <v>46</v>
      </c>
      <c r="U114" s="167">
        <v>25</v>
      </c>
      <c r="V114" s="167">
        <v>20</v>
      </c>
      <c r="W114" s="168">
        <v>18</v>
      </c>
    </row>
    <row r="115" spans="1:23" ht="15.75" customHeight="1" x14ac:dyDescent="0.2">
      <c r="A115" s="12" t="s">
        <v>163</v>
      </c>
      <c r="B115" s="185" t="s">
        <v>31</v>
      </c>
      <c r="C115" s="167">
        <v>384</v>
      </c>
      <c r="D115" s="167"/>
      <c r="E115" s="167">
        <v>37</v>
      </c>
      <c r="F115" s="167">
        <v>-9</v>
      </c>
      <c r="G115" s="167">
        <v>40</v>
      </c>
      <c r="H115" s="167">
        <v>454</v>
      </c>
      <c r="I115" s="167">
        <v>-170</v>
      </c>
      <c r="J115" s="167">
        <v>-71</v>
      </c>
      <c r="K115" s="167">
        <v>53</v>
      </c>
      <c r="L115" s="167">
        <v>31</v>
      </c>
      <c r="M115" s="167">
        <v>37</v>
      </c>
      <c r="N115" s="167">
        <v>1</v>
      </c>
      <c r="O115" s="167">
        <v>-12</v>
      </c>
      <c r="P115" s="167">
        <v>-13</v>
      </c>
      <c r="Q115" s="167">
        <v>0</v>
      </c>
      <c r="R115" s="167">
        <v>-9</v>
      </c>
      <c r="S115" s="167">
        <v>3</v>
      </c>
      <c r="T115" s="167">
        <v>5</v>
      </c>
      <c r="U115" s="167">
        <v>2</v>
      </c>
      <c r="V115" s="167">
        <v>-4</v>
      </c>
      <c r="W115" s="168">
        <v>9</v>
      </c>
    </row>
    <row r="116" spans="1:23" ht="15.75" customHeight="1" x14ac:dyDescent="0.2">
      <c r="A116" s="12" t="s">
        <v>164</v>
      </c>
      <c r="B116" s="185" t="s">
        <v>10</v>
      </c>
      <c r="C116" s="167">
        <v>-65</v>
      </c>
      <c r="D116" s="167"/>
      <c r="E116" s="167">
        <v>-15</v>
      </c>
      <c r="F116" s="167">
        <v>-9</v>
      </c>
      <c r="G116" s="167">
        <v>-4</v>
      </c>
      <c r="H116" s="167">
        <v>-35</v>
      </c>
      <c r="I116" s="167">
        <v>14</v>
      </c>
      <c r="J116" s="167">
        <v>-24</v>
      </c>
      <c r="K116" s="167">
        <v>-27</v>
      </c>
      <c r="L116" s="167">
        <v>4</v>
      </c>
      <c r="M116" s="167">
        <v>0</v>
      </c>
      <c r="N116" s="167">
        <v>5</v>
      </c>
      <c r="O116" s="167">
        <v>4</v>
      </c>
      <c r="P116" s="167">
        <v>19</v>
      </c>
      <c r="Q116" s="167">
        <v>14</v>
      </c>
      <c r="R116" s="167">
        <v>-11</v>
      </c>
      <c r="S116" s="167">
        <v>-2</v>
      </c>
      <c r="T116" s="167">
        <v>-15</v>
      </c>
      <c r="U116" s="167">
        <v>3</v>
      </c>
      <c r="V116" s="167">
        <v>11</v>
      </c>
      <c r="W116" s="168">
        <v>3</v>
      </c>
    </row>
    <row r="117" spans="1:23" ht="15.75" customHeight="1" x14ac:dyDescent="0.2">
      <c r="A117" s="170" t="s">
        <v>165</v>
      </c>
      <c r="B117" s="187" t="s">
        <v>32</v>
      </c>
      <c r="C117" s="172">
        <v>483</v>
      </c>
      <c r="D117" s="172"/>
      <c r="E117" s="172">
        <v>-19</v>
      </c>
      <c r="F117" s="172">
        <v>39</v>
      </c>
      <c r="G117" s="172">
        <v>0</v>
      </c>
      <c r="H117" s="172">
        <v>-53</v>
      </c>
      <c r="I117" s="172">
        <v>153</v>
      </c>
      <c r="J117" s="172">
        <v>120</v>
      </c>
      <c r="K117" s="172">
        <v>99</v>
      </c>
      <c r="L117" s="172">
        <v>43</v>
      </c>
      <c r="M117" s="172">
        <v>-15</v>
      </c>
      <c r="N117" s="172">
        <v>1</v>
      </c>
      <c r="O117" s="172">
        <v>0</v>
      </c>
      <c r="P117" s="172">
        <v>1</v>
      </c>
      <c r="Q117" s="172">
        <v>27</v>
      </c>
      <c r="R117" s="172">
        <v>15</v>
      </c>
      <c r="S117" s="172">
        <v>7</v>
      </c>
      <c r="T117" s="172">
        <v>25</v>
      </c>
      <c r="U117" s="172">
        <v>24</v>
      </c>
      <c r="V117" s="172">
        <v>4</v>
      </c>
      <c r="W117" s="173">
        <v>12</v>
      </c>
    </row>
    <row r="118" spans="1:23" ht="12" customHeight="1" x14ac:dyDescent="0.2"/>
    <row r="119" spans="1:23" ht="10.5" customHeight="1" x14ac:dyDescent="0.2">
      <c r="A119" s="227" t="s">
        <v>321</v>
      </c>
      <c r="B119" s="227"/>
      <c r="C119" s="101"/>
    </row>
  </sheetData>
  <sortState ref="B86:W117">
    <sortCondition ref="B86"/>
  </sortState>
  <mergeCells count="23">
    <mergeCell ref="Z34:AD34"/>
    <mergeCell ref="E82:W82"/>
    <mergeCell ref="C81:C83"/>
    <mergeCell ref="E81:W81"/>
    <mergeCell ref="AA13:AC13"/>
    <mergeCell ref="Z14:AD14"/>
    <mergeCell ref="Z16:AD16"/>
    <mergeCell ref="Z25:AD25"/>
    <mergeCell ref="AA36:AC36"/>
    <mergeCell ref="A1:G1"/>
    <mergeCell ref="A119:B119"/>
    <mergeCell ref="I1:J1"/>
    <mergeCell ref="A3:B5"/>
    <mergeCell ref="A42:B44"/>
    <mergeCell ref="C80:J80"/>
    <mergeCell ref="C41:J41"/>
    <mergeCell ref="E4:W4"/>
    <mergeCell ref="C3:C5"/>
    <mergeCell ref="E3:W3"/>
    <mergeCell ref="E43:W43"/>
    <mergeCell ref="C42:C44"/>
    <mergeCell ref="E42:W42"/>
    <mergeCell ref="A81:B83"/>
  </mergeCells>
  <phoneticPr fontId="4" type="noConversion"/>
  <hyperlinks>
    <hyperlink ref="I1" location="Contents!A1" display="back to contents"/>
    <hyperlink ref="AC21" location="'Council 15-16'!A1" display="2015/16"/>
    <hyperlink ref="AB21" location="'Council 14-15'!A1" display="2014/15"/>
    <hyperlink ref="AA21" location="'Council 13-14'!A1" display="2013/14"/>
    <hyperlink ref="AC20" location="'Council 12-13'!A1" display="2012/13"/>
    <hyperlink ref="AB20" location="'Council 11-12'!A1" display="2011/12"/>
    <hyperlink ref="AA20" location="'Council 10-11'!A1" display="2010/11"/>
    <hyperlink ref="AC19" location="'Council 09-10'!A1" display="2009/10"/>
    <hyperlink ref="AB19" location="'Council 08-09'!A1" display="2008/09"/>
    <hyperlink ref="AA19" location="'Council 07-08'!A1" display="2007/08"/>
    <hyperlink ref="AC18" location="'Council 06-07'!A1" display="2006/07"/>
    <hyperlink ref="AB18" location="'Council 05-06'!A1" display="2005/06"/>
    <hyperlink ref="AA18" location="'Council 04-05'!A1" display="2004/05"/>
    <hyperlink ref="AC17" location="'Council 03-04'!A1" display="2003/04"/>
    <hyperlink ref="AB17" location="'Council 02-03'!A1" display="2002/03"/>
    <hyperlink ref="AA17" location="'Council 01-02'!A1" display="2001/02"/>
    <hyperlink ref="AA22" location="'Council 16-17'!A1" display="2016-17"/>
    <hyperlink ref="AB22" location="'Council 17-18'!A1" display="2017-18"/>
    <hyperlink ref="AC22" location="'Council 18-19'!A1" display="2018-19"/>
    <hyperlink ref="AA23" location="'Council 19-20'!A1" display="2019-20"/>
    <hyperlink ref="AA32" location="'NHS Board 19-20'!A1" display="2019-20"/>
    <hyperlink ref="AC31" location="'NHS Board 18-19'!A1" display="2018-19"/>
    <hyperlink ref="AB31" location="'NHS Board 17-18'!A1" display="2017-18"/>
    <hyperlink ref="AA31" location="'NHS Board 16-17'!A1" display="2016-17"/>
    <hyperlink ref="AC30" location="'NHS Board 15-16'!A1" display="2015-16"/>
    <hyperlink ref="AB30" location="'NHS Board 14-15'!A1" display="2014-15"/>
    <hyperlink ref="AA30" location="'NHS Board 13-14'!A1" display="2013-14"/>
    <hyperlink ref="AC29" location="'NHS Board 12-13'!A1" display="2012-13"/>
    <hyperlink ref="AB29" location="'NHS Board 11-12'!A1" display="2011-12"/>
    <hyperlink ref="AA29" location="'NHS Board 10-11'!A1" display="2010-11"/>
    <hyperlink ref="AA28" location="'NHS Board 07-08'!A1" display="2007-08"/>
    <hyperlink ref="AB28" location="'NHS Board 08-09'!A1" display="2008-09"/>
    <hyperlink ref="AC28" location="'NHS Board 09-10'!A1" display="2009-10"/>
    <hyperlink ref="AC27" location="'NHS Board 06-07'!A1" display="2006-07"/>
    <hyperlink ref="AB27" location="'NHS Board 05-06'!A1" display="2005-06"/>
    <hyperlink ref="AA27" location="'NHS Board 04-05'!A1" display="2004-05"/>
    <hyperlink ref="AC26" location="'NHS Board 03-04'!A1" display="2003-04"/>
    <hyperlink ref="AB26" location="'NHS Board 02-03'!A1" display="2002-03"/>
    <hyperlink ref="AA26" location="'NHS Board 01-02'!A1" display="2001-02"/>
    <hyperlink ref="AB35" location="'Migration 18-20'!A1" display="2018-2020 Totals"/>
    <hyperlink ref="AA36" location="'Migration 18-20 as % of MYE'!A1" display="2018-2020 as % of Population"/>
    <hyperlink ref="AB37" location="'Migration 18-20 Chart'!A1" display="Interactive Graph"/>
  </hyperlinks>
  <pageMargins left="0.75" right="0.75" top="1" bottom="1" header="0.5" footer="0.5"/>
  <pageSetup paperSize="9" scale="5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sheetPr>
  <dimension ref="A1:AD119"/>
  <sheetViews>
    <sheetView showGridLines="0" zoomScaleNormal="100" workbookViewId="0">
      <selection sqref="A1:G1"/>
    </sheetView>
  </sheetViews>
  <sheetFormatPr defaultRowHeight="15" x14ac:dyDescent="0.2"/>
  <cols>
    <col min="1" max="1" width="11.28515625" style="25" customWidth="1"/>
    <col min="2" max="2" width="20.7109375" style="25" customWidth="1"/>
    <col min="3" max="3" width="11.7109375" style="25" customWidth="1"/>
    <col min="4" max="4" width="5.7109375" style="25" customWidth="1"/>
    <col min="5" max="24" width="9.7109375" style="25" customWidth="1"/>
    <col min="25" max="25" width="9.140625" style="25" customWidth="1"/>
    <col min="26" max="26" width="11.42578125" style="25" customWidth="1"/>
    <col min="27" max="27" width="17.7109375" style="25" customWidth="1"/>
    <col min="28" max="28" width="17.85546875" style="25" customWidth="1"/>
    <col min="29" max="29" width="18.5703125" style="25" customWidth="1"/>
    <col min="30" max="30" width="12" style="25" customWidth="1"/>
    <col min="31" max="16384" width="9.140625" style="25"/>
  </cols>
  <sheetData>
    <row r="1" spans="1:30" ht="18" customHeight="1" x14ac:dyDescent="0.2">
      <c r="A1" s="226" t="s">
        <v>222</v>
      </c>
      <c r="B1" s="226"/>
      <c r="C1" s="226"/>
      <c r="D1" s="226"/>
      <c r="E1" s="226"/>
      <c r="F1" s="226"/>
      <c r="G1" s="226"/>
      <c r="H1" s="120"/>
      <c r="I1" s="228" t="s">
        <v>209</v>
      </c>
      <c r="J1" s="228"/>
      <c r="K1" s="127"/>
      <c r="L1" s="127"/>
    </row>
    <row r="2" spans="1:30" ht="15" customHeight="1" x14ac:dyDescent="0.2">
      <c r="B2" s="183"/>
      <c r="C2" s="124"/>
      <c r="D2" s="124"/>
      <c r="E2" s="124"/>
      <c r="F2" s="124"/>
      <c r="G2" s="124"/>
      <c r="H2" s="124"/>
      <c r="J2" s="127"/>
      <c r="K2" s="127"/>
      <c r="L2" s="127"/>
      <c r="W2" s="128"/>
    </row>
    <row r="3" spans="1:30" ht="18" customHeight="1" x14ac:dyDescent="0.2">
      <c r="A3" s="234" t="s">
        <v>33</v>
      </c>
      <c r="B3" s="235"/>
      <c r="C3" s="231" t="s">
        <v>34</v>
      </c>
      <c r="D3" s="129"/>
      <c r="E3" s="229" t="s">
        <v>2</v>
      </c>
      <c r="F3" s="229"/>
      <c r="G3" s="229"/>
      <c r="H3" s="229"/>
      <c r="I3" s="229"/>
      <c r="J3" s="229"/>
      <c r="K3" s="229"/>
      <c r="L3" s="229"/>
      <c r="M3" s="229"/>
      <c r="N3" s="229"/>
      <c r="O3" s="229"/>
      <c r="P3" s="229"/>
      <c r="Q3" s="229"/>
      <c r="R3" s="229"/>
      <c r="S3" s="229"/>
      <c r="T3" s="229"/>
      <c r="U3" s="229"/>
      <c r="V3" s="229"/>
      <c r="W3" s="230"/>
    </row>
    <row r="4" spans="1:30" s="95" customFormat="1" ht="18" customHeight="1" x14ac:dyDescent="0.2">
      <c r="A4" s="236"/>
      <c r="B4" s="235"/>
      <c r="C4" s="232"/>
      <c r="E4" s="229" t="s">
        <v>63</v>
      </c>
      <c r="F4" s="229"/>
      <c r="G4" s="229"/>
      <c r="H4" s="229"/>
      <c r="I4" s="229"/>
      <c r="J4" s="229"/>
      <c r="K4" s="229"/>
      <c r="L4" s="229"/>
      <c r="M4" s="229"/>
      <c r="N4" s="229"/>
      <c r="O4" s="229"/>
      <c r="P4" s="229"/>
      <c r="Q4" s="229"/>
      <c r="R4" s="229"/>
      <c r="S4" s="229"/>
      <c r="T4" s="229"/>
      <c r="U4" s="229"/>
      <c r="V4" s="229"/>
      <c r="W4" s="230"/>
      <c r="Y4" s="25"/>
      <c r="Z4" s="25"/>
      <c r="AA4" s="25"/>
      <c r="AB4" s="25"/>
      <c r="AC4" s="25"/>
      <c r="AD4" s="25"/>
    </row>
    <row r="5" spans="1:30" s="95" customFormat="1" ht="18" customHeight="1" x14ac:dyDescent="0.2">
      <c r="A5" s="237"/>
      <c r="B5" s="238"/>
      <c r="C5" s="233"/>
      <c r="D5" s="130"/>
      <c r="E5" s="131" t="s">
        <v>43</v>
      </c>
      <c r="F5" s="131" t="s">
        <v>44</v>
      </c>
      <c r="G5" s="131" t="s">
        <v>45</v>
      </c>
      <c r="H5" s="131" t="s">
        <v>46</v>
      </c>
      <c r="I5" s="131" t="s">
        <v>47</v>
      </c>
      <c r="J5" s="131" t="s">
        <v>48</v>
      </c>
      <c r="K5" s="131" t="s">
        <v>49</v>
      </c>
      <c r="L5" s="132" t="s">
        <v>50</v>
      </c>
      <c r="M5" s="131" t="s">
        <v>51</v>
      </c>
      <c r="N5" s="131" t="s">
        <v>52</v>
      </c>
      <c r="O5" s="131" t="s">
        <v>53</v>
      </c>
      <c r="P5" s="131" t="s">
        <v>54</v>
      </c>
      <c r="Q5" s="131" t="s">
        <v>55</v>
      </c>
      <c r="R5" s="131" t="s">
        <v>56</v>
      </c>
      <c r="S5" s="131" t="s">
        <v>57</v>
      </c>
      <c r="T5" s="131" t="s">
        <v>58</v>
      </c>
      <c r="U5" s="131" t="s">
        <v>59</v>
      </c>
      <c r="V5" s="131" t="s">
        <v>60</v>
      </c>
      <c r="W5" s="151" t="s">
        <v>42</v>
      </c>
      <c r="Y5" s="25"/>
      <c r="Z5" s="25"/>
      <c r="AA5" s="25"/>
      <c r="AB5" s="25"/>
      <c r="AC5" s="25"/>
      <c r="AD5" s="25"/>
    </row>
    <row r="6" spans="1:30" ht="15.75" customHeight="1" x14ac:dyDescent="0.2">
      <c r="A6" s="134" t="s">
        <v>133</v>
      </c>
      <c r="B6" s="184" t="s">
        <v>3</v>
      </c>
      <c r="C6" s="162">
        <v>18822</v>
      </c>
      <c r="D6" s="162"/>
      <c r="E6" s="162">
        <v>1303</v>
      </c>
      <c r="F6" s="162">
        <v>676</v>
      </c>
      <c r="G6" s="162">
        <v>328</v>
      </c>
      <c r="H6" s="162">
        <v>3636</v>
      </c>
      <c r="I6" s="162">
        <v>5875</v>
      </c>
      <c r="J6" s="162">
        <v>1106</v>
      </c>
      <c r="K6" s="162">
        <v>952</v>
      </c>
      <c r="L6" s="162">
        <v>1197</v>
      </c>
      <c r="M6" s="162">
        <v>818</v>
      </c>
      <c r="N6" s="162">
        <v>598</v>
      </c>
      <c r="O6" s="162">
        <v>672</v>
      </c>
      <c r="P6" s="162">
        <v>748</v>
      </c>
      <c r="Q6" s="162">
        <v>551</v>
      </c>
      <c r="R6" s="162">
        <v>224</v>
      </c>
      <c r="S6" s="162">
        <v>54</v>
      </c>
      <c r="T6" s="162">
        <v>28</v>
      </c>
      <c r="U6" s="162">
        <v>45</v>
      </c>
      <c r="V6" s="162">
        <v>7</v>
      </c>
      <c r="W6" s="178">
        <v>4</v>
      </c>
    </row>
    <row r="7" spans="1:30" ht="15.75" customHeight="1" x14ac:dyDescent="0.2">
      <c r="A7" s="12"/>
      <c r="B7" s="184" t="s">
        <v>35</v>
      </c>
      <c r="C7" s="161"/>
      <c r="D7" s="162"/>
      <c r="E7" s="161"/>
      <c r="F7" s="161"/>
      <c r="G7" s="161"/>
      <c r="H7" s="161"/>
      <c r="I7" s="161"/>
      <c r="J7" s="161"/>
      <c r="K7" s="161"/>
      <c r="L7" s="161"/>
      <c r="M7" s="161"/>
      <c r="N7" s="161"/>
      <c r="O7" s="161"/>
      <c r="P7" s="161"/>
      <c r="Q7" s="161"/>
      <c r="R7" s="161"/>
      <c r="S7" s="161"/>
      <c r="T7" s="161"/>
      <c r="U7" s="161"/>
      <c r="V7" s="161"/>
      <c r="W7" s="163"/>
    </row>
    <row r="8" spans="1:30" ht="15.75" customHeight="1" x14ac:dyDescent="0.2">
      <c r="A8" s="12" t="s">
        <v>134</v>
      </c>
      <c r="B8" s="185" t="s">
        <v>4</v>
      </c>
      <c r="C8" s="165">
        <v>1143</v>
      </c>
      <c r="D8" s="165"/>
      <c r="E8" s="165">
        <v>32</v>
      </c>
      <c r="F8" s="165">
        <v>8</v>
      </c>
      <c r="G8" s="165">
        <v>-57</v>
      </c>
      <c r="H8" s="165">
        <v>1113</v>
      </c>
      <c r="I8" s="165">
        <v>596</v>
      </c>
      <c r="J8" s="165">
        <v>124</v>
      </c>
      <c r="K8" s="165">
        <v>-106</v>
      </c>
      <c r="L8" s="165">
        <v>-206</v>
      </c>
      <c r="M8" s="165">
        <v>-86</v>
      </c>
      <c r="N8" s="165">
        <v>-17</v>
      </c>
      <c r="O8" s="165">
        <v>11</v>
      </c>
      <c r="P8" s="165">
        <v>-63</v>
      </c>
      <c r="Q8" s="165">
        <v>-49</v>
      </c>
      <c r="R8" s="165">
        <v>-44</v>
      </c>
      <c r="S8" s="165">
        <v>-28</v>
      </c>
      <c r="T8" s="165">
        <v>1</v>
      </c>
      <c r="U8" s="165">
        <v>-39</v>
      </c>
      <c r="V8" s="165">
        <v>-20</v>
      </c>
      <c r="W8" s="166">
        <v>-27</v>
      </c>
    </row>
    <row r="9" spans="1:30" ht="15.75" customHeight="1" x14ac:dyDescent="0.2">
      <c r="A9" s="12" t="s">
        <v>135</v>
      </c>
      <c r="B9" s="185" t="s">
        <v>5</v>
      </c>
      <c r="C9" s="167">
        <v>3067</v>
      </c>
      <c r="D9" s="167"/>
      <c r="E9" s="167">
        <v>370</v>
      </c>
      <c r="F9" s="167">
        <v>277</v>
      </c>
      <c r="G9" s="167">
        <v>166</v>
      </c>
      <c r="H9" s="167">
        <v>-470</v>
      </c>
      <c r="I9" s="167">
        <v>96</v>
      </c>
      <c r="J9" s="167">
        <v>307</v>
      </c>
      <c r="K9" s="167">
        <v>593</v>
      </c>
      <c r="L9" s="167">
        <v>550</v>
      </c>
      <c r="M9" s="167">
        <v>295</v>
      </c>
      <c r="N9" s="167">
        <v>149</v>
      </c>
      <c r="O9" s="167">
        <v>127</v>
      </c>
      <c r="P9" s="167">
        <v>193</v>
      </c>
      <c r="Q9" s="167">
        <v>137</v>
      </c>
      <c r="R9" s="167">
        <v>52</v>
      </c>
      <c r="S9" s="167">
        <v>49</v>
      </c>
      <c r="T9" s="167">
        <v>31</v>
      </c>
      <c r="U9" s="167">
        <v>72</v>
      </c>
      <c r="V9" s="167">
        <v>33</v>
      </c>
      <c r="W9" s="168">
        <v>40</v>
      </c>
    </row>
    <row r="10" spans="1:30" ht="15.75" customHeight="1" x14ac:dyDescent="0.2">
      <c r="A10" s="12" t="s">
        <v>136</v>
      </c>
      <c r="B10" s="185" t="s">
        <v>6</v>
      </c>
      <c r="C10" s="167">
        <v>954</v>
      </c>
      <c r="D10" s="167"/>
      <c r="E10" s="167">
        <v>152</v>
      </c>
      <c r="F10" s="167">
        <v>39</v>
      </c>
      <c r="G10" s="167">
        <v>63</v>
      </c>
      <c r="H10" s="167">
        <v>-127</v>
      </c>
      <c r="I10" s="167">
        <v>59</v>
      </c>
      <c r="J10" s="167">
        <v>49</v>
      </c>
      <c r="K10" s="167">
        <v>135</v>
      </c>
      <c r="L10" s="167">
        <v>168</v>
      </c>
      <c r="M10" s="167">
        <v>97</v>
      </c>
      <c r="N10" s="167">
        <v>73</v>
      </c>
      <c r="O10" s="167">
        <v>48</v>
      </c>
      <c r="P10" s="167">
        <v>61</v>
      </c>
      <c r="Q10" s="167">
        <v>35</v>
      </c>
      <c r="R10" s="167">
        <v>37</v>
      </c>
      <c r="S10" s="167">
        <v>24</v>
      </c>
      <c r="T10" s="167">
        <v>17</v>
      </c>
      <c r="U10" s="167">
        <v>11</v>
      </c>
      <c r="V10" s="167">
        <v>8</v>
      </c>
      <c r="W10" s="168">
        <v>5</v>
      </c>
    </row>
    <row r="11" spans="1:30" ht="15.75" customHeight="1" x14ac:dyDescent="0.2">
      <c r="A11" s="12" t="s">
        <v>137</v>
      </c>
      <c r="B11" s="185" t="s">
        <v>7</v>
      </c>
      <c r="C11" s="167">
        <v>200</v>
      </c>
      <c r="D11" s="167"/>
      <c r="E11" s="167">
        <v>14</v>
      </c>
      <c r="F11" s="167">
        <v>5</v>
      </c>
      <c r="G11" s="167">
        <v>34</v>
      </c>
      <c r="H11" s="167">
        <v>-260</v>
      </c>
      <c r="I11" s="167">
        <v>0</v>
      </c>
      <c r="J11" s="167">
        <v>29</v>
      </c>
      <c r="K11" s="167">
        <v>47</v>
      </c>
      <c r="L11" s="167">
        <v>43</v>
      </c>
      <c r="M11" s="167">
        <v>73</v>
      </c>
      <c r="N11" s="167">
        <v>59</v>
      </c>
      <c r="O11" s="167">
        <v>53</v>
      </c>
      <c r="P11" s="167">
        <v>66</v>
      </c>
      <c r="Q11" s="167">
        <v>14</v>
      </c>
      <c r="R11" s="167">
        <v>21</v>
      </c>
      <c r="S11" s="167">
        <v>0</v>
      </c>
      <c r="T11" s="167">
        <v>0</v>
      </c>
      <c r="U11" s="167">
        <v>7</v>
      </c>
      <c r="V11" s="167">
        <v>4</v>
      </c>
      <c r="W11" s="168">
        <v>-9</v>
      </c>
    </row>
    <row r="12" spans="1:30" ht="15.75" customHeight="1" x14ac:dyDescent="0.2">
      <c r="A12" s="12" t="s">
        <v>138</v>
      </c>
      <c r="B12" s="186" t="s">
        <v>84</v>
      </c>
      <c r="C12" s="167">
        <v>3412</v>
      </c>
      <c r="D12" s="167"/>
      <c r="E12" s="167">
        <v>-158</v>
      </c>
      <c r="F12" s="167">
        <v>-100</v>
      </c>
      <c r="G12" s="167">
        <v>-40</v>
      </c>
      <c r="H12" s="167">
        <v>2119</v>
      </c>
      <c r="I12" s="167">
        <v>2826</v>
      </c>
      <c r="J12" s="167">
        <v>524</v>
      </c>
      <c r="K12" s="167">
        <v>-484</v>
      </c>
      <c r="L12" s="167">
        <v>-378</v>
      </c>
      <c r="M12" s="167">
        <v>-116</v>
      </c>
      <c r="N12" s="167">
        <v>-114</v>
      </c>
      <c r="O12" s="167">
        <v>-96</v>
      </c>
      <c r="P12" s="167">
        <v>-156</v>
      </c>
      <c r="Q12" s="167">
        <v>-161</v>
      </c>
      <c r="R12" s="167">
        <v>-89</v>
      </c>
      <c r="S12" s="167">
        <v>-50</v>
      </c>
      <c r="T12" s="167">
        <v>-41</v>
      </c>
      <c r="U12" s="167">
        <v>-17</v>
      </c>
      <c r="V12" s="167">
        <v>-11</v>
      </c>
      <c r="W12" s="168">
        <v>-46</v>
      </c>
    </row>
    <row r="13" spans="1:30" ht="15.75" customHeight="1" x14ac:dyDescent="0.2">
      <c r="A13" s="12" t="s">
        <v>139</v>
      </c>
      <c r="B13" s="185" t="s">
        <v>9</v>
      </c>
      <c r="C13" s="167">
        <v>297</v>
      </c>
      <c r="D13" s="167"/>
      <c r="E13" s="167">
        <v>42</v>
      </c>
      <c r="F13" s="167">
        <v>28</v>
      </c>
      <c r="G13" s="167">
        <v>21</v>
      </c>
      <c r="H13" s="167">
        <v>-97</v>
      </c>
      <c r="I13" s="167">
        <v>50</v>
      </c>
      <c r="J13" s="167">
        <v>63</v>
      </c>
      <c r="K13" s="167">
        <v>59</v>
      </c>
      <c r="L13" s="167">
        <v>65</v>
      </c>
      <c r="M13" s="167">
        <v>11</v>
      </c>
      <c r="N13" s="167">
        <v>33</v>
      </c>
      <c r="O13" s="167">
        <v>35</v>
      </c>
      <c r="P13" s="167">
        <v>15</v>
      </c>
      <c r="Q13" s="167">
        <v>-5</v>
      </c>
      <c r="R13" s="167">
        <v>-3</v>
      </c>
      <c r="S13" s="167">
        <v>8</v>
      </c>
      <c r="T13" s="167">
        <v>-4</v>
      </c>
      <c r="U13" s="167">
        <v>-6</v>
      </c>
      <c r="V13" s="167">
        <v>-11</v>
      </c>
      <c r="W13" s="168">
        <v>-7</v>
      </c>
      <c r="Z13" s="27"/>
      <c r="AA13" s="239" t="s">
        <v>68</v>
      </c>
      <c r="AB13" s="239"/>
      <c r="AC13" s="239"/>
      <c r="AD13" s="27"/>
    </row>
    <row r="14" spans="1:30" ht="15.75" customHeight="1" x14ac:dyDescent="0.2">
      <c r="A14" s="12" t="s">
        <v>140</v>
      </c>
      <c r="B14" s="185" t="s">
        <v>72</v>
      </c>
      <c r="C14" s="167">
        <v>469</v>
      </c>
      <c r="D14" s="167"/>
      <c r="E14" s="167">
        <v>38</v>
      </c>
      <c r="F14" s="167">
        <v>52</v>
      </c>
      <c r="G14" s="167">
        <v>-7</v>
      </c>
      <c r="H14" s="167">
        <v>-301</v>
      </c>
      <c r="I14" s="167">
        <v>46</v>
      </c>
      <c r="J14" s="167">
        <v>-37</v>
      </c>
      <c r="K14" s="167">
        <v>46</v>
      </c>
      <c r="L14" s="167">
        <v>120</v>
      </c>
      <c r="M14" s="167">
        <v>85</v>
      </c>
      <c r="N14" s="167">
        <v>76</v>
      </c>
      <c r="O14" s="167">
        <v>93</v>
      </c>
      <c r="P14" s="167">
        <v>135</v>
      </c>
      <c r="Q14" s="167">
        <v>72</v>
      </c>
      <c r="R14" s="167">
        <v>43</v>
      </c>
      <c r="S14" s="167">
        <v>4</v>
      </c>
      <c r="T14" s="167">
        <v>-17</v>
      </c>
      <c r="U14" s="167">
        <v>16</v>
      </c>
      <c r="V14" s="167">
        <v>-1</v>
      </c>
      <c r="W14" s="168">
        <v>6</v>
      </c>
      <c r="Z14" s="240" t="s">
        <v>86</v>
      </c>
      <c r="AA14" s="240"/>
      <c r="AB14" s="240"/>
      <c r="AC14" s="240"/>
      <c r="AD14" s="240"/>
    </row>
    <row r="15" spans="1:30" ht="15.75" customHeight="1" x14ac:dyDescent="0.2">
      <c r="A15" s="12" t="s">
        <v>141</v>
      </c>
      <c r="B15" s="185" t="s">
        <v>11</v>
      </c>
      <c r="C15" s="167">
        <v>-109</v>
      </c>
      <c r="D15" s="167"/>
      <c r="E15" s="167">
        <v>-65</v>
      </c>
      <c r="F15" s="167">
        <v>-43</v>
      </c>
      <c r="G15" s="167">
        <v>-36</v>
      </c>
      <c r="H15" s="167">
        <v>749</v>
      </c>
      <c r="I15" s="167">
        <v>27</v>
      </c>
      <c r="J15" s="167">
        <v>-345</v>
      </c>
      <c r="K15" s="167">
        <v>-132</v>
      </c>
      <c r="L15" s="167">
        <v>-88</v>
      </c>
      <c r="M15" s="167">
        <v>-27</v>
      </c>
      <c r="N15" s="167">
        <v>-42</v>
      </c>
      <c r="O15" s="167">
        <v>-26</v>
      </c>
      <c r="P15" s="167">
        <v>0</v>
      </c>
      <c r="Q15" s="167">
        <v>-1</v>
      </c>
      <c r="R15" s="167">
        <v>-2</v>
      </c>
      <c r="S15" s="167">
        <v>-29</v>
      </c>
      <c r="T15" s="167">
        <v>-21</v>
      </c>
      <c r="U15" s="167">
        <v>-13</v>
      </c>
      <c r="V15" s="167">
        <v>-7</v>
      </c>
      <c r="W15" s="168">
        <v>-8</v>
      </c>
      <c r="Z15" s="28"/>
      <c r="AA15" s="28"/>
      <c r="AB15" s="28"/>
      <c r="AC15" s="28"/>
      <c r="AD15" s="28"/>
    </row>
    <row r="16" spans="1:30" ht="15.75" customHeight="1" x14ac:dyDescent="0.2">
      <c r="A16" s="12" t="s">
        <v>142</v>
      </c>
      <c r="B16" s="185" t="s">
        <v>12</v>
      </c>
      <c r="C16" s="167">
        <v>91</v>
      </c>
      <c r="D16" s="167"/>
      <c r="E16" s="167">
        <v>50</v>
      </c>
      <c r="F16" s="167">
        <v>16</v>
      </c>
      <c r="G16" s="167">
        <v>-33</v>
      </c>
      <c r="H16" s="167">
        <v>-125</v>
      </c>
      <c r="I16" s="167">
        <v>-48</v>
      </c>
      <c r="J16" s="167">
        <v>15</v>
      </c>
      <c r="K16" s="167">
        <v>63</v>
      </c>
      <c r="L16" s="167">
        <v>47</v>
      </c>
      <c r="M16" s="167">
        <v>-18</v>
      </c>
      <c r="N16" s="167">
        <v>35</v>
      </c>
      <c r="O16" s="167">
        <v>11</v>
      </c>
      <c r="P16" s="167">
        <v>6</v>
      </c>
      <c r="Q16" s="167">
        <v>32</v>
      </c>
      <c r="R16" s="167">
        <v>21</v>
      </c>
      <c r="S16" s="167">
        <v>3</v>
      </c>
      <c r="T16" s="167">
        <v>7</v>
      </c>
      <c r="U16" s="167">
        <v>2</v>
      </c>
      <c r="V16" s="167">
        <v>9</v>
      </c>
      <c r="W16" s="168">
        <v>-2</v>
      </c>
      <c r="Z16" s="241" t="s">
        <v>125</v>
      </c>
      <c r="AA16" s="241"/>
      <c r="AB16" s="241"/>
      <c r="AC16" s="241"/>
      <c r="AD16" s="241"/>
    </row>
    <row r="17" spans="1:30" ht="15.75" customHeight="1" x14ac:dyDescent="0.2">
      <c r="A17" s="12" t="s">
        <v>143</v>
      </c>
      <c r="B17" s="185" t="s">
        <v>13</v>
      </c>
      <c r="C17" s="167">
        <v>-449</v>
      </c>
      <c r="D17" s="167"/>
      <c r="E17" s="167">
        <v>163</v>
      </c>
      <c r="F17" s="167">
        <v>104</v>
      </c>
      <c r="G17" s="167">
        <v>14</v>
      </c>
      <c r="H17" s="167">
        <v>-256</v>
      </c>
      <c r="I17" s="167">
        <v>-145</v>
      </c>
      <c r="J17" s="167">
        <v>-186</v>
      </c>
      <c r="K17" s="167">
        <v>83</v>
      </c>
      <c r="L17" s="167">
        <v>78</v>
      </c>
      <c r="M17" s="167">
        <v>-26</v>
      </c>
      <c r="N17" s="167">
        <v>-52</v>
      </c>
      <c r="O17" s="167">
        <v>-62</v>
      </c>
      <c r="P17" s="167">
        <v>-27</v>
      </c>
      <c r="Q17" s="167">
        <v>-35</v>
      </c>
      <c r="R17" s="167">
        <v>-28</v>
      </c>
      <c r="S17" s="167">
        <v>-27</v>
      </c>
      <c r="T17" s="167">
        <v>2</v>
      </c>
      <c r="U17" s="167">
        <v>-32</v>
      </c>
      <c r="V17" s="167">
        <v>-10</v>
      </c>
      <c r="W17" s="168">
        <v>-7</v>
      </c>
      <c r="Z17" s="29"/>
      <c r="AA17" s="30" t="s">
        <v>108</v>
      </c>
      <c r="AB17" s="30" t="s">
        <v>109</v>
      </c>
      <c r="AC17" s="30" t="s">
        <v>110</v>
      </c>
      <c r="AD17" s="31"/>
    </row>
    <row r="18" spans="1:30" ht="15.75" customHeight="1" x14ac:dyDescent="0.2">
      <c r="A18" s="12" t="s">
        <v>144</v>
      </c>
      <c r="B18" s="185" t="s">
        <v>14</v>
      </c>
      <c r="C18" s="167">
        <v>925</v>
      </c>
      <c r="D18" s="167"/>
      <c r="E18" s="167">
        <v>115</v>
      </c>
      <c r="F18" s="167">
        <v>54</v>
      </c>
      <c r="G18" s="167">
        <v>55</v>
      </c>
      <c r="H18" s="167">
        <v>-167</v>
      </c>
      <c r="I18" s="167">
        <v>25</v>
      </c>
      <c r="J18" s="167">
        <v>106</v>
      </c>
      <c r="K18" s="167">
        <v>163</v>
      </c>
      <c r="L18" s="167">
        <v>196</v>
      </c>
      <c r="M18" s="167">
        <v>24</v>
      </c>
      <c r="N18" s="167">
        <v>73</v>
      </c>
      <c r="O18" s="167">
        <v>34</v>
      </c>
      <c r="P18" s="167">
        <v>40</v>
      </c>
      <c r="Q18" s="167">
        <v>72</v>
      </c>
      <c r="R18" s="167">
        <v>57</v>
      </c>
      <c r="S18" s="167">
        <v>31</v>
      </c>
      <c r="T18" s="167">
        <v>19</v>
      </c>
      <c r="U18" s="167">
        <v>12</v>
      </c>
      <c r="V18" s="167">
        <v>1</v>
      </c>
      <c r="W18" s="168">
        <v>15</v>
      </c>
      <c r="Z18" s="29"/>
      <c r="AA18" s="30" t="s">
        <v>111</v>
      </c>
      <c r="AB18" s="30" t="s">
        <v>112</v>
      </c>
      <c r="AC18" s="30" t="s">
        <v>113</v>
      </c>
      <c r="AD18" s="31"/>
    </row>
    <row r="19" spans="1:30" ht="15.75" customHeight="1" x14ac:dyDescent="0.2">
      <c r="A19" s="12" t="s">
        <v>145</v>
      </c>
      <c r="B19" s="185" t="s">
        <v>15</v>
      </c>
      <c r="C19" s="167">
        <v>-213</v>
      </c>
      <c r="D19" s="167"/>
      <c r="E19" s="167">
        <v>136</v>
      </c>
      <c r="F19" s="167">
        <v>78</v>
      </c>
      <c r="G19" s="167">
        <v>34</v>
      </c>
      <c r="H19" s="167">
        <v>-172</v>
      </c>
      <c r="I19" s="167">
        <v>-144</v>
      </c>
      <c r="J19" s="167">
        <v>-140</v>
      </c>
      <c r="K19" s="167">
        <v>51</v>
      </c>
      <c r="L19" s="167">
        <v>92</v>
      </c>
      <c r="M19" s="167">
        <v>41</v>
      </c>
      <c r="N19" s="167">
        <v>-16</v>
      </c>
      <c r="O19" s="167">
        <v>-78</v>
      </c>
      <c r="P19" s="167">
        <v>-47</v>
      </c>
      <c r="Q19" s="167">
        <v>-85</v>
      </c>
      <c r="R19" s="167">
        <v>-5</v>
      </c>
      <c r="S19" s="167">
        <v>-7</v>
      </c>
      <c r="T19" s="167">
        <v>28</v>
      </c>
      <c r="U19" s="167">
        <v>29</v>
      </c>
      <c r="V19" s="167">
        <v>-6</v>
      </c>
      <c r="W19" s="168">
        <v>-2</v>
      </c>
      <c r="Z19" s="29"/>
      <c r="AA19" s="30" t="s">
        <v>114</v>
      </c>
      <c r="AB19" s="30" t="s">
        <v>115</v>
      </c>
      <c r="AC19" s="30" t="s">
        <v>116</v>
      </c>
      <c r="AD19" s="31"/>
    </row>
    <row r="20" spans="1:30" ht="15.75" customHeight="1" x14ac:dyDescent="0.2">
      <c r="A20" s="12" t="s">
        <v>146</v>
      </c>
      <c r="B20" s="185" t="s">
        <v>16</v>
      </c>
      <c r="C20" s="167">
        <v>941</v>
      </c>
      <c r="D20" s="167"/>
      <c r="E20" s="167">
        <v>37</v>
      </c>
      <c r="F20" s="167">
        <v>13</v>
      </c>
      <c r="G20" s="167">
        <v>38</v>
      </c>
      <c r="H20" s="167">
        <v>-101</v>
      </c>
      <c r="I20" s="167">
        <v>126</v>
      </c>
      <c r="J20" s="167">
        <v>218</v>
      </c>
      <c r="K20" s="167">
        <v>165</v>
      </c>
      <c r="L20" s="167">
        <v>152</v>
      </c>
      <c r="M20" s="167">
        <v>89</v>
      </c>
      <c r="N20" s="167">
        <v>51</v>
      </c>
      <c r="O20" s="167">
        <v>21</v>
      </c>
      <c r="P20" s="167">
        <v>39</v>
      </c>
      <c r="Q20" s="167">
        <v>34</v>
      </c>
      <c r="R20" s="167">
        <v>27</v>
      </c>
      <c r="S20" s="167">
        <v>14</v>
      </c>
      <c r="T20" s="167">
        <v>11</v>
      </c>
      <c r="U20" s="167">
        <v>7</v>
      </c>
      <c r="V20" s="167">
        <v>1</v>
      </c>
      <c r="W20" s="168">
        <v>-1</v>
      </c>
      <c r="Z20" s="29"/>
      <c r="AA20" s="30" t="s">
        <v>117</v>
      </c>
      <c r="AB20" s="30" t="s">
        <v>118</v>
      </c>
      <c r="AC20" s="30" t="s">
        <v>119</v>
      </c>
      <c r="AD20" s="31"/>
    </row>
    <row r="21" spans="1:30" ht="15.75" customHeight="1" x14ac:dyDescent="0.2">
      <c r="A21" s="12" t="s">
        <v>147</v>
      </c>
      <c r="B21" s="185" t="s">
        <v>17</v>
      </c>
      <c r="C21" s="167">
        <v>1560</v>
      </c>
      <c r="D21" s="167"/>
      <c r="E21" s="167">
        <v>116</v>
      </c>
      <c r="F21" s="167">
        <v>48</v>
      </c>
      <c r="G21" s="167">
        <v>43</v>
      </c>
      <c r="H21" s="167">
        <v>669</v>
      </c>
      <c r="I21" s="167">
        <v>-89</v>
      </c>
      <c r="J21" s="167">
        <v>40</v>
      </c>
      <c r="K21" s="167">
        <v>177</v>
      </c>
      <c r="L21" s="167">
        <v>53</v>
      </c>
      <c r="M21" s="167">
        <v>77</v>
      </c>
      <c r="N21" s="167">
        <v>14</v>
      </c>
      <c r="O21" s="167">
        <v>55</v>
      </c>
      <c r="P21" s="167">
        <v>142</v>
      </c>
      <c r="Q21" s="167">
        <v>143</v>
      </c>
      <c r="R21" s="167">
        <v>39</v>
      </c>
      <c r="S21" s="167">
        <v>-4</v>
      </c>
      <c r="T21" s="167">
        <v>2</v>
      </c>
      <c r="U21" s="167">
        <v>5</v>
      </c>
      <c r="V21" s="167">
        <v>15</v>
      </c>
      <c r="W21" s="168">
        <v>15</v>
      </c>
      <c r="Z21" s="29"/>
      <c r="AA21" s="30" t="s">
        <v>120</v>
      </c>
      <c r="AB21" s="30" t="s">
        <v>121</v>
      </c>
      <c r="AC21" s="30" t="s">
        <v>122</v>
      </c>
      <c r="AD21" s="31"/>
    </row>
    <row r="22" spans="1:30" ht="15.75" customHeight="1" x14ac:dyDescent="0.2">
      <c r="A22" s="12" t="s">
        <v>148</v>
      </c>
      <c r="B22" s="185" t="s">
        <v>18</v>
      </c>
      <c r="C22" s="167">
        <v>-1988</v>
      </c>
      <c r="D22" s="167"/>
      <c r="E22" s="167">
        <v>-740</v>
      </c>
      <c r="F22" s="167">
        <v>-468</v>
      </c>
      <c r="G22" s="167">
        <v>-231</v>
      </c>
      <c r="H22" s="167">
        <v>2327</v>
      </c>
      <c r="I22" s="167">
        <v>1276</v>
      </c>
      <c r="J22" s="167">
        <v>-276</v>
      </c>
      <c r="K22" s="167">
        <v>-1257</v>
      </c>
      <c r="L22" s="167">
        <v>-967</v>
      </c>
      <c r="M22" s="167">
        <v>-480</v>
      </c>
      <c r="N22" s="167">
        <v>-173</v>
      </c>
      <c r="O22" s="167">
        <v>-69</v>
      </c>
      <c r="P22" s="167">
        <v>-133</v>
      </c>
      <c r="Q22" s="167">
        <v>-203</v>
      </c>
      <c r="R22" s="167">
        <v>-116</v>
      </c>
      <c r="S22" s="167">
        <v>-87</v>
      </c>
      <c r="T22" s="167">
        <v>-121</v>
      </c>
      <c r="U22" s="167">
        <v>-120</v>
      </c>
      <c r="V22" s="167">
        <v>-99</v>
      </c>
      <c r="W22" s="168">
        <v>-51</v>
      </c>
      <c r="Z22" s="29"/>
      <c r="AA22" s="30" t="s">
        <v>124</v>
      </c>
      <c r="AB22" s="30" t="s">
        <v>128</v>
      </c>
      <c r="AC22" s="30" t="s">
        <v>214</v>
      </c>
      <c r="AD22" s="31"/>
    </row>
    <row r="23" spans="1:30" ht="15.75" customHeight="1" x14ac:dyDescent="0.2">
      <c r="A23" s="12" t="s">
        <v>149</v>
      </c>
      <c r="B23" s="185" t="s">
        <v>19</v>
      </c>
      <c r="C23" s="167">
        <v>2054</v>
      </c>
      <c r="D23" s="167"/>
      <c r="E23" s="167">
        <v>175</v>
      </c>
      <c r="F23" s="167">
        <v>134</v>
      </c>
      <c r="G23" s="167">
        <v>112</v>
      </c>
      <c r="H23" s="167">
        <v>-477</v>
      </c>
      <c r="I23" s="167">
        <v>229</v>
      </c>
      <c r="J23" s="167">
        <v>274</v>
      </c>
      <c r="K23" s="167">
        <v>260</v>
      </c>
      <c r="L23" s="167">
        <v>333</v>
      </c>
      <c r="M23" s="167">
        <v>248</v>
      </c>
      <c r="N23" s="167">
        <v>216</v>
      </c>
      <c r="O23" s="167">
        <v>185</v>
      </c>
      <c r="P23" s="167">
        <v>160</v>
      </c>
      <c r="Q23" s="167">
        <v>75</v>
      </c>
      <c r="R23" s="167">
        <v>34</v>
      </c>
      <c r="S23" s="167">
        <v>8</v>
      </c>
      <c r="T23" s="167">
        <v>26</v>
      </c>
      <c r="U23" s="167">
        <v>23</v>
      </c>
      <c r="V23" s="167">
        <v>30</v>
      </c>
      <c r="W23" s="168">
        <v>9</v>
      </c>
      <c r="Z23" s="29"/>
      <c r="AA23" s="30" t="s">
        <v>325</v>
      </c>
      <c r="AB23" s="31"/>
      <c r="AC23" s="31"/>
      <c r="AD23" s="31"/>
    </row>
    <row r="24" spans="1:30" ht="15.75" customHeight="1" x14ac:dyDescent="0.2">
      <c r="A24" s="12" t="s">
        <v>150</v>
      </c>
      <c r="B24" s="185" t="s">
        <v>20</v>
      </c>
      <c r="C24" s="167">
        <v>-353</v>
      </c>
      <c r="D24" s="167"/>
      <c r="E24" s="167">
        <v>-23</v>
      </c>
      <c r="F24" s="167">
        <v>-27</v>
      </c>
      <c r="G24" s="167">
        <v>-26</v>
      </c>
      <c r="H24" s="167">
        <v>-22</v>
      </c>
      <c r="I24" s="167">
        <v>-30</v>
      </c>
      <c r="J24" s="167">
        <v>-127</v>
      </c>
      <c r="K24" s="167">
        <v>-36</v>
      </c>
      <c r="L24" s="167">
        <v>-52</v>
      </c>
      <c r="M24" s="167">
        <v>-52</v>
      </c>
      <c r="N24" s="167">
        <v>7</v>
      </c>
      <c r="O24" s="167">
        <v>2</v>
      </c>
      <c r="P24" s="167">
        <v>6</v>
      </c>
      <c r="Q24" s="167">
        <v>17</v>
      </c>
      <c r="R24" s="167">
        <v>2</v>
      </c>
      <c r="S24" s="167">
        <v>12</v>
      </c>
      <c r="T24" s="167">
        <v>3</v>
      </c>
      <c r="U24" s="167">
        <v>-4</v>
      </c>
      <c r="V24" s="167">
        <v>-7</v>
      </c>
      <c r="W24" s="168">
        <v>4</v>
      </c>
      <c r="Z24" s="32"/>
      <c r="AA24" s="32"/>
      <c r="AB24" s="32"/>
      <c r="AC24" s="32"/>
      <c r="AD24" s="32"/>
    </row>
    <row r="25" spans="1:30" ht="15.75" customHeight="1" x14ac:dyDescent="0.2">
      <c r="A25" s="12" t="s">
        <v>151</v>
      </c>
      <c r="B25" s="185" t="s">
        <v>21</v>
      </c>
      <c r="C25" s="167">
        <v>-261</v>
      </c>
      <c r="D25" s="167"/>
      <c r="E25" s="167">
        <v>-39</v>
      </c>
      <c r="F25" s="167">
        <v>-9</v>
      </c>
      <c r="G25" s="167">
        <v>-15</v>
      </c>
      <c r="H25" s="167">
        <v>-119</v>
      </c>
      <c r="I25" s="167">
        <v>-26</v>
      </c>
      <c r="J25" s="167">
        <v>-35</v>
      </c>
      <c r="K25" s="167">
        <v>39</v>
      </c>
      <c r="L25" s="167">
        <v>10</v>
      </c>
      <c r="M25" s="167">
        <v>-27</v>
      </c>
      <c r="N25" s="167">
        <v>-12</v>
      </c>
      <c r="O25" s="167">
        <v>-13</v>
      </c>
      <c r="P25" s="167">
        <v>-31</v>
      </c>
      <c r="Q25" s="167">
        <v>5</v>
      </c>
      <c r="R25" s="167">
        <v>-2</v>
      </c>
      <c r="S25" s="167">
        <v>-6</v>
      </c>
      <c r="T25" s="167">
        <v>-5</v>
      </c>
      <c r="U25" s="167">
        <v>5</v>
      </c>
      <c r="V25" s="167">
        <v>13</v>
      </c>
      <c r="W25" s="168">
        <v>6</v>
      </c>
      <c r="Z25" s="241" t="s">
        <v>126</v>
      </c>
      <c r="AA25" s="241"/>
      <c r="AB25" s="241"/>
      <c r="AC25" s="241"/>
      <c r="AD25" s="241"/>
    </row>
    <row r="26" spans="1:30" ht="15.75" customHeight="1" x14ac:dyDescent="0.2">
      <c r="A26" s="12" t="s">
        <v>152</v>
      </c>
      <c r="B26" s="185" t="s">
        <v>22</v>
      </c>
      <c r="C26" s="167">
        <v>458</v>
      </c>
      <c r="D26" s="167"/>
      <c r="E26" s="167">
        <v>-9</v>
      </c>
      <c r="F26" s="167">
        <v>-55</v>
      </c>
      <c r="G26" s="167">
        <v>28</v>
      </c>
      <c r="H26" s="167">
        <v>-127</v>
      </c>
      <c r="I26" s="167">
        <v>71</v>
      </c>
      <c r="J26" s="167">
        <v>30</v>
      </c>
      <c r="K26" s="167">
        <v>31</v>
      </c>
      <c r="L26" s="167">
        <v>125</v>
      </c>
      <c r="M26" s="167">
        <v>86</v>
      </c>
      <c r="N26" s="167">
        <v>55</v>
      </c>
      <c r="O26" s="167">
        <v>54</v>
      </c>
      <c r="P26" s="167">
        <v>63</v>
      </c>
      <c r="Q26" s="167">
        <v>78</v>
      </c>
      <c r="R26" s="167">
        <v>16</v>
      </c>
      <c r="S26" s="167">
        <v>-5</v>
      </c>
      <c r="T26" s="167">
        <v>4</v>
      </c>
      <c r="U26" s="167">
        <v>10</v>
      </c>
      <c r="V26" s="167">
        <v>4</v>
      </c>
      <c r="W26" s="168">
        <v>-1</v>
      </c>
      <c r="Z26" s="29"/>
      <c r="AA26" s="33" t="s">
        <v>108</v>
      </c>
      <c r="AB26" s="33" t="s">
        <v>109</v>
      </c>
      <c r="AC26" s="33" t="s">
        <v>110</v>
      </c>
      <c r="AD26" s="31"/>
    </row>
    <row r="27" spans="1:30" ht="15.75" customHeight="1" x14ac:dyDescent="0.2">
      <c r="A27" s="12" t="s">
        <v>153</v>
      </c>
      <c r="B27" s="186" t="s">
        <v>85</v>
      </c>
      <c r="C27" s="167">
        <v>129</v>
      </c>
      <c r="D27" s="167"/>
      <c r="E27" s="167">
        <v>26</v>
      </c>
      <c r="F27" s="167">
        <v>-3</v>
      </c>
      <c r="G27" s="167">
        <v>19</v>
      </c>
      <c r="H27" s="167">
        <v>-114</v>
      </c>
      <c r="I27" s="167">
        <v>-11</v>
      </c>
      <c r="J27" s="167">
        <v>19</v>
      </c>
      <c r="K27" s="167">
        <v>44</v>
      </c>
      <c r="L27" s="167">
        <v>22</v>
      </c>
      <c r="M27" s="167">
        <v>13</v>
      </c>
      <c r="N27" s="167">
        <v>17</v>
      </c>
      <c r="O27" s="167">
        <v>31</v>
      </c>
      <c r="P27" s="167">
        <v>11</v>
      </c>
      <c r="Q27" s="167">
        <v>27</v>
      </c>
      <c r="R27" s="167">
        <v>15</v>
      </c>
      <c r="S27" s="167">
        <v>7</v>
      </c>
      <c r="T27" s="167">
        <v>4</v>
      </c>
      <c r="U27" s="167">
        <v>1</v>
      </c>
      <c r="V27" s="167">
        <v>3</v>
      </c>
      <c r="W27" s="168">
        <v>-2</v>
      </c>
      <c r="Z27" s="29"/>
      <c r="AA27" s="33" t="s">
        <v>111</v>
      </c>
      <c r="AB27" s="33" t="s">
        <v>112</v>
      </c>
      <c r="AC27" s="33" t="s">
        <v>113</v>
      </c>
      <c r="AD27" s="31"/>
    </row>
    <row r="28" spans="1:30" ht="15.75" customHeight="1" x14ac:dyDescent="0.2">
      <c r="A28" s="12" t="s">
        <v>154</v>
      </c>
      <c r="B28" s="185" t="s">
        <v>23</v>
      </c>
      <c r="C28" s="167">
        <v>-21</v>
      </c>
      <c r="D28" s="167"/>
      <c r="E28" s="167">
        <v>41</v>
      </c>
      <c r="F28" s="167">
        <v>-9</v>
      </c>
      <c r="G28" s="167">
        <v>14</v>
      </c>
      <c r="H28" s="167">
        <v>-139</v>
      </c>
      <c r="I28" s="167">
        <v>-95</v>
      </c>
      <c r="J28" s="167">
        <v>-102</v>
      </c>
      <c r="K28" s="167">
        <v>-17</v>
      </c>
      <c r="L28" s="167">
        <v>69</v>
      </c>
      <c r="M28" s="167">
        <v>2</v>
      </c>
      <c r="N28" s="167">
        <v>21</v>
      </c>
      <c r="O28" s="167">
        <v>33</v>
      </c>
      <c r="P28" s="167">
        <v>70</v>
      </c>
      <c r="Q28" s="167">
        <v>33</v>
      </c>
      <c r="R28" s="167">
        <v>56</v>
      </c>
      <c r="S28" s="167">
        <v>24</v>
      </c>
      <c r="T28" s="167">
        <v>-10</v>
      </c>
      <c r="U28" s="167">
        <v>-5</v>
      </c>
      <c r="V28" s="167">
        <v>-10</v>
      </c>
      <c r="W28" s="168">
        <v>3</v>
      </c>
      <c r="Z28" s="29"/>
      <c r="AA28" s="33" t="s">
        <v>114</v>
      </c>
      <c r="AB28" s="33" t="s">
        <v>115</v>
      </c>
      <c r="AC28" s="33" t="s">
        <v>116</v>
      </c>
      <c r="AD28" s="31"/>
    </row>
    <row r="29" spans="1:30" ht="15.75" customHeight="1" x14ac:dyDescent="0.2">
      <c r="A29" s="12" t="s">
        <v>155</v>
      </c>
      <c r="B29" s="185" t="s">
        <v>24</v>
      </c>
      <c r="C29" s="167">
        <v>302</v>
      </c>
      <c r="D29" s="167"/>
      <c r="E29" s="167">
        <v>34</v>
      </c>
      <c r="F29" s="167">
        <v>-6</v>
      </c>
      <c r="G29" s="167">
        <v>-2</v>
      </c>
      <c r="H29" s="167">
        <v>-47</v>
      </c>
      <c r="I29" s="167">
        <v>13</v>
      </c>
      <c r="J29" s="167">
        <v>112</v>
      </c>
      <c r="K29" s="167">
        <v>181</v>
      </c>
      <c r="L29" s="167">
        <v>30</v>
      </c>
      <c r="M29" s="167">
        <v>-15</v>
      </c>
      <c r="N29" s="167">
        <v>-40</v>
      </c>
      <c r="O29" s="167">
        <v>44</v>
      </c>
      <c r="P29" s="167">
        <v>-26</v>
      </c>
      <c r="Q29" s="167">
        <v>11</v>
      </c>
      <c r="R29" s="167">
        <v>-3</v>
      </c>
      <c r="S29" s="167">
        <v>-9</v>
      </c>
      <c r="T29" s="167">
        <v>10</v>
      </c>
      <c r="U29" s="167">
        <v>6</v>
      </c>
      <c r="V29" s="167">
        <v>6</v>
      </c>
      <c r="W29" s="168">
        <v>3</v>
      </c>
      <c r="Z29" s="34"/>
      <c r="AA29" s="33" t="s">
        <v>117</v>
      </c>
      <c r="AB29" s="35" t="s">
        <v>118</v>
      </c>
      <c r="AC29" s="35" t="s">
        <v>119</v>
      </c>
      <c r="AD29" s="31"/>
    </row>
    <row r="30" spans="1:30" ht="15.75" customHeight="1" x14ac:dyDescent="0.2">
      <c r="A30" s="12" t="s">
        <v>156</v>
      </c>
      <c r="B30" s="185" t="s">
        <v>25</v>
      </c>
      <c r="C30" s="167">
        <v>200</v>
      </c>
      <c r="D30" s="167"/>
      <c r="E30" s="167">
        <v>13</v>
      </c>
      <c r="F30" s="167">
        <v>-1</v>
      </c>
      <c r="G30" s="167">
        <v>20</v>
      </c>
      <c r="H30" s="167">
        <v>-58</v>
      </c>
      <c r="I30" s="167">
        <v>30</v>
      </c>
      <c r="J30" s="167">
        <v>34</v>
      </c>
      <c r="K30" s="167">
        <v>20</v>
      </c>
      <c r="L30" s="167">
        <v>24</v>
      </c>
      <c r="M30" s="167">
        <v>15</v>
      </c>
      <c r="N30" s="167">
        <v>13</v>
      </c>
      <c r="O30" s="167">
        <v>7</v>
      </c>
      <c r="P30" s="167">
        <v>37</v>
      </c>
      <c r="Q30" s="167">
        <v>20</v>
      </c>
      <c r="R30" s="167">
        <v>10</v>
      </c>
      <c r="S30" s="167">
        <v>3</v>
      </c>
      <c r="T30" s="167">
        <v>4</v>
      </c>
      <c r="U30" s="167">
        <v>5</v>
      </c>
      <c r="V30" s="167">
        <v>1</v>
      </c>
      <c r="W30" s="168">
        <v>3</v>
      </c>
      <c r="Y30" s="95"/>
      <c r="Z30" s="34"/>
      <c r="AA30" s="35" t="s">
        <v>120</v>
      </c>
      <c r="AB30" s="35" t="s">
        <v>121</v>
      </c>
      <c r="AC30" s="35" t="s">
        <v>122</v>
      </c>
      <c r="AD30" s="31"/>
    </row>
    <row r="31" spans="1:30" ht="15.75" customHeight="1" x14ac:dyDescent="0.2">
      <c r="A31" s="12" t="s">
        <v>157</v>
      </c>
      <c r="B31" s="185" t="s">
        <v>26</v>
      </c>
      <c r="C31" s="167">
        <v>2023</v>
      </c>
      <c r="D31" s="167"/>
      <c r="E31" s="167">
        <v>138</v>
      </c>
      <c r="F31" s="167">
        <v>159</v>
      </c>
      <c r="G31" s="167">
        <v>81</v>
      </c>
      <c r="H31" s="167">
        <v>-190</v>
      </c>
      <c r="I31" s="167">
        <v>684</v>
      </c>
      <c r="J31" s="167">
        <v>206</v>
      </c>
      <c r="K31" s="167">
        <v>145</v>
      </c>
      <c r="L31" s="167">
        <v>152</v>
      </c>
      <c r="M31" s="167">
        <v>166</v>
      </c>
      <c r="N31" s="167">
        <v>54</v>
      </c>
      <c r="O31" s="167">
        <v>88</v>
      </c>
      <c r="P31" s="167">
        <v>111</v>
      </c>
      <c r="Q31" s="167">
        <v>95</v>
      </c>
      <c r="R31" s="167">
        <v>58</v>
      </c>
      <c r="S31" s="167">
        <v>31</v>
      </c>
      <c r="T31" s="167">
        <v>11</v>
      </c>
      <c r="U31" s="167">
        <v>13</v>
      </c>
      <c r="V31" s="167">
        <v>14</v>
      </c>
      <c r="W31" s="168">
        <v>7</v>
      </c>
      <c r="Y31" s="95"/>
      <c r="Z31" s="34"/>
      <c r="AA31" s="35" t="s">
        <v>124</v>
      </c>
      <c r="AB31" s="35" t="s">
        <v>128</v>
      </c>
      <c r="AC31" s="35" t="s">
        <v>214</v>
      </c>
      <c r="AD31" s="31"/>
    </row>
    <row r="32" spans="1:30" ht="15.75" customHeight="1" x14ac:dyDescent="0.2">
      <c r="A32" s="12" t="s">
        <v>158</v>
      </c>
      <c r="B32" s="185" t="s">
        <v>27</v>
      </c>
      <c r="C32" s="167">
        <v>-344</v>
      </c>
      <c r="D32" s="167"/>
      <c r="E32" s="167">
        <v>52</v>
      </c>
      <c r="F32" s="167">
        <v>-29</v>
      </c>
      <c r="G32" s="167">
        <v>-42</v>
      </c>
      <c r="H32" s="167">
        <v>-37</v>
      </c>
      <c r="I32" s="167">
        <v>125</v>
      </c>
      <c r="J32" s="167">
        <v>-115</v>
      </c>
      <c r="K32" s="167">
        <v>-27</v>
      </c>
      <c r="L32" s="167">
        <v>-22</v>
      </c>
      <c r="M32" s="167">
        <v>-24</v>
      </c>
      <c r="N32" s="167">
        <v>-43</v>
      </c>
      <c r="O32" s="167">
        <v>-79</v>
      </c>
      <c r="P32" s="167">
        <v>-66</v>
      </c>
      <c r="Q32" s="167">
        <v>-6</v>
      </c>
      <c r="R32" s="167">
        <v>-27</v>
      </c>
      <c r="S32" s="167">
        <v>-17</v>
      </c>
      <c r="T32" s="167">
        <v>-2</v>
      </c>
      <c r="U32" s="167">
        <v>-4</v>
      </c>
      <c r="V32" s="167">
        <v>13</v>
      </c>
      <c r="W32" s="168">
        <v>6</v>
      </c>
      <c r="Y32" s="95"/>
      <c r="Z32" s="34"/>
      <c r="AA32" s="35" t="s">
        <v>325</v>
      </c>
      <c r="AB32" s="36"/>
      <c r="AC32" s="36"/>
      <c r="AD32" s="36"/>
    </row>
    <row r="33" spans="1:30" ht="15.75" customHeight="1" x14ac:dyDescent="0.2">
      <c r="A33" s="12" t="s">
        <v>159</v>
      </c>
      <c r="B33" s="185" t="s">
        <v>8</v>
      </c>
      <c r="C33" s="167">
        <v>835</v>
      </c>
      <c r="D33" s="167"/>
      <c r="E33" s="167">
        <v>100</v>
      </c>
      <c r="F33" s="167">
        <v>71</v>
      </c>
      <c r="G33" s="167">
        <v>7</v>
      </c>
      <c r="H33" s="167">
        <v>-164</v>
      </c>
      <c r="I33" s="167">
        <v>53</v>
      </c>
      <c r="J33" s="167">
        <v>73</v>
      </c>
      <c r="K33" s="167">
        <v>147</v>
      </c>
      <c r="L33" s="167">
        <v>108</v>
      </c>
      <c r="M33" s="167">
        <v>61</v>
      </c>
      <c r="N33" s="167">
        <v>52</v>
      </c>
      <c r="O33" s="167">
        <v>93</v>
      </c>
      <c r="P33" s="167">
        <v>128</v>
      </c>
      <c r="Q33" s="167">
        <v>99</v>
      </c>
      <c r="R33" s="167">
        <v>23</v>
      </c>
      <c r="S33" s="167">
        <v>8</v>
      </c>
      <c r="T33" s="167">
        <v>12</v>
      </c>
      <c r="U33" s="167">
        <v>-21</v>
      </c>
      <c r="V33" s="167">
        <v>-11</v>
      </c>
      <c r="W33" s="168">
        <v>-4</v>
      </c>
      <c r="Y33" s="95"/>
      <c r="Z33" s="32"/>
      <c r="AA33" s="32"/>
      <c r="AB33" s="32"/>
      <c r="AC33" s="32"/>
      <c r="AD33" s="32"/>
    </row>
    <row r="34" spans="1:30" ht="15.75" customHeight="1" x14ac:dyDescent="0.2">
      <c r="A34" s="12" t="s">
        <v>160</v>
      </c>
      <c r="B34" s="185" t="s">
        <v>28</v>
      </c>
      <c r="C34" s="167">
        <v>-112</v>
      </c>
      <c r="D34" s="167"/>
      <c r="E34" s="167">
        <v>1</v>
      </c>
      <c r="F34" s="167">
        <v>-10</v>
      </c>
      <c r="G34" s="167">
        <v>-36</v>
      </c>
      <c r="H34" s="167">
        <v>-78</v>
      </c>
      <c r="I34" s="167">
        <v>14</v>
      </c>
      <c r="J34" s="167">
        <v>-9</v>
      </c>
      <c r="K34" s="167">
        <v>-2</v>
      </c>
      <c r="L34" s="167">
        <v>-13</v>
      </c>
      <c r="M34" s="167">
        <v>15</v>
      </c>
      <c r="N34" s="167">
        <v>-5</v>
      </c>
      <c r="O34" s="167">
        <v>-1</v>
      </c>
      <c r="P34" s="167">
        <v>-8</v>
      </c>
      <c r="Q34" s="167">
        <v>15</v>
      </c>
      <c r="R34" s="167">
        <v>-3</v>
      </c>
      <c r="S34" s="167">
        <v>3</v>
      </c>
      <c r="T34" s="167">
        <v>3</v>
      </c>
      <c r="U34" s="167">
        <v>1</v>
      </c>
      <c r="V34" s="167">
        <v>1</v>
      </c>
      <c r="W34" s="168">
        <v>0</v>
      </c>
      <c r="Z34" s="241" t="s">
        <v>127</v>
      </c>
      <c r="AA34" s="241"/>
      <c r="AB34" s="241"/>
      <c r="AC34" s="241"/>
      <c r="AD34" s="241"/>
    </row>
    <row r="35" spans="1:30" ht="15.75" customHeight="1" x14ac:dyDescent="0.2">
      <c r="A35" s="12" t="s">
        <v>161</v>
      </c>
      <c r="B35" s="185" t="s">
        <v>29</v>
      </c>
      <c r="C35" s="167">
        <v>366</v>
      </c>
      <c r="D35" s="167"/>
      <c r="E35" s="167">
        <v>85</v>
      </c>
      <c r="F35" s="167">
        <v>68</v>
      </c>
      <c r="G35" s="167">
        <v>24</v>
      </c>
      <c r="H35" s="167">
        <v>-115</v>
      </c>
      <c r="I35" s="167">
        <v>22</v>
      </c>
      <c r="J35" s="167">
        <v>-83</v>
      </c>
      <c r="K35" s="167">
        <v>42</v>
      </c>
      <c r="L35" s="167">
        <v>25</v>
      </c>
      <c r="M35" s="167">
        <v>38</v>
      </c>
      <c r="N35" s="167">
        <v>27</v>
      </c>
      <c r="O35" s="167">
        <v>42</v>
      </c>
      <c r="P35" s="167">
        <v>40</v>
      </c>
      <c r="Q35" s="167">
        <v>61</v>
      </c>
      <c r="R35" s="167">
        <v>49</v>
      </c>
      <c r="S35" s="167">
        <v>15</v>
      </c>
      <c r="T35" s="167">
        <v>18</v>
      </c>
      <c r="U35" s="167">
        <v>1</v>
      </c>
      <c r="V35" s="167">
        <v>8</v>
      </c>
      <c r="W35" s="168">
        <v>-1</v>
      </c>
      <c r="Z35" s="37"/>
      <c r="AA35" s="38"/>
      <c r="AB35" s="39" t="s">
        <v>323</v>
      </c>
      <c r="AC35" s="37"/>
      <c r="AD35" s="39"/>
    </row>
    <row r="36" spans="1:30" ht="15.75" customHeight="1" x14ac:dyDescent="0.2">
      <c r="A36" s="12" t="s">
        <v>162</v>
      </c>
      <c r="B36" s="185" t="s">
        <v>30</v>
      </c>
      <c r="C36" s="167">
        <v>1334</v>
      </c>
      <c r="D36" s="167"/>
      <c r="E36" s="167">
        <v>179</v>
      </c>
      <c r="F36" s="167">
        <v>149</v>
      </c>
      <c r="G36" s="167">
        <v>51</v>
      </c>
      <c r="H36" s="167">
        <v>-127</v>
      </c>
      <c r="I36" s="167">
        <v>19</v>
      </c>
      <c r="J36" s="167">
        <v>119</v>
      </c>
      <c r="K36" s="167">
        <v>281</v>
      </c>
      <c r="L36" s="167">
        <v>256</v>
      </c>
      <c r="M36" s="167">
        <v>118</v>
      </c>
      <c r="N36" s="167">
        <v>52</v>
      </c>
      <c r="O36" s="167">
        <v>42</v>
      </c>
      <c r="P36" s="167">
        <v>28</v>
      </c>
      <c r="Q36" s="167">
        <v>-13</v>
      </c>
      <c r="R36" s="167">
        <v>8</v>
      </c>
      <c r="S36" s="167">
        <v>61</v>
      </c>
      <c r="T36" s="167">
        <v>18</v>
      </c>
      <c r="U36" s="167">
        <v>20</v>
      </c>
      <c r="V36" s="167">
        <v>34</v>
      </c>
      <c r="W36" s="168">
        <v>39</v>
      </c>
      <c r="Z36" s="39"/>
      <c r="AA36" s="243" t="s">
        <v>324</v>
      </c>
      <c r="AB36" s="243"/>
      <c r="AC36" s="243"/>
      <c r="AD36" s="38"/>
    </row>
    <row r="37" spans="1:30" ht="15.75" customHeight="1" x14ac:dyDescent="0.2">
      <c r="A37" s="12" t="s">
        <v>163</v>
      </c>
      <c r="B37" s="185" t="s">
        <v>31</v>
      </c>
      <c r="C37" s="167">
        <v>701</v>
      </c>
      <c r="D37" s="167"/>
      <c r="E37" s="167">
        <v>123</v>
      </c>
      <c r="F37" s="167">
        <v>78</v>
      </c>
      <c r="G37" s="167">
        <v>39</v>
      </c>
      <c r="H37" s="167">
        <v>712</v>
      </c>
      <c r="I37" s="167">
        <v>-244</v>
      </c>
      <c r="J37" s="167">
        <v>-159</v>
      </c>
      <c r="K37" s="167">
        <v>34</v>
      </c>
      <c r="L37" s="167">
        <v>101</v>
      </c>
      <c r="M37" s="167">
        <v>56</v>
      </c>
      <c r="N37" s="167">
        <v>-31</v>
      </c>
      <c r="O37" s="167">
        <v>-26</v>
      </c>
      <c r="P37" s="167">
        <v>-29</v>
      </c>
      <c r="Q37" s="167">
        <v>23</v>
      </c>
      <c r="R37" s="167">
        <v>-15</v>
      </c>
      <c r="S37" s="167">
        <v>7</v>
      </c>
      <c r="T37" s="167">
        <v>-4</v>
      </c>
      <c r="U37" s="167">
        <v>21</v>
      </c>
      <c r="V37" s="167">
        <v>5</v>
      </c>
      <c r="W37" s="168">
        <v>10</v>
      </c>
      <c r="Z37" s="38"/>
      <c r="AA37" s="38"/>
      <c r="AB37" s="39" t="s">
        <v>87</v>
      </c>
      <c r="AC37" s="38"/>
    </row>
    <row r="38" spans="1:30" ht="15.75" customHeight="1" x14ac:dyDescent="0.2">
      <c r="A38" s="12" t="s">
        <v>164</v>
      </c>
      <c r="B38" s="185" t="s">
        <v>10</v>
      </c>
      <c r="C38" s="167">
        <v>-108</v>
      </c>
      <c r="D38" s="167"/>
      <c r="E38" s="167">
        <v>8</v>
      </c>
      <c r="F38" s="167">
        <v>-22</v>
      </c>
      <c r="G38" s="167">
        <v>-45</v>
      </c>
      <c r="H38" s="167">
        <v>-11</v>
      </c>
      <c r="I38" s="167">
        <v>8</v>
      </c>
      <c r="J38" s="167">
        <v>28</v>
      </c>
      <c r="K38" s="167">
        <v>-34</v>
      </c>
      <c r="L38" s="167">
        <v>-10</v>
      </c>
      <c r="M38" s="167">
        <v>-8</v>
      </c>
      <c r="N38" s="167">
        <v>5</v>
      </c>
      <c r="O38" s="167">
        <v>-3</v>
      </c>
      <c r="P38" s="167">
        <v>-26</v>
      </c>
      <c r="Q38" s="167">
        <v>17</v>
      </c>
      <c r="R38" s="167">
        <v>-6</v>
      </c>
      <c r="S38" s="167">
        <v>-4</v>
      </c>
      <c r="T38" s="167">
        <v>-9</v>
      </c>
      <c r="U38" s="167">
        <v>7</v>
      </c>
      <c r="V38" s="167">
        <v>-8</v>
      </c>
      <c r="W38" s="168">
        <v>5</v>
      </c>
    </row>
    <row r="39" spans="1:30" ht="15.75" customHeight="1" x14ac:dyDescent="0.2">
      <c r="A39" s="170" t="s">
        <v>165</v>
      </c>
      <c r="B39" s="187" t="s">
        <v>32</v>
      </c>
      <c r="C39" s="172">
        <v>1319</v>
      </c>
      <c r="D39" s="172"/>
      <c r="E39" s="172">
        <v>97</v>
      </c>
      <c r="F39" s="172">
        <v>77</v>
      </c>
      <c r="G39" s="172">
        <v>35</v>
      </c>
      <c r="H39" s="172">
        <v>-152</v>
      </c>
      <c r="I39" s="172">
        <v>312</v>
      </c>
      <c r="J39" s="172">
        <v>350</v>
      </c>
      <c r="K39" s="172">
        <v>241</v>
      </c>
      <c r="L39" s="172">
        <v>114</v>
      </c>
      <c r="M39" s="172">
        <v>87</v>
      </c>
      <c r="N39" s="172">
        <v>61</v>
      </c>
      <c r="O39" s="172">
        <v>16</v>
      </c>
      <c r="P39" s="172">
        <v>9</v>
      </c>
      <c r="Q39" s="172">
        <v>-6</v>
      </c>
      <c r="R39" s="172">
        <v>-1</v>
      </c>
      <c r="S39" s="172">
        <v>15</v>
      </c>
      <c r="T39" s="172">
        <v>31</v>
      </c>
      <c r="U39" s="172">
        <v>32</v>
      </c>
      <c r="V39" s="172">
        <v>5</v>
      </c>
      <c r="W39" s="173">
        <v>-4</v>
      </c>
    </row>
    <row r="40" spans="1:30" ht="15.75" customHeight="1" x14ac:dyDescent="0.2">
      <c r="B40" s="174"/>
      <c r="C40" s="174"/>
      <c r="D40" s="174"/>
      <c r="E40" s="174"/>
      <c r="F40" s="174"/>
      <c r="G40" s="174"/>
      <c r="H40" s="174"/>
      <c r="I40" s="174"/>
      <c r="J40" s="174"/>
      <c r="K40" s="174"/>
      <c r="L40" s="174"/>
      <c r="M40" s="174"/>
      <c r="N40" s="174"/>
      <c r="O40" s="174"/>
      <c r="P40" s="174"/>
      <c r="Q40" s="174"/>
      <c r="R40" s="174"/>
      <c r="S40" s="174"/>
      <c r="T40" s="174"/>
      <c r="U40" s="174"/>
      <c r="V40" s="174"/>
      <c r="W40" s="174"/>
    </row>
    <row r="41" spans="1:30" s="95" customFormat="1" ht="16.5" customHeight="1" x14ac:dyDescent="0.2">
      <c r="A41" s="175"/>
      <c r="B41" s="175"/>
      <c r="C41" s="242" t="s">
        <v>279</v>
      </c>
      <c r="D41" s="242"/>
      <c r="E41" s="242"/>
      <c r="F41" s="242"/>
      <c r="G41" s="242"/>
      <c r="H41" s="242"/>
      <c r="I41" s="242"/>
      <c r="J41" s="242"/>
      <c r="Y41" s="25"/>
      <c r="Z41" s="25"/>
      <c r="AA41" s="25"/>
      <c r="AB41" s="25"/>
      <c r="AC41" s="25"/>
      <c r="AD41" s="25"/>
    </row>
    <row r="42" spans="1:30" s="95" customFormat="1" ht="18" customHeight="1" x14ac:dyDescent="0.2">
      <c r="A42" s="236" t="s">
        <v>33</v>
      </c>
      <c r="B42" s="235"/>
      <c r="C42" s="231" t="s">
        <v>34</v>
      </c>
      <c r="D42" s="176"/>
      <c r="E42" s="229" t="s">
        <v>0</v>
      </c>
      <c r="F42" s="229"/>
      <c r="G42" s="229"/>
      <c r="H42" s="229"/>
      <c r="I42" s="229"/>
      <c r="J42" s="229"/>
      <c r="K42" s="229"/>
      <c r="L42" s="229"/>
      <c r="M42" s="229"/>
      <c r="N42" s="229"/>
      <c r="O42" s="229"/>
      <c r="P42" s="229"/>
      <c r="Q42" s="229"/>
      <c r="R42" s="229"/>
      <c r="S42" s="229"/>
      <c r="T42" s="229"/>
      <c r="U42" s="229"/>
      <c r="V42" s="229"/>
      <c r="W42" s="230"/>
      <c r="Y42" s="25"/>
      <c r="Z42" s="25"/>
      <c r="AA42" s="25"/>
      <c r="AB42" s="25"/>
      <c r="AC42" s="25"/>
      <c r="AD42" s="25"/>
    </row>
    <row r="43" spans="1:30" s="95" customFormat="1" ht="18" customHeight="1" x14ac:dyDescent="0.2">
      <c r="A43" s="236"/>
      <c r="B43" s="235"/>
      <c r="C43" s="232"/>
      <c r="E43" s="229" t="s">
        <v>63</v>
      </c>
      <c r="F43" s="229"/>
      <c r="G43" s="229"/>
      <c r="H43" s="229"/>
      <c r="I43" s="229"/>
      <c r="J43" s="229"/>
      <c r="K43" s="229"/>
      <c r="L43" s="229"/>
      <c r="M43" s="229"/>
      <c r="N43" s="229"/>
      <c r="O43" s="229"/>
      <c r="P43" s="229"/>
      <c r="Q43" s="229"/>
      <c r="R43" s="229"/>
      <c r="S43" s="229"/>
      <c r="T43" s="229"/>
      <c r="U43" s="229"/>
      <c r="V43" s="229"/>
      <c r="W43" s="230"/>
      <c r="Y43" s="25"/>
      <c r="Z43" s="25"/>
      <c r="AA43" s="25"/>
      <c r="AB43" s="25"/>
      <c r="AC43" s="25"/>
      <c r="AD43" s="25"/>
    </row>
    <row r="44" spans="1:30" s="95" customFormat="1" ht="18" customHeight="1" x14ac:dyDescent="0.2">
      <c r="A44" s="237"/>
      <c r="B44" s="238"/>
      <c r="C44" s="233"/>
      <c r="D44" s="130"/>
      <c r="E44" s="131" t="s">
        <v>43</v>
      </c>
      <c r="F44" s="131" t="s">
        <v>44</v>
      </c>
      <c r="G44" s="131" t="s">
        <v>45</v>
      </c>
      <c r="H44" s="131" t="s">
        <v>46</v>
      </c>
      <c r="I44" s="131" t="s">
        <v>47</v>
      </c>
      <c r="J44" s="131" t="s">
        <v>48</v>
      </c>
      <c r="K44" s="131" t="s">
        <v>49</v>
      </c>
      <c r="L44" s="132" t="s">
        <v>50</v>
      </c>
      <c r="M44" s="131" t="s">
        <v>51</v>
      </c>
      <c r="N44" s="131" t="s">
        <v>52</v>
      </c>
      <c r="O44" s="131" t="s">
        <v>53</v>
      </c>
      <c r="P44" s="131" t="s">
        <v>54</v>
      </c>
      <c r="Q44" s="131" t="s">
        <v>55</v>
      </c>
      <c r="R44" s="131" t="s">
        <v>56</v>
      </c>
      <c r="S44" s="131" t="s">
        <v>57</v>
      </c>
      <c r="T44" s="131" t="s">
        <v>58</v>
      </c>
      <c r="U44" s="131" t="s">
        <v>59</v>
      </c>
      <c r="V44" s="131" t="s">
        <v>60</v>
      </c>
      <c r="W44" s="151" t="s">
        <v>42</v>
      </c>
      <c r="Y44" s="25"/>
      <c r="Z44" s="25"/>
      <c r="AA44" s="25"/>
      <c r="AB44" s="25"/>
      <c r="AC44" s="25"/>
      <c r="AD44" s="25"/>
    </row>
    <row r="45" spans="1:30" ht="15.75" customHeight="1" x14ac:dyDescent="0.2">
      <c r="A45" s="134" t="s">
        <v>133</v>
      </c>
      <c r="B45" s="184" t="s">
        <v>3</v>
      </c>
      <c r="C45" s="162">
        <v>8885</v>
      </c>
      <c r="D45" s="177"/>
      <c r="E45" s="162">
        <v>607</v>
      </c>
      <c r="F45" s="162">
        <v>369</v>
      </c>
      <c r="G45" s="162">
        <v>173</v>
      </c>
      <c r="H45" s="162">
        <v>1561</v>
      </c>
      <c r="I45" s="162">
        <v>3049</v>
      </c>
      <c r="J45" s="162">
        <v>403</v>
      </c>
      <c r="K45" s="162">
        <v>403</v>
      </c>
      <c r="L45" s="162">
        <v>529</v>
      </c>
      <c r="M45" s="162">
        <v>397</v>
      </c>
      <c r="N45" s="162">
        <v>291</v>
      </c>
      <c r="O45" s="162">
        <v>222</v>
      </c>
      <c r="P45" s="162">
        <v>372</v>
      </c>
      <c r="Q45" s="162">
        <v>289</v>
      </c>
      <c r="R45" s="162">
        <v>161</v>
      </c>
      <c r="S45" s="162">
        <v>33</v>
      </c>
      <c r="T45" s="162">
        <v>13</v>
      </c>
      <c r="U45" s="162">
        <v>21</v>
      </c>
      <c r="V45" s="162">
        <v>0</v>
      </c>
      <c r="W45" s="178">
        <v>-8</v>
      </c>
    </row>
    <row r="46" spans="1:30" ht="15.75" customHeight="1" x14ac:dyDescent="0.2">
      <c r="A46" s="12"/>
      <c r="B46" s="184" t="s">
        <v>35</v>
      </c>
      <c r="C46" s="162"/>
      <c r="D46" s="177"/>
      <c r="E46" s="162"/>
      <c r="F46" s="162"/>
      <c r="G46" s="162"/>
      <c r="H46" s="162"/>
      <c r="I46" s="162"/>
      <c r="J46" s="162"/>
      <c r="K46" s="162"/>
      <c r="L46" s="162"/>
      <c r="M46" s="162"/>
      <c r="N46" s="162"/>
      <c r="O46" s="162"/>
      <c r="P46" s="162"/>
      <c r="Q46" s="162"/>
      <c r="R46" s="162"/>
      <c r="S46" s="162"/>
      <c r="T46" s="162"/>
      <c r="U46" s="162"/>
      <c r="V46" s="162"/>
      <c r="W46" s="178"/>
    </row>
    <row r="47" spans="1:30" ht="15.75" customHeight="1" x14ac:dyDescent="0.2">
      <c r="A47" s="12" t="s">
        <v>134</v>
      </c>
      <c r="B47" s="185" t="s">
        <v>4</v>
      </c>
      <c r="C47" s="167">
        <v>684</v>
      </c>
      <c r="D47" s="174"/>
      <c r="E47" s="167">
        <v>15</v>
      </c>
      <c r="F47" s="167">
        <v>11</v>
      </c>
      <c r="G47" s="167">
        <v>5</v>
      </c>
      <c r="H47" s="167">
        <v>388</v>
      </c>
      <c r="I47" s="167">
        <v>487</v>
      </c>
      <c r="J47" s="167">
        <v>76</v>
      </c>
      <c r="K47" s="167">
        <v>23</v>
      </c>
      <c r="L47" s="167">
        <v>-124</v>
      </c>
      <c r="M47" s="167">
        <v>-67</v>
      </c>
      <c r="N47" s="167">
        <v>3</v>
      </c>
      <c r="O47" s="167">
        <v>14</v>
      </c>
      <c r="P47" s="167">
        <v>-34</v>
      </c>
      <c r="Q47" s="167">
        <v>-34</v>
      </c>
      <c r="R47" s="167">
        <v>-28</v>
      </c>
      <c r="S47" s="167">
        <v>-17</v>
      </c>
      <c r="T47" s="167">
        <v>-8</v>
      </c>
      <c r="U47" s="167">
        <v>-17</v>
      </c>
      <c r="V47" s="167">
        <v>0</v>
      </c>
      <c r="W47" s="168">
        <v>-9</v>
      </c>
    </row>
    <row r="48" spans="1:30" ht="15.75" customHeight="1" x14ac:dyDescent="0.2">
      <c r="A48" s="12" t="s">
        <v>135</v>
      </c>
      <c r="B48" s="185" t="s">
        <v>5</v>
      </c>
      <c r="C48" s="167">
        <v>1521</v>
      </c>
      <c r="D48" s="174"/>
      <c r="E48" s="167">
        <v>183</v>
      </c>
      <c r="F48" s="167">
        <v>153</v>
      </c>
      <c r="G48" s="167">
        <v>68</v>
      </c>
      <c r="H48" s="167">
        <v>-134</v>
      </c>
      <c r="I48" s="167">
        <v>31</v>
      </c>
      <c r="J48" s="167">
        <v>108</v>
      </c>
      <c r="K48" s="167">
        <v>246</v>
      </c>
      <c r="L48" s="167">
        <v>293</v>
      </c>
      <c r="M48" s="167">
        <v>147</v>
      </c>
      <c r="N48" s="167">
        <v>75</v>
      </c>
      <c r="O48" s="167">
        <v>68</v>
      </c>
      <c r="P48" s="167">
        <v>81</v>
      </c>
      <c r="Q48" s="167">
        <v>81</v>
      </c>
      <c r="R48" s="167">
        <v>33</v>
      </c>
      <c r="S48" s="167">
        <v>33</v>
      </c>
      <c r="T48" s="167">
        <v>11</v>
      </c>
      <c r="U48" s="167">
        <v>28</v>
      </c>
      <c r="V48" s="167">
        <v>7</v>
      </c>
      <c r="W48" s="168">
        <v>9</v>
      </c>
    </row>
    <row r="49" spans="1:23" ht="15.75" customHeight="1" x14ac:dyDescent="0.2">
      <c r="A49" s="12" t="s">
        <v>136</v>
      </c>
      <c r="B49" s="185" t="s">
        <v>6</v>
      </c>
      <c r="C49" s="167">
        <v>419</v>
      </c>
      <c r="D49" s="174"/>
      <c r="E49" s="167">
        <v>72</v>
      </c>
      <c r="F49" s="167">
        <v>21</v>
      </c>
      <c r="G49" s="167">
        <v>33</v>
      </c>
      <c r="H49" s="167">
        <v>-59</v>
      </c>
      <c r="I49" s="167">
        <v>15</v>
      </c>
      <c r="J49" s="167">
        <v>3</v>
      </c>
      <c r="K49" s="167">
        <v>49</v>
      </c>
      <c r="L49" s="167">
        <v>95</v>
      </c>
      <c r="M49" s="167">
        <v>44</v>
      </c>
      <c r="N49" s="167">
        <v>37</v>
      </c>
      <c r="O49" s="167">
        <v>17</v>
      </c>
      <c r="P49" s="167">
        <v>46</v>
      </c>
      <c r="Q49" s="167">
        <v>20</v>
      </c>
      <c r="R49" s="167">
        <v>18</v>
      </c>
      <c r="S49" s="167">
        <v>8</v>
      </c>
      <c r="T49" s="167">
        <v>6</v>
      </c>
      <c r="U49" s="167">
        <v>-3</v>
      </c>
      <c r="V49" s="167">
        <v>-1</v>
      </c>
      <c r="W49" s="168">
        <v>-2</v>
      </c>
    </row>
    <row r="50" spans="1:23" ht="15.75" customHeight="1" x14ac:dyDescent="0.2">
      <c r="A50" s="12" t="s">
        <v>137</v>
      </c>
      <c r="B50" s="185" t="s">
        <v>7</v>
      </c>
      <c r="C50" s="167">
        <v>221</v>
      </c>
      <c r="D50" s="174"/>
      <c r="E50" s="167">
        <v>6</v>
      </c>
      <c r="F50" s="167">
        <v>15</v>
      </c>
      <c r="G50" s="167">
        <v>23</v>
      </c>
      <c r="H50" s="167">
        <v>-72</v>
      </c>
      <c r="I50" s="167">
        <v>-7</v>
      </c>
      <c r="J50" s="167">
        <v>12</v>
      </c>
      <c r="K50" s="167">
        <v>31</v>
      </c>
      <c r="L50" s="167">
        <v>9</v>
      </c>
      <c r="M50" s="167">
        <v>43</v>
      </c>
      <c r="N50" s="167">
        <v>40</v>
      </c>
      <c r="O50" s="167">
        <v>32</v>
      </c>
      <c r="P50" s="167">
        <v>48</v>
      </c>
      <c r="Q50" s="167">
        <v>5</v>
      </c>
      <c r="R50" s="167">
        <v>26</v>
      </c>
      <c r="S50" s="167">
        <v>6</v>
      </c>
      <c r="T50" s="167">
        <v>1</v>
      </c>
      <c r="U50" s="167">
        <v>7</v>
      </c>
      <c r="V50" s="167">
        <v>-4</v>
      </c>
      <c r="W50" s="168">
        <v>0</v>
      </c>
    </row>
    <row r="51" spans="1:23" ht="15.75" customHeight="1" x14ac:dyDescent="0.2">
      <c r="A51" s="12" t="s">
        <v>138</v>
      </c>
      <c r="B51" s="186" t="s">
        <v>84</v>
      </c>
      <c r="C51" s="167">
        <v>1619</v>
      </c>
      <c r="D51" s="174"/>
      <c r="E51" s="167">
        <v>-91</v>
      </c>
      <c r="F51" s="167">
        <v>-30</v>
      </c>
      <c r="G51" s="167">
        <v>-41</v>
      </c>
      <c r="H51" s="167">
        <v>779</v>
      </c>
      <c r="I51" s="167">
        <v>1473</v>
      </c>
      <c r="J51" s="167">
        <v>378</v>
      </c>
      <c r="K51" s="167">
        <v>-177</v>
      </c>
      <c r="L51" s="167">
        <v>-216</v>
      </c>
      <c r="M51" s="167">
        <v>-66</v>
      </c>
      <c r="N51" s="167">
        <v>-61</v>
      </c>
      <c r="O51" s="167">
        <v>-56</v>
      </c>
      <c r="P51" s="167">
        <v>-71</v>
      </c>
      <c r="Q51" s="167">
        <v>-72</v>
      </c>
      <c r="R51" s="167">
        <v>-68</v>
      </c>
      <c r="S51" s="167">
        <v>-24</v>
      </c>
      <c r="T51" s="167">
        <v>-29</v>
      </c>
      <c r="U51" s="167">
        <v>-4</v>
      </c>
      <c r="V51" s="167">
        <v>8</v>
      </c>
      <c r="W51" s="168">
        <v>-13</v>
      </c>
    </row>
    <row r="52" spans="1:23" ht="15.75" customHeight="1" x14ac:dyDescent="0.2">
      <c r="A52" s="12" t="s">
        <v>139</v>
      </c>
      <c r="B52" s="185" t="s">
        <v>9</v>
      </c>
      <c r="C52" s="167">
        <v>148</v>
      </c>
      <c r="D52" s="174"/>
      <c r="E52" s="167">
        <v>18</v>
      </c>
      <c r="F52" s="167">
        <v>15</v>
      </c>
      <c r="G52" s="167">
        <v>21</v>
      </c>
      <c r="H52" s="167">
        <v>-34</v>
      </c>
      <c r="I52" s="167">
        <v>19</v>
      </c>
      <c r="J52" s="167">
        <v>24</v>
      </c>
      <c r="K52" s="167">
        <v>25</v>
      </c>
      <c r="L52" s="167">
        <v>46</v>
      </c>
      <c r="M52" s="167">
        <v>-6</v>
      </c>
      <c r="N52" s="167">
        <v>14</v>
      </c>
      <c r="O52" s="167">
        <v>12</v>
      </c>
      <c r="P52" s="167">
        <v>-3</v>
      </c>
      <c r="Q52" s="167">
        <v>-1</v>
      </c>
      <c r="R52" s="167">
        <v>-4</v>
      </c>
      <c r="S52" s="167">
        <v>5</v>
      </c>
      <c r="T52" s="167">
        <v>-5</v>
      </c>
      <c r="U52" s="167">
        <v>0</v>
      </c>
      <c r="V52" s="167">
        <v>1</v>
      </c>
      <c r="W52" s="168">
        <v>1</v>
      </c>
    </row>
    <row r="53" spans="1:23" ht="15.75" customHeight="1" x14ac:dyDescent="0.2">
      <c r="A53" s="12" t="s">
        <v>140</v>
      </c>
      <c r="B53" s="185" t="s">
        <v>72</v>
      </c>
      <c r="C53" s="167">
        <v>150</v>
      </c>
      <c r="D53" s="174"/>
      <c r="E53" s="167">
        <v>17</v>
      </c>
      <c r="F53" s="167">
        <v>11</v>
      </c>
      <c r="G53" s="167">
        <v>-1</v>
      </c>
      <c r="H53" s="167">
        <v>-127</v>
      </c>
      <c r="I53" s="167">
        <v>-6</v>
      </c>
      <c r="J53" s="167">
        <v>-61</v>
      </c>
      <c r="K53" s="167">
        <v>-7</v>
      </c>
      <c r="L53" s="167">
        <v>58</v>
      </c>
      <c r="M53" s="167">
        <v>37</v>
      </c>
      <c r="N53" s="167">
        <v>33</v>
      </c>
      <c r="O53" s="167">
        <v>45</v>
      </c>
      <c r="P53" s="167">
        <v>69</v>
      </c>
      <c r="Q53" s="167">
        <v>47</v>
      </c>
      <c r="R53" s="167">
        <v>33</v>
      </c>
      <c r="S53" s="167">
        <v>1</v>
      </c>
      <c r="T53" s="167">
        <v>-2</v>
      </c>
      <c r="U53" s="167">
        <v>4</v>
      </c>
      <c r="V53" s="167">
        <v>-1</v>
      </c>
      <c r="W53" s="168">
        <v>0</v>
      </c>
    </row>
    <row r="54" spans="1:23" ht="15.75" customHeight="1" x14ac:dyDescent="0.2">
      <c r="A54" s="12" t="s">
        <v>141</v>
      </c>
      <c r="B54" s="185" t="s">
        <v>11</v>
      </c>
      <c r="C54" s="167">
        <v>-56</v>
      </c>
      <c r="D54" s="174"/>
      <c r="E54" s="167">
        <v>-29</v>
      </c>
      <c r="F54" s="167">
        <v>-26</v>
      </c>
      <c r="G54" s="167">
        <v>-13</v>
      </c>
      <c r="H54" s="167">
        <v>283</v>
      </c>
      <c r="I54" s="167">
        <v>95</v>
      </c>
      <c r="J54" s="167">
        <v>-173</v>
      </c>
      <c r="K54" s="167">
        <v>-54</v>
      </c>
      <c r="L54" s="167">
        <v>-43</v>
      </c>
      <c r="M54" s="167">
        <v>-23</v>
      </c>
      <c r="N54" s="167">
        <v>-30</v>
      </c>
      <c r="O54" s="167">
        <v>-6</v>
      </c>
      <c r="P54" s="167">
        <v>-12</v>
      </c>
      <c r="Q54" s="167">
        <v>-2</v>
      </c>
      <c r="R54" s="167">
        <v>-1</v>
      </c>
      <c r="S54" s="167">
        <v>-15</v>
      </c>
      <c r="T54" s="167">
        <v>-11</v>
      </c>
      <c r="U54" s="167">
        <v>0</v>
      </c>
      <c r="V54" s="167">
        <v>3</v>
      </c>
      <c r="W54" s="168">
        <v>1</v>
      </c>
    </row>
    <row r="55" spans="1:23" ht="15.75" customHeight="1" x14ac:dyDescent="0.2">
      <c r="A55" s="12" t="s">
        <v>142</v>
      </c>
      <c r="B55" s="185" t="s">
        <v>12</v>
      </c>
      <c r="C55" s="167">
        <v>70</v>
      </c>
      <c r="D55" s="174"/>
      <c r="E55" s="167">
        <v>48</v>
      </c>
      <c r="F55" s="167">
        <v>8</v>
      </c>
      <c r="G55" s="167">
        <v>-36</v>
      </c>
      <c r="H55" s="167">
        <v>-39</v>
      </c>
      <c r="I55" s="167">
        <v>-40</v>
      </c>
      <c r="J55" s="167">
        <v>-12</v>
      </c>
      <c r="K55" s="167">
        <v>47</v>
      </c>
      <c r="L55" s="167">
        <v>39</v>
      </c>
      <c r="M55" s="167">
        <v>-1</v>
      </c>
      <c r="N55" s="167">
        <v>25</v>
      </c>
      <c r="O55" s="167">
        <v>-18</v>
      </c>
      <c r="P55" s="167">
        <v>-6</v>
      </c>
      <c r="Q55" s="167">
        <v>20</v>
      </c>
      <c r="R55" s="167">
        <v>17</v>
      </c>
      <c r="S55" s="167">
        <v>5</v>
      </c>
      <c r="T55" s="167">
        <v>8</v>
      </c>
      <c r="U55" s="167">
        <v>-3</v>
      </c>
      <c r="V55" s="167">
        <v>8</v>
      </c>
      <c r="W55" s="168">
        <v>0</v>
      </c>
    </row>
    <row r="56" spans="1:23" ht="15.75" customHeight="1" x14ac:dyDescent="0.2">
      <c r="A56" s="12" t="s">
        <v>143</v>
      </c>
      <c r="B56" s="185" t="s">
        <v>13</v>
      </c>
      <c r="C56" s="167">
        <v>-266</v>
      </c>
      <c r="D56" s="174"/>
      <c r="E56" s="167">
        <v>82</v>
      </c>
      <c r="F56" s="167">
        <v>28</v>
      </c>
      <c r="G56" s="167">
        <v>23</v>
      </c>
      <c r="H56" s="167">
        <v>-104</v>
      </c>
      <c r="I56" s="167">
        <v>-91</v>
      </c>
      <c r="J56" s="167">
        <v>-104</v>
      </c>
      <c r="K56" s="167">
        <v>23</v>
      </c>
      <c r="L56" s="167">
        <v>28</v>
      </c>
      <c r="M56" s="167">
        <v>5</v>
      </c>
      <c r="N56" s="167">
        <v>-28</v>
      </c>
      <c r="O56" s="167">
        <v>-31</v>
      </c>
      <c r="P56" s="167">
        <v>-10</v>
      </c>
      <c r="Q56" s="167">
        <v>-26</v>
      </c>
      <c r="R56" s="167">
        <v>-5</v>
      </c>
      <c r="S56" s="167">
        <v>-23</v>
      </c>
      <c r="T56" s="167">
        <v>-2</v>
      </c>
      <c r="U56" s="167">
        <v>-18</v>
      </c>
      <c r="V56" s="167">
        <v>-8</v>
      </c>
      <c r="W56" s="168">
        <v>-5</v>
      </c>
    </row>
    <row r="57" spans="1:23" ht="15.75" customHeight="1" x14ac:dyDescent="0.2">
      <c r="A57" s="12" t="s">
        <v>144</v>
      </c>
      <c r="B57" s="185" t="s">
        <v>14</v>
      </c>
      <c r="C57" s="167">
        <v>429</v>
      </c>
      <c r="D57" s="174"/>
      <c r="E57" s="167">
        <v>54</v>
      </c>
      <c r="F57" s="167">
        <v>26</v>
      </c>
      <c r="G57" s="167">
        <v>32</v>
      </c>
      <c r="H57" s="167">
        <v>-65</v>
      </c>
      <c r="I57" s="167">
        <v>-1</v>
      </c>
      <c r="J57" s="167">
        <v>38</v>
      </c>
      <c r="K57" s="167">
        <v>80</v>
      </c>
      <c r="L57" s="167">
        <v>100</v>
      </c>
      <c r="M57" s="167">
        <v>25</v>
      </c>
      <c r="N57" s="167">
        <v>45</v>
      </c>
      <c r="O57" s="167">
        <v>4</v>
      </c>
      <c r="P57" s="167">
        <v>10</v>
      </c>
      <c r="Q57" s="167">
        <v>31</v>
      </c>
      <c r="R57" s="167">
        <v>25</v>
      </c>
      <c r="S57" s="167">
        <v>8</v>
      </c>
      <c r="T57" s="167">
        <v>14</v>
      </c>
      <c r="U57" s="167">
        <v>5</v>
      </c>
      <c r="V57" s="167">
        <v>1</v>
      </c>
      <c r="W57" s="168">
        <v>-3</v>
      </c>
    </row>
    <row r="58" spans="1:23" ht="15.75" customHeight="1" x14ac:dyDescent="0.2">
      <c r="A58" s="12" t="s">
        <v>145</v>
      </c>
      <c r="B58" s="185" t="s">
        <v>15</v>
      </c>
      <c r="C58" s="167">
        <v>-123</v>
      </c>
      <c r="D58" s="174"/>
      <c r="E58" s="167">
        <v>74</v>
      </c>
      <c r="F58" s="167">
        <v>42</v>
      </c>
      <c r="G58" s="167">
        <v>23</v>
      </c>
      <c r="H58" s="167">
        <v>-72</v>
      </c>
      <c r="I58" s="167">
        <v>-71</v>
      </c>
      <c r="J58" s="167">
        <v>-79</v>
      </c>
      <c r="K58" s="167">
        <v>-4</v>
      </c>
      <c r="L58" s="167">
        <v>44</v>
      </c>
      <c r="M58" s="167">
        <v>27</v>
      </c>
      <c r="N58" s="167">
        <v>-9</v>
      </c>
      <c r="O58" s="167">
        <v>-44</v>
      </c>
      <c r="P58" s="167">
        <v>-15</v>
      </c>
      <c r="Q58" s="167">
        <v>-44</v>
      </c>
      <c r="R58" s="167">
        <v>2</v>
      </c>
      <c r="S58" s="167">
        <v>-15</v>
      </c>
      <c r="T58" s="167">
        <v>7</v>
      </c>
      <c r="U58" s="167">
        <v>14</v>
      </c>
      <c r="V58" s="167">
        <v>-1</v>
      </c>
      <c r="W58" s="168">
        <v>-2</v>
      </c>
    </row>
    <row r="59" spans="1:23" ht="15.75" customHeight="1" x14ac:dyDescent="0.2">
      <c r="A59" s="12" t="s">
        <v>146</v>
      </c>
      <c r="B59" s="185" t="s">
        <v>16</v>
      </c>
      <c r="C59" s="167">
        <v>433</v>
      </c>
      <c r="D59" s="174"/>
      <c r="E59" s="167">
        <v>1</v>
      </c>
      <c r="F59" s="167">
        <v>-23</v>
      </c>
      <c r="G59" s="167">
        <v>15</v>
      </c>
      <c r="H59" s="167">
        <v>-19</v>
      </c>
      <c r="I59" s="167">
        <v>57</v>
      </c>
      <c r="J59" s="167">
        <v>84</v>
      </c>
      <c r="K59" s="167">
        <v>88</v>
      </c>
      <c r="L59" s="167">
        <v>76</v>
      </c>
      <c r="M59" s="167">
        <v>43</v>
      </c>
      <c r="N59" s="167">
        <v>31</v>
      </c>
      <c r="O59" s="167">
        <v>7</v>
      </c>
      <c r="P59" s="167">
        <v>28</v>
      </c>
      <c r="Q59" s="167">
        <v>11</v>
      </c>
      <c r="R59" s="167">
        <v>21</v>
      </c>
      <c r="S59" s="167">
        <v>13</v>
      </c>
      <c r="T59" s="167">
        <v>3</v>
      </c>
      <c r="U59" s="167">
        <v>2</v>
      </c>
      <c r="V59" s="167">
        <v>-2</v>
      </c>
      <c r="W59" s="168">
        <v>-3</v>
      </c>
    </row>
    <row r="60" spans="1:23" ht="15.75" customHeight="1" x14ac:dyDescent="0.2">
      <c r="A60" s="12" t="s">
        <v>147</v>
      </c>
      <c r="B60" s="185" t="s">
        <v>17</v>
      </c>
      <c r="C60" s="167">
        <v>742</v>
      </c>
      <c r="D60" s="174"/>
      <c r="E60" s="167">
        <v>82</v>
      </c>
      <c r="F60" s="167">
        <v>33</v>
      </c>
      <c r="G60" s="167">
        <v>18</v>
      </c>
      <c r="H60" s="167">
        <v>293</v>
      </c>
      <c r="I60" s="167">
        <v>2</v>
      </c>
      <c r="J60" s="167">
        <v>-14</v>
      </c>
      <c r="K60" s="167">
        <v>85</v>
      </c>
      <c r="L60" s="167">
        <v>33</v>
      </c>
      <c r="M60" s="167">
        <v>17</v>
      </c>
      <c r="N60" s="167">
        <v>17</v>
      </c>
      <c r="O60" s="167">
        <v>19</v>
      </c>
      <c r="P60" s="167">
        <v>65</v>
      </c>
      <c r="Q60" s="167">
        <v>57</v>
      </c>
      <c r="R60" s="167">
        <v>22</v>
      </c>
      <c r="S60" s="167">
        <v>-4</v>
      </c>
      <c r="T60" s="167">
        <v>1</v>
      </c>
      <c r="U60" s="167">
        <v>14</v>
      </c>
      <c r="V60" s="167">
        <v>3</v>
      </c>
      <c r="W60" s="168">
        <v>-1</v>
      </c>
    </row>
    <row r="61" spans="1:23" ht="15.75" customHeight="1" x14ac:dyDescent="0.2">
      <c r="A61" s="12" t="s">
        <v>148</v>
      </c>
      <c r="B61" s="185" t="s">
        <v>18</v>
      </c>
      <c r="C61" s="167">
        <v>-963</v>
      </c>
      <c r="D61" s="174"/>
      <c r="E61" s="167">
        <v>-391</v>
      </c>
      <c r="F61" s="167">
        <v>-272</v>
      </c>
      <c r="G61" s="167">
        <v>-82</v>
      </c>
      <c r="H61" s="167">
        <v>951</v>
      </c>
      <c r="I61" s="167">
        <v>718</v>
      </c>
      <c r="J61" s="167">
        <v>-21</v>
      </c>
      <c r="K61" s="167">
        <v>-547</v>
      </c>
      <c r="L61" s="167">
        <v>-493</v>
      </c>
      <c r="M61" s="167">
        <v>-324</v>
      </c>
      <c r="N61" s="167">
        <v>-116</v>
      </c>
      <c r="O61" s="167">
        <v>-28</v>
      </c>
      <c r="P61" s="167">
        <v>-80</v>
      </c>
      <c r="Q61" s="167">
        <v>-87</v>
      </c>
      <c r="R61" s="167">
        <v>-62</v>
      </c>
      <c r="S61" s="167">
        <v>-22</v>
      </c>
      <c r="T61" s="167">
        <v>-35</v>
      </c>
      <c r="U61" s="167">
        <v>-45</v>
      </c>
      <c r="V61" s="167">
        <v>-23</v>
      </c>
      <c r="W61" s="168">
        <v>-4</v>
      </c>
    </row>
    <row r="62" spans="1:23" ht="15.75" customHeight="1" x14ac:dyDescent="0.2">
      <c r="A62" s="12" t="s">
        <v>149</v>
      </c>
      <c r="B62" s="185" t="s">
        <v>19</v>
      </c>
      <c r="C62" s="167">
        <v>981</v>
      </c>
      <c r="D62" s="174"/>
      <c r="E62" s="167">
        <v>68</v>
      </c>
      <c r="F62" s="167">
        <v>67</v>
      </c>
      <c r="G62" s="167">
        <v>74</v>
      </c>
      <c r="H62" s="167">
        <v>-157</v>
      </c>
      <c r="I62" s="167">
        <v>70</v>
      </c>
      <c r="J62" s="167">
        <v>131</v>
      </c>
      <c r="K62" s="167">
        <v>92</v>
      </c>
      <c r="L62" s="167">
        <v>150</v>
      </c>
      <c r="M62" s="167">
        <v>144</v>
      </c>
      <c r="N62" s="167">
        <v>111</v>
      </c>
      <c r="O62" s="167">
        <v>67</v>
      </c>
      <c r="P62" s="167">
        <v>96</v>
      </c>
      <c r="Q62" s="167">
        <v>33</v>
      </c>
      <c r="R62" s="167">
        <v>22</v>
      </c>
      <c r="S62" s="167">
        <v>-6</v>
      </c>
      <c r="T62" s="167">
        <v>16</v>
      </c>
      <c r="U62" s="167">
        <v>-1</v>
      </c>
      <c r="V62" s="167">
        <v>6</v>
      </c>
      <c r="W62" s="168">
        <v>-2</v>
      </c>
    </row>
    <row r="63" spans="1:23" ht="15.75" customHeight="1" x14ac:dyDescent="0.2">
      <c r="A63" s="12" t="s">
        <v>150</v>
      </c>
      <c r="B63" s="185" t="s">
        <v>20</v>
      </c>
      <c r="C63" s="167">
        <v>-210</v>
      </c>
      <c r="D63" s="174"/>
      <c r="E63" s="167">
        <v>-8</v>
      </c>
      <c r="F63" s="167">
        <v>-32</v>
      </c>
      <c r="G63" s="167">
        <v>-10</v>
      </c>
      <c r="H63" s="167">
        <v>-14</v>
      </c>
      <c r="I63" s="167">
        <v>-9</v>
      </c>
      <c r="J63" s="167">
        <v>-43</v>
      </c>
      <c r="K63" s="167">
        <v>-29</v>
      </c>
      <c r="L63" s="167">
        <v>-42</v>
      </c>
      <c r="M63" s="167">
        <v>-39</v>
      </c>
      <c r="N63" s="167">
        <v>-9</v>
      </c>
      <c r="O63" s="167">
        <v>3</v>
      </c>
      <c r="P63" s="167">
        <v>11</v>
      </c>
      <c r="Q63" s="167">
        <v>15</v>
      </c>
      <c r="R63" s="167">
        <v>-1</v>
      </c>
      <c r="S63" s="167">
        <v>8</v>
      </c>
      <c r="T63" s="167">
        <v>1</v>
      </c>
      <c r="U63" s="167">
        <v>-6</v>
      </c>
      <c r="V63" s="167">
        <v>-5</v>
      </c>
      <c r="W63" s="168">
        <v>-1</v>
      </c>
    </row>
    <row r="64" spans="1:23" ht="15.75" customHeight="1" x14ac:dyDescent="0.2">
      <c r="A64" s="12" t="s">
        <v>151</v>
      </c>
      <c r="B64" s="185" t="s">
        <v>21</v>
      </c>
      <c r="C64" s="167">
        <v>-131</v>
      </c>
      <c r="D64" s="174"/>
      <c r="E64" s="167">
        <v>1</v>
      </c>
      <c r="F64" s="167">
        <v>11</v>
      </c>
      <c r="G64" s="167">
        <v>-5</v>
      </c>
      <c r="H64" s="167">
        <v>-31</v>
      </c>
      <c r="I64" s="167">
        <v>-16</v>
      </c>
      <c r="J64" s="167">
        <v>-37</v>
      </c>
      <c r="K64" s="167">
        <v>2</v>
      </c>
      <c r="L64" s="167">
        <v>6</v>
      </c>
      <c r="M64" s="167">
        <v>-13</v>
      </c>
      <c r="N64" s="167">
        <v>-16</v>
      </c>
      <c r="O64" s="167">
        <v>-7</v>
      </c>
      <c r="P64" s="167">
        <v>-18</v>
      </c>
      <c r="Q64" s="167">
        <v>-2</v>
      </c>
      <c r="R64" s="167">
        <v>-2</v>
      </c>
      <c r="S64" s="167">
        <v>-3</v>
      </c>
      <c r="T64" s="167">
        <v>-2</v>
      </c>
      <c r="U64" s="167">
        <v>-5</v>
      </c>
      <c r="V64" s="167">
        <v>1</v>
      </c>
      <c r="W64" s="168">
        <v>5</v>
      </c>
    </row>
    <row r="65" spans="1:30" ht="15.75" customHeight="1" x14ac:dyDescent="0.2">
      <c r="A65" s="12" t="s">
        <v>152</v>
      </c>
      <c r="B65" s="185" t="s">
        <v>22</v>
      </c>
      <c r="C65" s="167">
        <v>326</v>
      </c>
      <c r="D65" s="174"/>
      <c r="E65" s="167">
        <v>12</v>
      </c>
      <c r="F65" s="167">
        <v>-29</v>
      </c>
      <c r="G65" s="167">
        <v>3</v>
      </c>
      <c r="H65" s="167">
        <v>-37</v>
      </c>
      <c r="I65" s="167">
        <v>-8</v>
      </c>
      <c r="J65" s="167">
        <v>-11</v>
      </c>
      <c r="K65" s="167">
        <v>56</v>
      </c>
      <c r="L65" s="167">
        <v>104</v>
      </c>
      <c r="M65" s="167">
        <v>69</v>
      </c>
      <c r="N65" s="167">
        <v>53</v>
      </c>
      <c r="O65" s="167">
        <v>27</v>
      </c>
      <c r="P65" s="167">
        <v>26</v>
      </c>
      <c r="Q65" s="167">
        <v>47</v>
      </c>
      <c r="R65" s="167">
        <v>12</v>
      </c>
      <c r="S65" s="167">
        <v>-3</v>
      </c>
      <c r="T65" s="167">
        <v>3</v>
      </c>
      <c r="U65" s="167">
        <v>2</v>
      </c>
      <c r="V65" s="167">
        <v>-1</v>
      </c>
      <c r="W65" s="168">
        <v>1</v>
      </c>
    </row>
    <row r="66" spans="1:30" ht="15.75" customHeight="1" x14ac:dyDescent="0.2">
      <c r="A66" s="12" t="s">
        <v>153</v>
      </c>
      <c r="B66" s="186" t="s">
        <v>85</v>
      </c>
      <c r="C66" s="167">
        <v>64</v>
      </c>
      <c r="D66" s="174"/>
      <c r="E66" s="167">
        <v>12</v>
      </c>
      <c r="F66" s="167">
        <v>-6</v>
      </c>
      <c r="G66" s="167">
        <v>6</v>
      </c>
      <c r="H66" s="167">
        <v>-40</v>
      </c>
      <c r="I66" s="167">
        <v>-12</v>
      </c>
      <c r="J66" s="167">
        <v>0</v>
      </c>
      <c r="K66" s="167">
        <v>12</v>
      </c>
      <c r="L66" s="167">
        <v>14</v>
      </c>
      <c r="M66" s="167">
        <v>12</v>
      </c>
      <c r="N66" s="167">
        <v>13</v>
      </c>
      <c r="O66" s="167">
        <v>18</v>
      </c>
      <c r="P66" s="167">
        <v>0</v>
      </c>
      <c r="Q66" s="167">
        <v>14</v>
      </c>
      <c r="R66" s="167">
        <v>11</v>
      </c>
      <c r="S66" s="167">
        <v>6</v>
      </c>
      <c r="T66" s="167">
        <v>1</v>
      </c>
      <c r="U66" s="167">
        <v>2</v>
      </c>
      <c r="V66" s="167">
        <v>1</v>
      </c>
      <c r="W66" s="168">
        <v>0</v>
      </c>
    </row>
    <row r="67" spans="1:30" ht="15.75" customHeight="1" x14ac:dyDescent="0.2">
      <c r="A67" s="12" t="s">
        <v>154</v>
      </c>
      <c r="B67" s="185" t="s">
        <v>23</v>
      </c>
      <c r="C67" s="167">
        <v>-117</v>
      </c>
      <c r="D67" s="174"/>
      <c r="E67" s="167">
        <v>8</v>
      </c>
      <c r="F67" s="167">
        <v>-10</v>
      </c>
      <c r="G67" s="167">
        <v>10</v>
      </c>
      <c r="H67" s="167">
        <v>-82</v>
      </c>
      <c r="I67" s="167">
        <v>-85</v>
      </c>
      <c r="J67" s="167">
        <v>-93</v>
      </c>
      <c r="K67" s="167">
        <v>-33</v>
      </c>
      <c r="L67" s="167">
        <v>9</v>
      </c>
      <c r="M67" s="167">
        <v>6</v>
      </c>
      <c r="N67" s="167">
        <v>6</v>
      </c>
      <c r="O67" s="167">
        <v>26</v>
      </c>
      <c r="P67" s="167">
        <v>52</v>
      </c>
      <c r="Q67" s="167">
        <v>16</v>
      </c>
      <c r="R67" s="167">
        <v>32</v>
      </c>
      <c r="S67" s="167">
        <v>22</v>
      </c>
      <c r="T67" s="167">
        <v>3</v>
      </c>
      <c r="U67" s="167">
        <v>3</v>
      </c>
      <c r="V67" s="167">
        <v>-9</v>
      </c>
      <c r="W67" s="168">
        <v>2</v>
      </c>
    </row>
    <row r="68" spans="1:30" ht="15.75" customHeight="1" x14ac:dyDescent="0.2">
      <c r="A68" s="12" t="s">
        <v>155</v>
      </c>
      <c r="B68" s="185" t="s">
        <v>24</v>
      </c>
      <c r="C68" s="167">
        <v>151</v>
      </c>
      <c r="D68" s="174"/>
      <c r="E68" s="167">
        <v>7</v>
      </c>
      <c r="F68" s="167">
        <v>31</v>
      </c>
      <c r="G68" s="167">
        <v>-2</v>
      </c>
      <c r="H68" s="167">
        <v>-40</v>
      </c>
      <c r="I68" s="167">
        <v>-33</v>
      </c>
      <c r="J68" s="167">
        <v>37</v>
      </c>
      <c r="K68" s="167">
        <v>88</v>
      </c>
      <c r="L68" s="167">
        <v>27</v>
      </c>
      <c r="M68" s="167">
        <v>13</v>
      </c>
      <c r="N68" s="167">
        <v>-15</v>
      </c>
      <c r="O68" s="167">
        <v>22</v>
      </c>
      <c r="P68" s="167">
        <v>-15</v>
      </c>
      <c r="Q68" s="167">
        <v>18</v>
      </c>
      <c r="R68" s="167">
        <v>-5</v>
      </c>
      <c r="S68" s="167">
        <v>-1</v>
      </c>
      <c r="T68" s="167">
        <v>8</v>
      </c>
      <c r="U68" s="167">
        <v>7</v>
      </c>
      <c r="V68" s="167">
        <v>4</v>
      </c>
      <c r="W68" s="168">
        <v>0</v>
      </c>
    </row>
    <row r="69" spans="1:30" ht="15.75" customHeight="1" x14ac:dyDescent="0.2">
      <c r="A69" s="12" t="s">
        <v>156</v>
      </c>
      <c r="B69" s="185" t="s">
        <v>25</v>
      </c>
      <c r="C69" s="167">
        <v>91</v>
      </c>
      <c r="D69" s="174"/>
      <c r="E69" s="167">
        <v>4</v>
      </c>
      <c r="F69" s="167">
        <v>1</v>
      </c>
      <c r="G69" s="167">
        <v>6</v>
      </c>
      <c r="H69" s="167">
        <v>-19</v>
      </c>
      <c r="I69" s="167">
        <v>14</v>
      </c>
      <c r="J69" s="167">
        <v>3</v>
      </c>
      <c r="K69" s="167">
        <v>2</v>
      </c>
      <c r="L69" s="167">
        <v>18</v>
      </c>
      <c r="M69" s="167">
        <v>13</v>
      </c>
      <c r="N69" s="167">
        <v>0</v>
      </c>
      <c r="O69" s="167">
        <v>-1</v>
      </c>
      <c r="P69" s="167">
        <v>20</v>
      </c>
      <c r="Q69" s="167">
        <v>16</v>
      </c>
      <c r="R69" s="167">
        <v>9</v>
      </c>
      <c r="S69" s="167">
        <v>1</v>
      </c>
      <c r="T69" s="167">
        <v>1</v>
      </c>
      <c r="U69" s="167">
        <v>3</v>
      </c>
      <c r="V69" s="167">
        <v>-1</v>
      </c>
      <c r="W69" s="168">
        <v>1</v>
      </c>
      <c r="Y69" s="95"/>
      <c r="Z69" s="95"/>
      <c r="AA69" s="95"/>
      <c r="AB69" s="95"/>
      <c r="AC69" s="95"/>
      <c r="AD69" s="95"/>
    </row>
    <row r="70" spans="1:30" ht="15.75" customHeight="1" x14ac:dyDescent="0.2">
      <c r="A70" s="12" t="s">
        <v>157</v>
      </c>
      <c r="B70" s="185" t="s">
        <v>26</v>
      </c>
      <c r="C70" s="167">
        <v>992</v>
      </c>
      <c r="D70" s="174"/>
      <c r="E70" s="167">
        <v>69</v>
      </c>
      <c r="F70" s="167">
        <v>89</v>
      </c>
      <c r="G70" s="167">
        <v>48</v>
      </c>
      <c r="H70" s="167">
        <v>-29</v>
      </c>
      <c r="I70" s="167">
        <v>282</v>
      </c>
      <c r="J70" s="167">
        <v>105</v>
      </c>
      <c r="K70" s="167">
        <v>53</v>
      </c>
      <c r="L70" s="167">
        <v>37</v>
      </c>
      <c r="M70" s="167">
        <v>90</v>
      </c>
      <c r="N70" s="167">
        <v>22</v>
      </c>
      <c r="O70" s="167">
        <v>42</v>
      </c>
      <c r="P70" s="167">
        <v>57</v>
      </c>
      <c r="Q70" s="167">
        <v>50</v>
      </c>
      <c r="R70" s="167">
        <v>37</v>
      </c>
      <c r="S70" s="167">
        <v>22</v>
      </c>
      <c r="T70" s="167">
        <v>10</v>
      </c>
      <c r="U70" s="167">
        <v>-3</v>
      </c>
      <c r="V70" s="167">
        <v>9</v>
      </c>
      <c r="W70" s="168">
        <v>2</v>
      </c>
      <c r="Y70" s="95"/>
      <c r="Z70" s="95"/>
      <c r="AA70" s="95"/>
      <c r="AB70" s="95"/>
      <c r="AC70" s="95"/>
      <c r="AD70" s="95"/>
    </row>
    <row r="71" spans="1:30" ht="15.75" customHeight="1" x14ac:dyDescent="0.2">
      <c r="A71" s="12" t="s">
        <v>158</v>
      </c>
      <c r="B71" s="185" t="s">
        <v>27</v>
      </c>
      <c r="C71" s="167">
        <v>-238</v>
      </c>
      <c r="D71" s="174"/>
      <c r="E71" s="167">
        <v>28</v>
      </c>
      <c r="F71" s="167">
        <v>-17</v>
      </c>
      <c r="G71" s="167">
        <v>-28</v>
      </c>
      <c r="H71" s="167">
        <v>-48</v>
      </c>
      <c r="I71" s="167">
        <v>61</v>
      </c>
      <c r="J71" s="167">
        <v>-59</v>
      </c>
      <c r="K71" s="167">
        <v>-20</v>
      </c>
      <c r="L71" s="167">
        <v>-36</v>
      </c>
      <c r="M71" s="167">
        <v>-7</v>
      </c>
      <c r="N71" s="167">
        <v>-18</v>
      </c>
      <c r="O71" s="167">
        <v>-47</v>
      </c>
      <c r="P71" s="167">
        <v>-34</v>
      </c>
      <c r="Q71" s="167">
        <v>-6</v>
      </c>
      <c r="R71" s="167">
        <v>-22</v>
      </c>
      <c r="S71" s="167">
        <v>-11</v>
      </c>
      <c r="T71" s="167">
        <v>5</v>
      </c>
      <c r="U71" s="167">
        <v>1</v>
      </c>
      <c r="V71" s="167">
        <v>13</v>
      </c>
      <c r="W71" s="168">
        <v>7</v>
      </c>
      <c r="Y71" s="95"/>
      <c r="Z71" s="95"/>
      <c r="AA71" s="95"/>
      <c r="AB71" s="95"/>
      <c r="AC71" s="95"/>
      <c r="AD71" s="95"/>
    </row>
    <row r="72" spans="1:30" ht="15.75" customHeight="1" x14ac:dyDescent="0.2">
      <c r="A72" s="12" t="s">
        <v>159</v>
      </c>
      <c r="B72" s="185" t="s">
        <v>8</v>
      </c>
      <c r="C72" s="167">
        <v>414</v>
      </c>
      <c r="D72" s="174"/>
      <c r="E72" s="167">
        <v>44</v>
      </c>
      <c r="F72" s="167">
        <v>38</v>
      </c>
      <c r="G72" s="167">
        <v>-8</v>
      </c>
      <c r="H72" s="167">
        <v>-64</v>
      </c>
      <c r="I72" s="167">
        <v>25</v>
      </c>
      <c r="J72" s="167">
        <v>72</v>
      </c>
      <c r="K72" s="167">
        <v>73</v>
      </c>
      <c r="L72" s="167">
        <v>58</v>
      </c>
      <c r="M72" s="167">
        <v>22</v>
      </c>
      <c r="N72" s="167">
        <v>24</v>
      </c>
      <c r="O72" s="167">
        <v>32</v>
      </c>
      <c r="P72" s="167">
        <v>59</v>
      </c>
      <c r="Q72" s="167">
        <v>39</v>
      </c>
      <c r="R72" s="167">
        <v>19</v>
      </c>
      <c r="S72" s="167">
        <v>0</v>
      </c>
      <c r="T72" s="167">
        <v>2</v>
      </c>
      <c r="U72" s="167">
        <v>-9</v>
      </c>
      <c r="V72" s="167">
        <v>-9</v>
      </c>
      <c r="W72" s="168">
        <v>-3</v>
      </c>
      <c r="Y72" s="95"/>
      <c r="Z72" s="95"/>
      <c r="AA72" s="95"/>
      <c r="AB72" s="95"/>
      <c r="AC72" s="95"/>
      <c r="AD72" s="95"/>
    </row>
    <row r="73" spans="1:30" ht="15.75" customHeight="1" x14ac:dyDescent="0.2">
      <c r="A73" s="12" t="s">
        <v>160</v>
      </c>
      <c r="B73" s="185" t="s">
        <v>28</v>
      </c>
      <c r="C73" s="167">
        <v>-60</v>
      </c>
      <c r="D73" s="174"/>
      <c r="E73" s="167">
        <v>4</v>
      </c>
      <c r="F73" s="167">
        <v>-11</v>
      </c>
      <c r="G73" s="167">
        <v>-31</v>
      </c>
      <c r="H73" s="167">
        <v>-27</v>
      </c>
      <c r="I73" s="167">
        <v>12</v>
      </c>
      <c r="J73" s="167">
        <v>-9</v>
      </c>
      <c r="K73" s="167">
        <v>-7</v>
      </c>
      <c r="L73" s="167">
        <v>0</v>
      </c>
      <c r="M73" s="167">
        <v>6</v>
      </c>
      <c r="N73" s="167">
        <v>-6</v>
      </c>
      <c r="O73" s="167">
        <v>1</v>
      </c>
      <c r="P73" s="167">
        <v>1</v>
      </c>
      <c r="Q73" s="167">
        <v>5</v>
      </c>
      <c r="R73" s="167">
        <v>-1</v>
      </c>
      <c r="S73" s="167">
        <v>1</v>
      </c>
      <c r="T73" s="167">
        <v>1</v>
      </c>
      <c r="U73" s="167">
        <v>0</v>
      </c>
      <c r="V73" s="167">
        <v>1</v>
      </c>
      <c r="W73" s="168">
        <v>0</v>
      </c>
      <c r="Z73" s="95"/>
      <c r="AA73" s="95"/>
      <c r="AB73" s="95"/>
      <c r="AC73" s="95"/>
      <c r="AD73" s="95"/>
    </row>
    <row r="74" spans="1:30" ht="15.75" customHeight="1" x14ac:dyDescent="0.2">
      <c r="A74" s="12" t="s">
        <v>161</v>
      </c>
      <c r="B74" s="185" t="s">
        <v>29</v>
      </c>
      <c r="C74" s="167">
        <v>194</v>
      </c>
      <c r="D74" s="174"/>
      <c r="E74" s="167">
        <v>54</v>
      </c>
      <c r="F74" s="167">
        <v>51</v>
      </c>
      <c r="G74" s="167">
        <v>33</v>
      </c>
      <c r="H74" s="167">
        <v>-47</v>
      </c>
      <c r="I74" s="167">
        <v>13</v>
      </c>
      <c r="J74" s="167">
        <v>-52</v>
      </c>
      <c r="K74" s="167">
        <v>-1</v>
      </c>
      <c r="L74" s="167">
        <v>6</v>
      </c>
      <c r="M74" s="167">
        <v>25</v>
      </c>
      <c r="N74" s="167">
        <v>9</v>
      </c>
      <c r="O74" s="167">
        <v>18</v>
      </c>
      <c r="P74" s="167">
        <v>24</v>
      </c>
      <c r="Q74" s="167">
        <v>30</v>
      </c>
      <c r="R74" s="167">
        <v>25</v>
      </c>
      <c r="S74" s="167">
        <v>7</v>
      </c>
      <c r="T74" s="167">
        <v>-2</v>
      </c>
      <c r="U74" s="167">
        <v>6</v>
      </c>
      <c r="V74" s="167">
        <v>-3</v>
      </c>
      <c r="W74" s="168">
        <v>-2</v>
      </c>
    </row>
    <row r="75" spans="1:30" ht="15.75" customHeight="1" x14ac:dyDescent="0.2">
      <c r="A75" s="12" t="s">
        <v>162</v>
      </c>
      <c r="B75" s="185" t="s">
        <v>30</v>
      </c>
      <c r="C75" s="167">
        <v>617</v>
      </c>
      <c r="D75" s="174"/>
      <c r="E75" s="167">
        <v>72</v>
      </c>
      <c r="F75" s="167">
        <v>87</v>
      </c>
      <c r="G75" s="167">
        <v>21</v>
      </c>
      <c r="H75" s="167">
        <v>-37</v>
      </c>
      <c r="I75" s="167">
        <v>29</v>
      </c>
      <c r="J75" s="167">
        <v>24</v>
      </c>
      <c r="K75" s="167">
        <v>99</v>
      </c>
      <c r="L75" s="167">
        <v>128</v>
      </c>
      <c r="M75" s="167">
        <v>76</v>
      </c>
      <c r="N75" s="167">
        <v>40</v>
      </c>
      <c r="O75" s="167">
        <v>6</v>
      </c>
      <c r="P75" s="167">
        <v>23</v>
      </c>
      <c r="Q75" s="167">
        <v>-13</v>
      </c>
      <c r="R75" s="167">
        <v>0</v>
      </c>
      <c r="S75" s="167">
        <v>29</v>
      </c>
      <c r="T75" s="167">
        <v>-1</v>
      </c>
      <c r="U75" s="167">
        <v>12</v>
      </c>
      <c r="V75" s="167">
        <v>11</v>
      </c>
      <c r="W75" s="168">
        <v>11</v>
      </c>
    </row>
    <row r="76" spans="1:30" ht="15.75" customHeight="1" x14ac:dyDescent="0.2">
      <c r="A76" s="12" t="s">
        <v>163</v>
      </c>
      <c r="B76" s="185" t="s">
        <v>31</v>
      </c>
      <c r="C76" s="167">
        <v>357</v>
      </c>
      <c r="D76" s="174"/>
      <c r="E76" s="167">
        <v>96</v>
      </c>
      <c r="F76" s="167">
        <v>44</v>
      </c>
      <c r="G76" s="167">
        <v>5</v>
      </c>
      <c r="H76" s="167">
        <v>323</v>
      </c>
      <c r="I76" s="167">
        <v>-75</v>
      </c>
      <c r="J76" s="167">
        <v>-89</v>
      </c>
      <c r="K76" s="167">
        <v>3</v>
      </c>
      <c r="L76" s="167">
        <v>59</v>
      </c>
      <c r="M76" s="167">
        <v>31</v>
      </c>
      <c r="N76" s="167">
        <v>-12</v>
      </c>
      <c r="O76" s="167">
        <v>-19</v>
      </c>
      <c r="P76" s="167">
        <v>-16</v>
      </c>
      <c r="Q76" s="167">
        <v>12</v>
      </c>
      <c r="R76" s="167">
        <v>-12</v>
      </c>
      <c r="S76" s="167">
        <v>0</v>
      </c>
      <c r="T76" s="167">
        <v>2</v>
      </c>
      <c r="U76" s="167">
        <v>3</v>
      </c>
      <c r="V76" s="167">
        <v>-1</v>
      </c>
      <c r="W76" s="168">
        <v>3</v>
      </c>
    </row>
    <row r="77" spans="1:30" ht="15.75" customHeight="1" x14ac:dyDescent="0.2">
      <c r="A77" s="12" t="s">
        <v>164</v>
      </c>
      <c r="B77" s="185" t="s">
        <v>10</v>
      </c>
      <c r="C77" s="167">
        <v>-129</v>
      </c>
      <c r="D77" s="174"/>
      <c r="E77" s="167">
        <v>-7</v>
      </c>
      <c r="F77" s="167">
        <v>1</v>
      </c>
      <c r="G77" s="167">
        <v>-34</v>
      </c>
      <c r="H77" s="167">
        <v>-7</v>
      </c>
      <c r="I77" s="167">
        <v>-4</v>
      </c>
      <c r="J77" s="167">
        <v>-5</v>
      </c>
      <c r="K77" s="167">
        <v>-27</v>
      </c>
      <c r="L77" s="167">
        <v>4</v>
      </c>
      <c r="M77" s="167">
        <v>1</v>
      </c>
      <c r="N77" s="167">
        <v>-15</v>
      </c>
      <c r="O77" s="167">
        <v>-23</v>
      </c>
      <c r="P77" s="167">
        <v>-17</v>
      </c>
      <c r="Q77" s="167">
        <v>12</v>
      </c>
      <c r="R77" s="167">
        <v>2</v>
      </c>
      <c r="S77" s="167">
        <v>-4</v>
      </c>
      <c r="T77" s="167">
        <v>-7</v>
      </c>
      <c r="U77" s="167">
        <v>4</v>
      </c>
      <c r="V77" s="167">
        <v>-4</v>
      </c>
      <c r="W77" s="168">
        <v>1</v>
      </c>
    </row>
    <row r="78" spans="1:30" ht="15.75" customHeight="1" x14ac:dyDescent="0.2">
      <c r="A78" s="170" t="s">
        <v>165</v>
      </c>
      <c r="B78" s="187" t="s">
        <v>32</v>
      </c>
      <c r="C78" s="172">
        <v>555</v>
      </c>
      <c r="D78" s="179"/>
      <c r="E78" s="172">
        <v>2</v>
      </c>
      <c r="F78" s="172">
        <v>42</v>
      </c>
      <c r="G78" s="172">
        <v>-3</v>
      </c>
      <c r="H78" s="172">
        <v>-52</v>
      </c>
      <c r="I78" s="172">
        <v>104</v>
      </c>
      <c r="J78" s="172">
        <v>170</v>
      </c>
      <c r="K78" s="172">
        <v>132</v>
      </c>
      <c r="L78" s="172">
        <v>42</v>
      </c>
      <c r="M78" s="172">
        <v>47</v>
      </c>
      <c r="N78" s="172">
        <v>28</v>
      </c>
      <c r="O78" s="172">
        <v>22</v>
      </c>
      <c r="P78" s="172">
        <v>-13</v>
      </c>
      <c r="Q78" s="172">
        <v>-3</v>
      </c>
      <c r="R78" s="172">
        <v>6</v>
      </c>
      <c r="S78" s="172">
        <v>6</v>
      </c>
      <c r="T78" s="172">
        <v>13</v>
      </c>
      <c r="U78" s="172">
        <v>18</v>
      </c>
      <c r="V78" s="172">
        <v>-4</v>
      </c>
      <c r="W78" s="173">
        <v>-2</v>
      </c>
    </row>
    <row r="79" spans="1:30" ht="15.75" customHeight="1" x14ac:dyDescent="0.2">
      <c r="B79" s="174"/>
      <c r="C79" s="174"/>
      <c r="D79" s="174"/>
      <c r="E79" s="174"/>
      <c r="F79" s="174"/>
      <c r="G79" s="174"/>
      <c r="H79" s="174"/>
      <c r="I79" s="174"/>
      <c r="J79" s="174"/>
      <c r="K79" s="174"/>
      <c r="L79" s="174"/>
      <c r="M79" s="174"/>
      <c r="N79" s="174"/>
      <c r="O79" s="174"/>
      <c r="P79" s="174"/>
      <c r="Q79" s="174"/>
      <c r="R79" s="174"/>
      <c r="S79" s="174"/>
      <c r="T79" s="174"/>
      <c r="U79" s="174"/>
      <c r="V79" s="174"/>
      <c r="W79" s="174"/>
    </row>
    <row r="80" spans="1:30" s="95" customFormat="1" ht="16.5" customHeight="1" x14ac:dyDescent="0.2">
      <c r="B80" s="175"/>
      <c r="C80" s="242" t="s">
        <v>279</v>
      </c>
      <c r="D80" s="242"/>
      <c r="E80" s="242"/>
      <c r="F80" s="242"/>
      <c r="G80" s="242"/>
      <c r="H80" s="242"/>
      <c r="I80" s="242"/>
      <c r="J80" s="242"/>
      <c r="W80" s="128"/>
      <c r="Y80" s="25"/>
      <c r="Z80" s="25"/>
      <c r="AA80" s="25"/>
      <c r="AB80" s="25"/>
      <c r="AC80" s="25"/>
      <c r="AD80" s="25"/>
    </row>
    <row r="81" spans="1:30" s="95" customFormat="1" ht="18" customHeight="1" x14ac:dyDescent="0.2">
      <c r="A81" s="234" t="s">
        <v>33</v>
      </c>
      <c r="B81" s="235"/>
      <c r="C81" s="231" t="s">
        <v>34</v>
      </c>
      <c r="D81" s="180"/>
      <c r="E81" s="229" t="s">
        <v>1</v>
      </c>
      <c r="F81" s="229"/>
      <c r="G81" s="229"/>
      <c r="H81" s="229"/>
      <c r="I81" s="229"/>
      <c r="J81" s="229"/>
      <c r="K81" s="229"/>
      <c r="L81" s="229"/>
      <c r="M81" s="229"/>
      <c r="N81" s="229"/>
      <c r="O81" s="229"/>
      <c r="P81" s="229"/>
      <c r="Q81" s="229"/>
      <c r="R81" s="229"/>
      <c r="S81" s="229"/>
      <c r="T81" s="229"/>
      <c r="U81" s="229"/>
      <c r="V81" s="229"/>
      <c r="W81" s="230"/>
      <c r="Y81" s="25"/>
      <c r="Z81" s="25"/>
      <c r="AA81" s="25"/>
      <c r="AB81" s="25"/>
      <c r="AC81" s="25"/>
      <c r="AD81" s="25"/>
    </row>
    <row r="82" spans="1:30" s="95" customFormat="1" ht="18" customHeight="1" x14ac:dyDescent="0.2">
      <c r="A82" s="236"/>
      <c r="B82" s="235"/>
      <c r="C82" s="232"/>
      <c r="E82" s="229" t="s">
        <v>63</v>
      </c>
      <c r="F82" s="229"/>
      <c r="G82" s="229"/>
      <c r="H82" s="229"/>
      <c r="I82" s="229"/>
      <c r="J82" s="229"/>
      <c r="K82" s="229"/>
      <c r="L82" s="229"/>
      <c r="M82" s="229"/>
      <c r="N82" s="229"/>
      <c r="O82" s="229"/>
      <c r="P82" s="229"/>
      <c r="Q82" s="229"/>
      <c r="R82" s="229"/>
      <c r="S82" s="229"/>
      <c r="T82" s="229"/>
      <c r="U82" s="229"/>
      <c r="V82" s="229"/>
      <c r="W82" s="230"/>
      <c r="Y82" s="25"/>
      <c r="Z82" s="25"/>
      <c r="AA82" s="25"/>
      <c r="AB82" s="25"/>
      <c r="AC82" s="25"/>
      <c r="AD82" s="25"/>
    </row>
    <row r="83" spans="1:30" s="95" customFormat="1" ht="18" customHeight="1" x14ac:dyDescent="0.2">
      <c r="A83" s="237"/>
      <c r="B83" s="238"/>
      <c r="C83" s="233"/>
      <c r="D83" s="130"/>
      <c r="E83" s="131" t="s">
        <v>43</v>
      </c>
      <c r="F83" s="131" t="s">
        <v>44</v>
      </c>
      <c r="G83" s="131" t="s">
        <v>45</v>
      </c>
      <c r="H83" s="131" t="s">
        <v>46</v>
      </c>
      <c r="I83" s="131" t="s">
        <v>47</v>
      </c>
      <c r="J83" s="131" t="s">
        <v>48</v>
      </c>
      <c r="K83" s="131" t="s">
        <v>49</v>
      </c>
      <c r="L83" s="132" t="s">
        <v>50</v>
      </c>
      <c r="M83" s="131" t="s">
        <v>51</v>
      </c>
      <c r="N83" s="131" t="s">
        <v>52</v>
      </c>
      <c r="O83" s="131" t="s">
        <v>53</v>
      </c>
      <c r="P83" s="131" t="s">
        <v>54</v>
      </c>
      <c r="Q83" s="131" t="s">
        <v>55</v>
      </c>
      <c r="R83" s="131" t="s">
        <v>56</v>
      </c>
      <c r="S83" s="131" t="s">
        <v>57</v>
      </c>
      <c r="T83" s="131" t="s">
        <v>58</v>
      </c>
      <c r="U83" s="131" t="s">
        <v>59</v>
      </c>
      <c r="V83" s="131" t="s">
        <v>60</v>
      </c>
      <c r="W83" s="151" t="s">
        <v>42</v>
      </c>
      <c r="Y83" s="25"/>
      <c r="Z83" s="25"/>
      <c r="AA83" s="25"/>
      <c r="AB83" s="25"/>
      <c r="AC83" s="25"/>
      <c r="AD83" s="25"/>
    </row>
    <row r="84" spans="1:30" ht="15.75" customHeight="1" x14ac:dyDescent="0.2">
      <c r="A84" s="134" t="s">
        <v>133</v>
      </c>
      <c r="B84" s="184" t="s">
        <v>3</v>
      </c>
      <c r="C84" s="162">
        <v>9937</v>
      </c>
      <c r="D84" s="162"/>
      <c r="E84" s="162">
        <v>696</v>
      </c>
      <c r="F84" s="162">
        <v>307</v>
      </c>
      <c r="G84" s="162">
        <v>155</v>
      </c>
      <c r="H84" s="162">
        <v>2075</v>
      </c>
      <c r="I84" s="162">
        <v>2826</v>
      </c>
      <c r="J84" s="162">
        <v>703</v>
      </c>
      <c r="K84" s="162">
        <v>549</v>
      </c>
      <c r="L84" s="162">
        <v>668</v>
      </c>
      <c r="M84" s="162">
        <v>421</v>
      </c>
      <c r="N84" s="162">
        <v>307</v>
      </c>
      <c r="O84" s="162">
        <v>450</v>
      </c>
      <c r="P84" s="162">
        <v>376</v>
      </c>
      <c r="Q84" s="162">
        <v>262</v>
      </c>
      <c r="R84" s="162">
        <v>63</v>
      </c>
      <c r="S84" s="162">
        <v>21</v>
      </c>
      <c r="T84" s="162">
        <v>15</v>
      </c>
      <c r="U84" s="162">
        <v>24</v>
      </c>
      <c r="V84" s="162">
        <v>7</v>
      </c>
      <c r="W84" s="178">
        <v>12</v>
      </c>
    </row>
    <row r="85" spans="1:30" ht="15.75" customHeight="1" x14ac:dyDescent="0.2">
      <c r="A85" s="12"/>
      <c r="B85" s="184" t="s">
        <v>35</v>
      </c>
      <c r="C85" s="161"/>
      <c r="D85" s="162"/>
      <c r="E85" s="162"/>
      <c r="F85" s="162"/>
      <c r="G85" s="162"/>
      <c r="H85" s="162"/>
      <c r="I85" s="162"/>
      <c r="J85" s="162"/>
      <c r="K85" s="162"/>
      <c r="L85" s="162"/>
      <c r="M85" s="162"/>
      <c r="N85" s="162"/>
      <c r="O85" s="162"/>
      <c r="P85" s="162"/>
      <c r="Q85" s="162"/>
      <c r="R85" s="162"/>
      <c r="S85" s="162"/>
      <c r="T85" s="162"/>
      <c r="U85" s="162"/>
      <c r="V85" s="162"/>
      <c r="W85" s="178"/>
    </row>
    <row r="86" spans="1:30" ht="15.75" customHeight="1" x14ac:dyDescent="0.2">
      <c r="A86" s="12" t="s">
        <v>134</v>
      </c>
      <c r="B86" s="185" t="s">
        <v>4</v>
      </c>
      <c r="C86" s="165">
        <v>459</v>
      </c>
      <c r="D86" s="167"/>
      <c r="E86" s="167">
        <v>17</v>
      </c>
      <c r="F86" s="167">
        <v>-3</v>
      </c>
      <c r="G86" s="167">
        <v>-62</v>
      </c>
      <c r="H86" s="167">
        <v>725</v>
      </c>
      <c r="I86" s="167">
        <v>109</v>
      </c>
      <c r="J86" s="167">
        <v>48</v>
      </c>
      <c r="K86" s="167">
        <v>-129</v>
      </c>
      <c r="L86" s="167">
        <v>-82</v>
      </c>
      <c r="M86" s="167">
        <v>-19</v>
      </c>
      <c r="N86" s="167">
        <v>-20</v>
      </c>
      <c r="O86" s="167">
        <v>-3</v>
      </c>
      <c r="P86" s="167">
        <v>-29</v>
      </c>
      <c r="Q86" s="167">
        <v>-15</v>
      </c>
      <c r="R86" s="167">
        <v>-16</v>
      </c>
      <c r="S86" s="167">
        <v>-11</v>
      </c>
      <c r="T86" s="167">
        <v>9</v>
      </c>
      <c r="U86" s="167">
        <v>-22</v>
      </c>
      <c r="V86" s="167">
        <v>-20</v>
      </c>
      <c r="W86" s="168">
        <v>-18</v>
      </c>
    </row>
    <row r="87" spans="1:30" ht="15.75" customHeight="1" x14ac:dyDescent="0.2">
      <c r="A87" s="12" t="s">
        <v>135</v>
      </c>
      <c r="B87" s="185" t="s">
        <v>5</v>
      </c>
      <c r="C87" s="167">
        <v>1546</v>
      </c>
      <c r="D87" s="167"/>
      <c r="E87" s="167">
        <v>187</v>
      </c>
      <c r="F87" s="167">
        <v>124</v>
      </c>
      <c r="G87" s="167">
        <v>98</v>
      </c>
      <c r="H87" s="167">
        <v>-336</v>
      </c>
      <c r="I87" s="167">
        <v>65</v>
      </c>
      <c r="J87" s="167">
        <v>199</v>
      </c>
      <c r="K87" s="167">
        <v>347</v>
      </c>
      <c r="L87" s="167">
        <v>257</v>
      </c>
      <c r="M87" s="167">
        <v>148</v>
      </c>
      <c r="N87" s="167">
        <v>74</v>
      </c>
      <c r="O87" s="167">
        <v>59</v>
      </c>
      <c r="P87" s="167">
        <v>112</v>
      </c>
      <c r="Q87" s="167">
        <v>56</v>
      </c>
      <c r="R87" s="167">
        <v>19</v>
      </c>
      <c r="S87" s="167">
        <v>16</v>
      </c>
      <c r="T87" s="167">
        <v>20</v>
      </c>
      <c r="U87" s="167">
        <v>44</v>
      </c>
      <c r="V87" s="167">
        <v>26</v>
      </c>
      <c r="W87" s="168">
        <v>31</v>
      </c>
    </row>
    <row r="88" spans="1:30" ht="15.75" customHeight="1" x14ac:dyDescent="0.2">
      <c r="A88" s="12" t="s">
        <v>136</v>
      </c>
      <c r="B88" s="185" t="s">
        <v>6</v>
      </c>
      <c r="C88" s="167">
        <v>535</v>
      </c>
      <c r="D88" s="167"/>
      <c r="E88" s="167">
        <v>80</v>
      </c>
      <c r="F88" s="167">
        <v>18</v>
      </c>
      <c r="G88" s="167">
        <v>30</v>
      </c>
      <c r="H88" s="167">
        <v>-68</v>
      </c>
      <c r="I88" s="167">
        <v>44</v>
      </c>
      <c r="J88" s="167">
        <v>46</v>
      </c>
      <c r="K88" s="167">
        <v>86</v>
      </c>
      <c r="L88" s="167">
        <v>73</v>
      </c>
      <c r="M88" s="167">
        <v>53</v>
      </c>
      <c r="N88" s="167">
        <v>36</v>
      </c>
      <c r="O88" s="167">
        <v>31</v>
      </c>
      <c r="P88" s="167">
        <v>15</v>
      </c>
      <c r="Q88" s="167">
        <v>15</v>
      </c>
      <c r="R88" s="167">
        <v>19</v>
      </c>
      <c r="S88" s="167">
        <v>16</v>
      </c>
      <c r="T88" s="167">
        <v>11</v>
      </c>
      <c r="U88" s="167">
        <v>14</v>
      </c>
      <c r="V88" s="167">
        <v>9</v>
      </c>
      <c r="W88" s="168">
        <v>7</v>
      </c>
    </row>
    <row r="89" spans="1:30" ht="15.75" customHeight="1" x14ac:dyDescent="0.2">
      <c r="A89" s="12" t="s">
        <v>137</v>
      </c>
      <c r="B89" s="185" t="s">
        <v>7</v>
      </c>
      <c r="C89" s="167">
        <v>-21</v>
      </c>
      <c r="D89" s="167"/>
      <c r="E89" s="167">
        <v>8</v>
      </c>
      <c r="F89" s="167">
        <v>-10</v>
      </c>
      <c r="G89" s="167">
        <v>11</v>
      </c>
      <c r="H89" s="167">
        <v>-188</v>
      </c>
      <c r="I89" s="167">
        <v>7</v>
      </c>
      <c r="J89" s="167">
        <v>17</v>
      </c>
      <c r="K89" s="167">
        <v>16</v>
      </c>
      <c r="L89" s="167">
        <v>34</v>
      </c>
      <c r="M89" s="167">
        <v>30</v>
      </c>
      <c r="N89" s="167">
        <v>19</v>
      </c>
      <c r="O89" s="167">
        <v>21</v>
      </c>
      <c r="P89" s="167">
        <v>18</v>
      </c>
      <c r="Q89" s="167">
        <v>9</v>
      </c>
      <c r="R89" s="167">
        <v>-5</v>
      </c>
      <c r="S89" s="167">
        <v>-6</v>
      </c>
      <c r="T89" s="167">
        <v>-1</v>
      </c>
      <c r="U89" s="167">
        <v>0</v>
      </c>
      <c r="V89" s="167">
        <v>8</v>
      </c>
      <c r="W89" s="168">
        <v>-9</v>
      </c>
    </row>
    <row r="90" spans="1:30" ht="15.75" customHeight="1" x14ac:dyDescent="0.2">
      <c r="A90" s="12" t="s">
        <v>138</v>
      </c>
      <c r="B90" s="186" t="s">
        <v>84</v>
      </c>
      <c r="C90" s="167">
        <v>1793</v>
      </c>
      <c r="D90" s="167"/>
      <c r="E90" s="167">
        <v>-67</v>
      </c>
      <c r="F90" s="167">
        <v>-70</v>
      </c>
      <c r="G90" s="167">
        <v>1</v>
      </c>
      <c r="H90" s="167">
        <v>1340</v>
      </c>
      <c r="I90" s="167">
        <v>1353</v>
      </c>
      <c r="J90" s="167">
        <v>146</v>
      </c>
      <c r="K90" s="167">
        <v>-307</v>
      </c>
      <c r="L90" s="167">
        <v>-162</v>
      </c>
      <c r="M90" s="167">
        <v>-50</v>
      </c>
      <c r="N90" s="167">
        <v>-53</v>
      </c>
      <c r="O90" s="167">
        <v>-40</v>
      </c>
      <c r="P90" s="167">
        <v>-85</v>
      </c>
      <c r="Q90" s="167">
        <v>-89</v>
      </c>
      <c r="R90" s="167">
        <v>-21</v>
      </c>
      <c r="S90" s="167">
        <v>-26</v>
      </c>
      <c r="T90" s="167">
        <v>-12</v>
      </c>
      <c r="U90" s="167">
        <v>-13</v>
      </c>
      <c r="V90" s="167">
        <v>-19</v>
      </c>
      <c r="W90" s="168">
        <v>-33</v>
      </c>
    </row>
    <row r="91" spans="1:30" ht="15.75" customHeight="1" x14ac:dyDescent="0.2">
      <c r="A91" s="12" t="s">
        <v>139</v>
      </c>
      <c r="B91" s="185" t="s">
        <v>9</v>
      </c>
      <c r="C91" s="167">
        <v>149</v>
      </c>
      <c r="D91" s="167"/>
      <c r="E91" s="167">
        <v>24</v>
      </c>
      <c r="F91" s="167">
        <v>13</v>
      </c>
      <c r="G91" s="167">
        <v>0</v>
      </c>
      <c r="H91" s="167">
        <v>-63</v>
      </c>
      <c r="I91" s="167">
        <v>31</v>
      </c>
      <c r="J91" s="167">
        <v>39</v>
      </c>
      <c r="K91" s="167">
        <v>34</v>
      </c>
      <c r="L91" s="167">
        <v>19</v>
      </c>
      <c r="M91" s="167">
        <v>17</v>
      </c>
      <c r="N91" s="167">
        <v>19</v>
      </c>
      <c r="O91" s="167">
        <v>23</v>
      </c>
      <c r="P91" s="167">
        <v>18</v>
      </c>
      <c r="Q91" s="167">
        <v>-4</v>
      </c>
      <c r="R91" s="167">
        <v>1</v>
      </c>
      <c r="S91" s="167">
        <v>3</v>
      </c>
      <c r="T91" s="167">
        <v>1</v>
      </c>
      <c r="U91" s="167">
        <v>-6</v>
      </c>
      <c r="V91" s="167">
        <v>-12</v>
      </c>
      <c r="W91" s="168">
        <v>-8</v>
      </c>
    </row>
    <row r="92" spans="1:30" ht="15.75" customHeight="1" x14ac:dyDescent="0.2">
      <c r="A92" s="12" t="s">
        <v>140</v>
      </c>
      <c r="B92" s="185" t="s">
        <v>72</v>
      </c>
      <c r="C92" s="167">
        <v>319</v>
      </c>
      <c r="D92" s="167"/>
      <c r="E92" s="167">
        <v>21</v>
      </c>
      <c r="F92" s="167">
        <v>41</v>
      </c>
      <c r="G92" s="167">
        <v>-6</v>
      </c>
      <c r="H92" s="167">
        <v>-174</v>
      </c>
      <c r="I92" s="167">
        <v>52</v>
      </c>
      <c r="J92" s="167">
        <v>24</v>
      </c>
      <c r="K92" s="167">
        <v>53</v>
      </c>
      <c r="L92" s="167">
        <v>62</v>
      </c>
      <c r="M92" s="167">
        <v>48</v>
      </c>
      <c r="N92" s="167">
        <v>43</v>
      </c>
      <c r="O92" s="167">
        <v>48</v>
      </c>
      <c r="P92" s="167">
        <v>66</v>
      </c>
      <c r="Q92" s="167">
        <v>25</v>
      </c>
      <c r="R92" s="167">
        <v>10</v>
      </c>
      <c r="S92" s="167">
        <v>3</v>
      </c>
      <c r="T92" s="167">
        <v>-15</v>
      </c>
      <c r="U92" s="167">
        <v>12</v>
      </c>
      <c r="V92" s="167">
        <v>0</v>
      </c>
      <c r="W92" s="168">
        <v>6</v>
      </c>
    </row>
    <row r="93" spans="1:30" ht="15.75" customHeight="1" x14ac:dyDescent="0.2">
      <c r="A93" s="12" t="s">
        <v>141</v>
      </c>
      <c r="B93" s="185" t="s">
        <v>11</v>
      </c>
      <c r="C93" s="167">
        <v>-53</v>
      </c>
      <c r="D93" s="167"/>
      <c r="E93" s="167">
        <v>-36</v>
      </c>
      <c r="F93" s="167">
        <v>-17</v>
      </c>
      <c r="G93" s="167">
        <v>-23</v>
      </c>
      <c r="H93" s="167">
        <v>466</v>
      </c>
      <c r="I93" s="167">
        <v>-68</v>
      </c>
      <c r="J93" s="167">
        <v>-172</v>
      </c>
      <c r="K93" s="167">
        <v>-78</v>
      </c>
      <c r="L93" s="167">
        <v>-45</v>
      </c>
      <c r="M93" s="167">
        <v>-4</v>
      </c>
      <c r="N93" s="167">
        <v>-12</v>
      </c>
      <c r="O93" s="167">
        <v>-20</v>
      </c>
      <c r="P93" s="167">
        <v>12</v>
      </c>
      <c r="Q93" s="167">
        <v>1</v>
      </c>
      <c r="R93" s="167">
        <v>-1</v>
      </c>
      <c r="S93" s="167">
        <v>-14</v>
      </c>
      <c r="T93" s="167">
        <v>-10</v>
      </c>
      <c r="U93" s="167">
        <v>-13</v>
      </c>
      <c r="V93" s="167">
        <v>-10</v>
      </c>
      <c r="W93" s="168">
        <v>-9</v>
      </c>
    </row>
    <row r="94" spans="1:30" ht="15.75" customHeight="1" x14ac:dyDescent="0.2">
      <c r="A94" s="12" t="s">
        <v>142</v>
      </c>
      <c r="B94" s="185" t="s">
        <v>12</v>
      </c>
      <c r="C94" s="167">
        <v>21</v>
      </c>
      <c r="D94" s="167"/>
      <c r="E94" s="167">
        <v>2</v>
      </c>
      <c r="F94" s="167">
        <v>8</v>
      </c>
      <c r="G94" s="167">
        <v>3</v>
      </c>
      <c r="H94" s="167">
        <v>-86</v>
      </c>
      <c r="I94" s="167">
        <v>-8</v>
      </c>
      <c r="J94" s="167">
        <v>27</v>
      </c>
      <c r="K94" s="167">
        <v>16</v>
      </c>
      <c r="L94" s="167">
        <v>8</v>
      </c>
      <c r="M94" s="167">
        <v>-17</v>
      </c>
      <c r="N94" s="167">
        <v>10</v>
      </c>
      <c r="O94" s="167">
        <v>29</v>
      </c>
      <c r="P94" s="167">
        <v>12</v>
      </c>
      <c r="Q94" s="167">
        <v>12</v>
      </c>
      <c r="R94" s="167">
        <v>4</v>
      </c>
      <c r="S94" s="167">
        <v>-2</v>
      </c>
      <c r="T94" s="167">
        <v>-1</v>
      </c>
      <c r="U94" s="167">
        <v>5</v>
      </c>
      <c r="V94" s="167">
        <v>1</v>
      </c>
      <c r="W94" s="168">
        <v>-2</v>
      </c>
    </row>
    <row r="95" spans="1:30" ht="15.75" customHeight="1" x14ac:dyDescent="0.2">
      <c r="A95" s="12" t="s">
        <v>143</v>
      </c>
      <c r="B95" s="185" t="s">
        <v>13</v>
      </c>
      <c r="C95" s="167">
        <v>-183</v>
      </c>
      <c r="D95" s="167"/>
      <c r="E95" s="167">
        <v>81</v>
      </c>
      <c r="F95" s="167">
        <v>76</v>
      </c>
      <c r="G95" s="167">
        <v>-9</v>
      </c>
      <c r="H95" s="167">
        <v>-152</v>
      </c>
      <c r="I95" s="167">
        <v>-54</v>
      </c>
      <c r="J95" s="167">
        <v>-82</v>
      </c>
      <c r="K95" s="167">
        <v>60</v>
      </c>
      <c r="L95" s="167">
        <v>50</v>
      </c>
      <c r="M95" s="167">
        <v>-31</v>
      </c>
      <c r="N95" s="167">
        <v>-24</v>
      </c>
      <c r="O95" s="167">
        <v>-31</v>
      </c>
      <c r="P95" s="167">
        <v>-17</v>
      </c>
      <c r="Q95" s="167">
        <v>-9</v>
      </c>
      <c r="R95" s="167">
        <v>-23</v>
      </c>
      <c r="S95" s="167">
        <v>-4</v>
      </c>
      <c r="T95" s="167">
        <v>4</v>
      </c>
      <c r="U95" s="167">
        <v>-14</v>
      </c>
      <c r="V95" s="167">
        <v>-2</v>
      </c>
      <c r="W95" s="168">
        <v>-2</v>
      </c>
    </row>
    <row r="96" spans="1:30" ht="15.75" customHeight="1" x14ac:dyDescent="0.2">
      <c r="A96" s="12" t="s">
        <v>144</v>
      </c>
      <c r="B96" s="185" t="s">
        <v>14</v>
      </c>
      <c r="C96" s="167">
        <v>496</v>
      </c>
      <c r="D96" s="167"/>
      <c r="E96" s="167">
        <v>61</v>
      </c>
      <c r="F96" s="167">
        <v>28</v>
      </c>
      <c r="G96" s="167">
        <v>23</v>
      </c>
      <c r="H96" s="167">
        <v>-102</v>
      </c>
      <c r="I96" s="167">
        <v>26</v>
      </c>
      <c r="J96" s="167">
        <v>68</v>
      </c>
      <c r="K96" s="167">
        <v>83</v>
      </c>
      <c r="L96" s="167">
        <v>96</v>
      </c>
      <c r="M96" s="167">
        <v>-1</v>
      </c>
      <c r="N96" s="167">
        <v>28</v>
      </c>
      <c r="O96" s="167">
        <v>30</v>
      </c>
      <c r="P96" s="167">
        <v>30</v>
      </c>
      <c r="Q96" s="167">
        <v>41</v>
      </c>
      <c r="R96" s="167">
        <v>32</v>
      </c>
      <c r="S96" s="167">
        <v>23</v>
      </c>
      <c r="T96" s="167">
        <v>5</v>
      </c>
      <c r="U96" s="167">
        <v>7</v>
      </c>
      <c r="V96" s="167">
        <v>0</v>
      </c>
      <c r="W96" s="168">
        <v>18</v>
      </c>
    </row>
    <row r="97" spans="1:23" ht="15.75" customHeight="1" x14ac:dyDescent="0.2">
      <c r="A97" s="12" t="s">
        <v>145</v>
      </c>
      <c r="B97" s="185" t="s">
        <v>15</v>
      </c>
      <c r="C97" s="167">
        <v>-90</v>
      </c>
      <c r="D97" s="167"/>
      <c r="E97" s="167">
        <v>62</v>
      </c>
      <c r="F97" s="167">
        <v>36</v>
      </c>
      <c r="G97" s="167">
        <v>11</v>
      </c>
      <c r="H97" s="167">
        <v>-100</v>
      </c>
      <c r="I97" s="167">
        <v>-73</v>
      </c>
      <c r="J97" s="167">
        <v>-61</v>
      </c>
      <c r="K97" s="167">
        <v>55</v>
      </c>
      <c r="L97" s="167">
        <v>48</v>
      </c>
      <c r="M97" s="167">
        <v>14</v>
      </c>
      <c r="N97" s="167">
        <v>-7</v>
      </c>
      <c r="O97" s="167">
        <v>-34</v>
      </c>
      <c r="P97" s="167">
        <v>-32</v>
      </c>
      <c r="Q97" s="167">
        <v>-41</v>
      </c>
      <c r="R97" s="167">
        <v>-7</v>
      </c>
      <c r="S97" s="167">
        <v>8</v>
      </c>
      <c r="T97" s="167">
        <v>21</v>
      </c>
      <c r="U97" s="167">
        <v>15</v>
      </c>
      <c r="V97" s="167">
        <v>-5</v>
      </c>
      <c r="W97" s="168">
        <v>0</v>
      </c>
    </row>
    <row r="98" spans="1:23" ht="15.75" customHeight="1" x14ac:dyDescent="0.2">
      <c r="A98" s="12" t="s">
        <v>146</v>
      </c>
      <c r="B98" s="185" t="s">
        <v>16</v>
      </c>
      <c r="C98" s="167">
        <v>508</v>
      </c>
      <c r="D98" s="167"/>
      <c r="E98" s="167">
        <v>36</v>
      </c>
      <c r="F98" s="167">
        <v>36</v>
      </c>
      <c r="G98" s="167">
        <v>23</v>
      </c>
      <c r="H98" s="167">
        <v>-82</v>
      </c>
      <c r="I98" s="167">
        <v>69</v>
      </c>
      <c r="J98" s="167">
        <v>134</v>
      </c>
      <c r="K98" s="167">
        <v>77</v>
      </c>
      <c r="L98" s="167">
        <v>76</v>
      </c>
      <c r="M98" s="167">
        <v>46</v>
      </c>
      <c r="N98" s="167">
        <v>20</v>
      </c>
      <c r="O98" s="167">
        <v>14</v>
      </c>
      <c r="P98" s="167">
        <v>11</v>
      </c>
      <c r="Q98" s="167">
        <v>23</v>
      </c>
      <c r="R98" s="167">
        <v>6</v>
      </c>
      <c r="S98" s="167">
        <v>1</v>
      </c>
      <c r="T98" s="167">
        <v>8</v>
      </c>
      <c r="U98" s="167">
        <v>5</v>
      </c>
      <c r="V98" s="167">
        <v>3</v>
      </c>
      <c r="W98" s="168">
        <v>2</v>
      </c>
    </row>
    <row r="99" spans="1:23" ht="15.75" customHeight="1" x14ac:dyDescent="0.2">
      <c r="A99" s="12" t="s">
        <v>147</v>
      </c>
      <c r="B99" s="185" t="s">
        <v>17</v>
      </c>
      <c r="C99" s="167">
        <v>818</v>
      </c>
      <c r="D99" s="167"/>
      <c r="E99" s="167">
        <v>34</v>
      </c>
      <c r="F99" s="167">
        <v>15</v>
      </c>
      <c r="G99" s="167">
        <v>25</v>
      </c>
      <c r="H99" s="167">
        <v>376</v>
      </c>
      <c r="I99" s="167">
        <v>-91</v>
      </c>
      <c r="J99" s="167">
        <v>54</v>
      </c>
      <c r="K99" s="167">
        <v>92</v>
      </c>
      <c r="L99" s="167">
        <v>20</v>
      </c>
      <c r="M99" s="167">
        <v>60</v>
      </c>
      <c r="N99" s="167">
        <v>-3</v>
      </c>
      <c r="O99" s="167">
        <v>36</v>
      </c>
      <c r="P99" s="167">
        <v>77</v>
      </c>
      <c r="Q99" s="167">
        <v>86</v>
      </c>
      <c r="R99" s="167">
        <v>17</v>
      </c>
      <c r="S99" s="167">
        <v>0</v>
      </c>
      <c r="T99" s="167">
        <v>1</v>
      </c>
      <c r="U99" s="167">
        <v>-9</v>
      </c>
      <c r="V99" s="167">
        <v>12</v>
      </c>
      <c r="W99" s="168">
        <v>16</v>
      </c>
    </row>
    <row r="100" spans="1:23" ht="15.75" customHeight="1" x14ac:dyDescent="0.2">
      <c r="A100" s="12" t="s">
        <v>148</v>
      </c>
      <c r="B100" s="185" t="s">
        <v>18</v>
      </c>
      <c r="C100" s="167">
        <v>-1025</v>
      </c>
      <c r="D100" s="167"/>
      <c r="E100" s="167">
        <v>-349</v>
      </c>
      <c r="F100" s="167">
        <v>-196</v>
      </c>
      <c r="G100" s="167">
        <v>-149</v>
      </c>
      <c r="H100" s="167">
        <v>1376</v>
      </c>
      <c r="I100" s="167">
        <v>558</v>
      </c>
      <c r="J100" s="167">
        <v>-255</v>
      </c>
      <c r="K100" s="167">
        <v>-710</v>
      </c>
      <c r="L100" s="167">
        <v>-474</v>
      </c>
      <c r="M100" s="167">
        <v>-156</v>
      </c>
      <c r="N100" s="167">
        <v>-57</v>
      </c>
      <c r="O100" s="167">
        <v>-41</v>
      </c>
      <c r="P100" s="167">
        <v>-53</v>
      </c>
      <c r="Q100" s="167">
        <v>-116</v>
      </c>
      <c r="R100" s="167">
        <v>-54</v>
      </c>
      <c r="S100" s="167">
        <v>-65</v>
      </c>
      <c r="T100" s="167">
        <v>-86</v>
      </c>
      <c r="U100" s="167">
        <v>-75</v>
      </c>
      <c r="V100" s="167">
        <v>-76</v>
      </c>
      <c r="W100" s="168">
        <v>-47</v>
      </c>
    </row>
    <row r="101" spans="1:23" ht="15.75" customHeight="1" x14ac:dyDescent="0.2">
      <c r="A101" s="12" t="s">
        <v>149</v>
      </c>
      <c r="B101" s="185" t="s">
        <v>19</v>
      </c>
      <c r="C101" s="167">
        <v>1073</v>
      </c>
      <c r="D101" s="167"/>
      <c r="E101" s="167">
        <v>107</v>
      </c>
      <c r="F101" s="167">
        <v>67</v>
      </c>
      <c r="G101" s="167">
        <v>38</v>
      </c>
      <c r="H101" s="167">
        <v>-320</v>
      </c>
      <c r="I101" s="167">
        <v>159</v>
      </c>
      <c r="J101" s="167">
        <v>143</v>
      </c>
      <c r="K101" s="167">
        <v>168</v>
      </c>
      <c r="L101" s="167">
        <v>183</v>
      </c>
      <c r="M101" s="167">
        <v>104</v>
      </c>
      <c r="N101" s="167">
        <v>105</v>
      </c>
      <c r="O101" s="167">
        <v>118</v>
      </c>
      <c r="P101" s="167">
        <v>64</v>
      </c>
      <c r="Q101" s="167">
        <v>42</v>
      </c>
      <c r="R101" s="167">
        <v>12</v>
      </c>
      <c r="S101" s="167">
        <v>14</v>
      </c>
      <c r="T101" s="167">
        <v>10</v>
      </c>
      <c r="U101" s="167">
        <v>24</v>
      </c>
      <c r="V101" s="167">
        <v>24</v>
      </c>
      <c r="W101" s="168">
        <v>11</v>
      </c>
    </row>
    <row r="102" spans="1:23" ht="15.75" customHeight="1" x14ac:dyDescent="0.2">
      <c r="A102" s="12" t="s">
        <v>150</v>
      </c>
      <c r="B102" s="185" t="s">
        <v>20</v>
      </c>
      <c r="C102" s="167">
        <v>-143</v>
      </c>
      <c r="D102" s="167"/>
      <c r="E102" s="167">
        <v>-15</v>
      </c>
      <c r="F102" s="167">
        <v>5</v>
      </c>
      <c r="G102" s="167">
        <v>-16</v>
      </c>
      <c r="H102" s="167">
        <v>-8</v>
      </c>
      <c r="I102" s="167">
        <v>-21</v>
      </c>
      <c r="J102" s="167">
        <v>-84</v>
      </c>
      <c r="K102" s="167">
        <v>-7</v>
      </c>
      <c r="L102" s="167">
        <v>-10</v>
      </c>
      <c r="M102" s="167">
        <v>-13</v>
      </c>
      <c r="N102" s="167">
        <v>16</v>
      </c>
      <c r="O102" s="167">
        <v>-1</v>
      </c>
      <c r="P102" s="167">
        <v>-5</v>
      </c>
      <c r="Q102" s="167">
        <v>2</v>
      </c>
      <c r="R102" s="167">
        <v>3</v>
      </c>
      <c r="S102" s="167">
        <v>4</v>
      </c>
      <c r="T102" s="167">
        <v>2</v>
      </c>
      <c r="U102" s="167">
        <v>2</v>
      </c>
      <c r="V102" s="167">
        <v>-2</v>
      </c>
      <c r="W102" s="168">
        <v>5</v>
      </c>
    </row>
    <row r="103" spans="1:23" ht="15.75" customHeight="1" x14ac:dyDescent="0.2">
      <c r="A103" s="12" t="s">
        <v>151</v>
      </c>
      <c r="B103" s="185" t="s">
        <v>21</v>
      </c>
      <c r="C103" s="167">
        <v>-130</v>
      </c>
      <c r="D103" s="167"/>
      <c r="E103" s="167">
        <v>-40</v>
      </c>
      <c r="F103" s="167">
        <v>-20</v>
      </c>
      <c r="G103" s="167">
        <v>-10</v>
      </c>
      <c r="H103" s="167">
        <v>-88</v>
      </c>
      <c r="I103" s="167">
        <v>-10</v>
      </c>
      <c r="J103" s="167">
        <v>2</v>
      </c>
      <c r="K103" s="167">
        <v>37</v>
      </c>
      <c r="L103" s="167">
        <v>4</v>
      </c>
      <c r="M103" s="167">
        <v>-14</v>
      </c>
      <c r="N103" s="167">
        <v>4</v>
      </c>
      <c r="O103" s="167">
        <v>-6</v>
      </c>
      <c r="P103" s="167">
        <v>-13</v>
      </c>
      <c r="Q103" s="167">
        <v>7</v>
      </c>
      <c r="R103" s="167">
        <v>0</v>
      </c>
      <c r="S103" s="167">
        <v>-3</v>
      </c>
      <c r="T103" s="167">
        <v>-3</v>
      </c>
      <c r="U103" s="167">
        <v>10</v>
      </c>
      <c r="V103" s="167">
        <v>12</v>
      </c>
      <c r="W103" s="168">
        <v>1</v>
      </c>
    </row>
    <row r="104" spans="1:23" ht="15.75" customHeight="1" x14ac:dyDescent="0.2">
      <c r="A104" s="12" t="s">
        <v>152</v>
      </c>
      <c r="B104" s="185" t="s">
        <v>22</v>
      </c>
      <c r="C104" s="167">
        <v>132</v>
      </c>
      <c r="D104" s="167"/>
      <c r="E104" s="167">
        <v>-21</v>
      </c>
      <c r="F104" s="167">
        <v>-26</v>
      </c>
      <c r="G104" s="167">
        <v>25</v>
      </c>
      <c r="H104" s="167">
        <v>-90</v>
      </c>
      <c r="I104" s="167">
        <v>79</v>
      </c>
      <c r="J104" s="167">
        <v>41</v>
      </c>
      <c r="K104" s="167">
        <v>-25</v>
      </c>
      <c r="L104" s="167">
        <v>21</v>
      </c>
      <c r="M104" s="167">
        <v>17</v>
      </c>
      <c r="N104" s="167">
        <v>2</v>
      </c>
      <c r="O104" s="167">
        <v>27</v>
      </c>
      <c r="P104" s="167">
        <v>37</v>
      </c>
      <c r="Q104" s="167">
        <v>31</v>
      </c>
      <c r="R104" s="167">
        <v>4</v>
      </c>
      <c r="S104" s="167">
        <v>-2</v>
      </c>
      <c r="T104" s="167">
        <v>1</v>
      </c>
      <c r="U104" s="167">
        <v>8</v>
      </c>
      <c r="V104" s="167">
        <v>5</v>
      </c>
      <c r="W104" s="168">
        <v>-2</v>
      </c>
    </row>
    <row r="105" spans="1:23" ht="15.75" customHeight="1" x14ac:dyDescent="0.2">
      <c r="A105" s="12" t="s">
        <v>153</v>
      </c>
      <c r="B105" s="186" t="s">
        <v>85</v>
      </c>
      <c r="C105" s="167">
        <v>65</v>
      </c>
      <c r="D105" s="167"/>
      <c r="E105" s="167">
        <v>14</v>
      </c>
      <c r="F105" s="167">
        <v>3</v>
      </c>
      <c r="G105" s="167">
        <v>13</v>
      </c>
      <c r="H105" s="167">
        <v>-74</v>
      </c>
      <c r="I105" s="167">
        <v>1</v>
      </c>
      <c r="J105" s="167">
        <v>19</v>
      </c>
      <c r="K105" s="167">
        <v>32</v>
      </c>
      <c r="L105" s="167">
        <v>8</v>
      </c>
      <c r="M105" s="167">
        <v>1</v>
      </c>
      <c r="N105" s="167">
        <v>4</v>
      </c>
      <c r="O105" s="167">
        <v>13</v>
      </c>
      <c r="P105" s="167">
        <v>11</v>
      </c>
      <c r="Q105" s="167">
        <v>13</v>
      </c>
      <c r="R105" s="167">
        <v>4</v>
      </c>
      <c r="S105" s="167">
        <v>1</v>
      </c>
      <c r="T105" s="167">
        <v>3</v>
      </c>
      <c r="U105" s="167">
        <v>-1</v>
      </c>
      <c r="V105" s="167">
        <v>2</v>
      </c>
      <c r="W105" s="168">
        <v>-2</v>
      </c>
    </row>
    <row r="106" spans="1:23" ht="15.75" customHeight="1" x14ac:dyDescent="0.2">
      <c r="A106" s="12" t="s">
        <v>154</v>
      </c>
      <c r="B106" s="185" t="s">
        <v>23</v>
      </c>
      <c r="C106" s="167">
        <v>96</v>
      </c>
      <c r="D106" s="167"/>
      <c r="E106" s="167">
        <v>33</v>
      </c>
      <c r="F106" s="167">
        <v>1</v>
      </c>
      <c r="G106" s="167">
        <v>4</v>
      </c>
      <c r="H106" s="167">
        <v>-57</v>
      </c>
      <c r="I106" s="167">
        <v>-10</v>
      </c>
      <c r="J106" s="167">
        <v>-9</v>
      </c>
      <c r="K106" s="167">
        <v>16</v>
      </c>
      <c r="L106" s="167">
        <v>60</v>
      </c>
      <c r="M106" s="167">
        <v>-4</v>
      </c>
      <c r="N106" s="167">
        <v>15</v>
      </c>
      <c r="O106" s="167">
        <v>7</v>
      </c>
      <c r="P106" s="167">
        <v>18</v>
      </c>
      <c r="Q106" s="167">
        <v>17</v>
      </c>
      <c r="R106" s="167">
        <v>24</v>
      </c>
      <c r="S106" s="167">
        <v>2</v>
      </c>
      <c r="T106" s="167">
        <v>-13</v>
      </c>
      <c r="U106" s="167">
        <v>-8</v>
      </c>
      <c r="V106" s="167">
        <v>-1</v>
      </c>
      <c r="W106" s="168">
        <v>1</v>
      </c>
    </row>
    <row r="107" spans="1:23" ht="15.75" customHeight="1" x14ac:dyDescent="0.2">
      <c r="A107" s="12" t="s">
        <v>155</v>
      </c>
      <c r="B107" s="185" t="s">
        <v>24</v>
      </c>
      <c r="C107" s="167">
        <v>151</v>
      </c>
      <c r="D107" s="167"/>
      <c r="E107" s="167">
        <v>27</v>
      </c>
      <c r="F107" s="167">
        <v>-37</v>
      </c>
      <c r="G107" s="167">
        <v>0</v>
      </c>
      <c r="H107" s="167">
        <v>-7</v>
      </c>
      <c r="I107" s="167">
        <v>46</v>
      </c>
      <c r="J107" s="167">
        <v>75</v>
      </c>
      <c r="K107" s="167">
        <v>93</v>
      </c>
      <c r="L107" s="167">
        <v>3</v>
      </c>
      <c r="M107" s="167">
        <v>-28</v>
      </c>
      <c r="N107" s="167">
        <v>-25</v>
      </c>
      <c r="O107" s="167">
        <v>22</v>
      </c>
      <c r="P107" s="167">
        <v>-11</v>
      </c>
      <c r="Q107" s="167">
        <v>-7</v>
      </c>
      <c r="R107" s="167">
        <v>2</v>
      </c>
      <c r="S107" s="167">
        <v>-8</v>
      </c>
      <c r="T107" s="167">
        <v>2</v>
      </c>
      <c r="U107" s="167">
        <v>-1</v>
      </c>
      <c r="V107" s="167">
        <v>2</v>
      </c>
      <c r="W107" s="168">
        <v>3</v>
      </c>
    </row>
    <row r="108" spans="1:23" ht="15.75" customHeight="1" x14ac:dyDescent="0.2">
      <c r="A108" s="12" t="s">
        <v>156</v>
      </c>
      <c r="B108" s="185" t="s">
        <v>25</v>
      </c>
      <c r="C108" s="167">
        <v>109</v>
      </c>
      <c r="D108" s="167"/>
      <c r="E108" s="167">
        <v>9</v>
      </c>
      <c r="F108" s="167">
        <v>-2</v>
      </c>
      <c r="G108" s="167">
        <v>14</v>
      </c>
      <c r="H108" s="167">
        <v>-39</v>
      </c>
      <c r="I108" s="167">
        <v>16</v>
      </c>
      <c r="J108" s="167">
        <v>31</v>
      </c>
      <c r="K108" s="167">
        <v>18</v>
      </c>
      <c r="L108" s="167">
        <v>6</v>
      </c>
      <c r="M108" s="167">
        <v>2</v>
      </c>
      <c r="N108" s="167">
        <v>13</v>
      </c>
      <c r="O108" s="167">
        <v>8</v>
      </c>
      <c r="P108" s="167">
        <v>17</v>
      </c>
      <c r="Q108" s="167">
        <v>4</v>
      </c>
      <c r="R108" s="167">
        <v>1</v>
      </c>
      <c r="S108" s="167">
        <v>2</v>
      </c>
      <c r="T108" s="167">
        <v>3</v>
      </c>
      <c r="U108" s="167">
        <v>2</v>
      </c>
      <c r="V108" s="167">
        <v>2</v>
      </c>
      <c r="W108" s="168">
        <v>2</v>
      </c>
    </row>
    <row r="109" spans="1:23" ht="15.75" customHeight="1" x14ac:dyDescent="0.2">
      <c r="A109" s="12" t="s">
        <v>157</v>
      </c>
      <c r="B109" s="185" t="s">
        <v>26</v>
      </c>
      <c r="C109" s="167">
        <v>1031</v>
      </c>
      <c r="D109" s="167"/>
      <c r="E109" s="167">
        <v>69</v>
      </c>
      <c r="F109" s="167">
        <v>70</v>
      </c>
      <c r="G109" s="167">
        <v>33</v>
      </c>
      <c r="H109" s="167">
        <v>-161</v>
      </c>
      <c r="I109" s="167">
        <v>402</v>
      </c>
      <c r="J109" s="167">
        <v>101</v>
      </c>
      <c r="K109" s="167">
        <v>92</v>
      </c>
      <c r="L109" s="167">
        <v>115</v>
      </c>
      <c r="M109" s="167">
        <v>76</v>
      </c>
      <c r="N109" s="167">
        <v>32</v>
      </c>
      <c r="O109" s="167">
        <v>46</v>
      </c>
      <c r="P109" s="167">
        <v>54</v>
      </c>
      <c r="Q109" s="167">
        <v>45</v>
      </c>
      <c r="R109" s="167">
        <v>21</v>
      </c>
      <c r="S109" s="167">
        <v>9</v>
      </c>
      <c r="T109" s="167">
        <v>1</v>
      </c>
      <c r="U109" s="167">
        <v>16</v>
      </c>
      <c r="V109" s="167">
        <v>5</v>
      </c>
      <c r="W109" s="168">
        <v>5</v>
      </c>
    </row>
    <row r="110" spans="1:23" ht="15.75" customHeight="1" x14ac:dyDescent="0.2">
      <c r="A110" s="12" t="s">
        <v>158</v>
      </c>
      <c r="B110" s="185" t="s">
        <v>27</v>
      </c>
      <c r="C110" s="167">
        <v>-106</v>
      </c>
      <c r="D110" s="167"/>
      <c r="E110" s="167">
        <v>24</v>
      </c>
      <c r="F110" s="167">
        <v>-12</v>
      </c>
      <c r="G110" s="167">
        <v>-14</v>
      </c>
      <c r="H110" s="167">
        <v>11</v>
      </c>
      <c r="I110" s="167">
        <v>64</v>
      </c>
      <c r="J110" s="167">
        <v>-56</v>
      </c>
      <c r="K110" s="167">
        <v>-7</v>
      </c>
      <c r="L110" s="167">
        <v>14</v>
      </c>
      <c r="M110" s="167">
        <v>-17</v>
      </c>
      <c r="N110" s="167">
        <v>-25</v>
      </c>
      <c r="O110" s="167">
        <v>-32</v>
      </c>
      <c r="P110" s="167">
        <v>-32</v>
      </c>
      <c r="Q110" s="167">
        <v>0</v>
      </c>
      <c r="R110" s="167">
        <v>-5</v>
      </c>
      <c r="S110" s="167">
        <v>-6</v>
      </c>
      <c r="T110" s="167">
        <v>-7</v>
      </c>
      <c r="U110" s="167">
        <v>-5</v>
      </c>
      <c r="V110" s="167">
        <v>0</v>
      </c>
      <c r="W110" s="168">
        <v>-1</v>
      </c>
    </row>
    <row r="111" spans="1:23" ht="15.75" customHeight="1" x14ac:dyDescent="0.2">
      <c r="A111" s="12" t="s">
        <v>159</v>
      </c>
      <c r="B111" s="185" t="s">
        <v>8</v>
      </c>
      <c r="C111" s="167">
        <v>421</v>
      </c>
      <c r="D111" s="167"/>
      <c r="E111" s="167">
        <v>56</v>
      </c>
      <c r="F111" s="167">
        <v>33</v>
      </c>
      <c r="G111" s="167">
        <v>15</v>
      </c>
      <c r="H111" s="167">
        <v>-100</v>
      </c>
      <c r="I111" s="167">
        <v>28</v>
      </c>
      <c r="J111" s="167">
        <v>1</v>
      </c>
      <c r="K111" s="167">
        <v>74</v>
      </c>
      <c r="L111" s="167">
        <v>50</v>
      </c>
      <c r="M111" s="167">
        <v>39</v>
      </c>
      <c r="N111" s="167">
        <v>28</v>
      </c>
      <c r="O111" s="167">
        <v>61</v>
      </c>
      <c r="P111" s="167">
        <v>69</v>
      </c>
      <c r="Q111" s="167">
        <v>60</v>
      </c>
      <c r="R111" s="167">
        <v>4</v>
      </c>
      <c r="S111" s="167">
        <v>8</v>
      </c>
      <c r="T111" s="167">
        <v>10</v>
      </c>
      <c r="U111" s="167">
        <v>-12</v>
      </c>
      <c r="V111" s="167">
        <v>-2</v>
      </c>
      <c r="W111" s="168">
        <v>-1</v>
      </c>
    </row>
    <row r="112" spans="1:23" ht="15.75" customHeight="1" x14ac:dyDescent="0.2">
      <c r="A112" s="12" t="s">
        <v>160</v>
      </c>
      <c r="B112" s="185" t="s">
        <v>28</v>
      </c>
      <c r="C112" s="167">
        <v>-52</v>
      </c>
      <c r="D112" s="167"/>
      <c r="E112" s="167">
        <v>-3</v>
      </c>
      <c r="F112" s="167">
        <v>1</v>
      </c>
      <c r="G112" s="167">
        <v>-5</v>
      </c>
      <c r="H112" s="167">
        <v>-51</v>
      </c>
      <c r="I112" s="167">
        <v>2</v>
      </c>
      <c r="J112" s="167">
        <v>0</v>
      </c>
      <c r="K112" s="167">
        <v>5</v>
      </c>
      <c r="L112" s="167">
        <v>-13</v>
      </c>
      <c r="M112" s="167">
        <v>9</v>
      </c>
      <c r="N112" s="167">
        <v>1</v>
      </c>
      <c r="O112" s="167">
        <v>-2</v>
      </c>
      <c r="P112" s="167">
        <v>-9</v>
      </c>
      <c r="Q112" s="167">
        <v>10</v>
      </c>
      <c r="R112" s="167">
        <v>-2</v>
      </c>
      <c r="S112" s="167">
        <v>2</v>
      </c>
      <c r="T112" s="167">
        <v>2</v>
      </c>
      <c r="U112" s="167">
        <v>1</v>
      </c>
      <c r="V112" s="167">
        <v>0</v>
      </c>
      <c r="W112" s="168">
        <v>0</v>
      </c>
    </row>
    <row r="113" spans="1:23" ht="15.75" customHeight="1" x14ac:dyDescent="0.2">
      <c r="A113" s="12" t="s">
        <v>161</v>
      </c>
      <c r="B113" s="185" t="s">
        <v>29</v>
      </c>
      <c r="C113" s="167">
        <v>172</v>
      </c>
      <c r="D113" s="167"/>
      <c r="E113" s="167">
        <v>31</v>
      </c>
      <c r="F113" s="167">
        <v>17</v>
      </c>
      <c r="G113" s="167">
        <v>-9</v>
      </c>
      <c r="H113" s="167">
        <v>-68</v>
      </c>
      <c r="I113" s="167">
        <v>9</v>
      </c>
      <c r="J113" s="167">
        <v>-31</v>
      </c>
      <c r="K113" s="167">
        <v>43</v>
      </c>
      <c r="L113" s="167">
        <v>19</v>
      </c>
      <c r="M113" s="167">
        <v>13</v>
      </c>
      <c r="N113" s="167">
        <v>18</v>
      </c>
      <c r="O113" s="167">
        <v>24</v>
      </c>
      <c r="P113" s="167">
        <v>16</v>
      </c>
      <c r="Q113" s="167">
        <v>31</v>
      </c>
      <c r="R113" s="167">
        <v>24</v>
      </c>
      <c r="S113" s="167">
        <v>8</v>
      </c>
      <c r="T113" s="167">
        <v>20</v>
      </c>
      <c r="U113" s="167">
        <v>-5</v>
      </c>
      <c r="V113" s="167">
        <v>11</v>
      </c>
      <c r="W113" s="168">
        <v>1</v>
      </c>
    </row>
    <row r="114" spans="1:23" ht="15.75" customHeight="1" x14ac:dyDescent="0.2">
      <c r="A114" s="12" t="s">
        <v>162</v>
      </c>
      <c r="B114" s="185" t="s">
        <v>30</v>
      </c>
      <c r="C114" s="167">
        <v>717</v>
      </c>
      <c r="D114" s="167"/>
      <c r="E114" s="167">
        <v>107</v>
      </c>
      <c r="F114" s="167">
        <v>62</v>
      </c>
      <c r="G114" s="167">
        <v>30</v>
      </c>
      <c r="H114" s="167">
        <v>-90</v>
      </c>
      <c r="I114" s="167">
        <v>-10</v>
      </c>
      <c r="J114" s="167">
        <v>95</v>
      </c>
      <c r="K114" s="167">
        <v>182</v>
      </c>
      <c r="L114" s="167">
        <v>128</v>
      </c>
      <c r="M114" s="167">
        <v>42</v>
      </c>
      <c r="N114" s="167">
        <v>12</v>
      </c>
      <c r="O114" s="167">
        <v>36</v>
      </c>
      <c r="P114" s="167">
        <v>5</v>
      </c>
      <c r="Q114" s="167">
        <v>0</v>
      </c>
      <c r="R114" s="167">
        <v>8</v>
      </c>
      <c r="S114" s="167">
        <v>32</v>
      </c>
      <c r="T114" s="167">
        <v>19</v>
      </c>
      <c r="U114" s="167">
        <v>8</v>
      </c>
      <c r="V114" s="167">
        <v>23</v>
      </c>
      <c r="W114" s="168">
        <v>28</v>
      </c>
    </row>
    <row r="115" spans="1:23" ht="15.75" customHeight="1" x14ac:dyDescent="0.2">
      <c r="A115" s="12" t="s">
        <v>163</v>
      </c>
      <c r="B115" s="185" t="s">
        <v>31</v>
      </c>
      <c r="C115" s="167">
        <v>344</v>
      </c>
      <c r="D115" s="167"/>
      <c r="E115" s="167">
        <v>27</v>
      </c>
      <c r="F115" s="167">
        <v>34</v>
      </c>
      <c r="G115" s="167">
        <v>34</v>
      </c>
      <c r="H115" s="167">
        <v>389</v>
      </c>
      <c r="I115" s="167">
        <v>-169</v>
      </c>
      <c r="J115" s="167">
        <v>-70</v>
      </c>
      <c r="K115" s="167">
        <v>31</v>
      </c>
      <c r="L115" s="167">
        <v>42</v>
      </c>
      <c r="M115" s="167">
        <v>25</v>
      </c>
      <c r="N115" s="167">
        <v>-19</v>
      </c>
      <c r="O115" s="167">
        <v>-7</v>
      </c>
      <c r="P115" s="167">
        <v>-13</v>
      </c>
      <c r="Q115" s="167">
        <v>11</v>
      </c>
      <c r="R115" s="167">
        <v>-3</v>
      </c>
      <c r="S115" s="167">
        <v>7</v>
      </c>
      <c r="T115" s="167">
        <v>-6</v>
      </c>
      <c r="U115" s="167">
        <v>18</v>
      </c>
      <c r="V115" s="167">
        <v>6</v>
      </c>
      <c r="W115" s="168">
        <v>7</v>
      </c>
    </row>
    <row r="116" spans="1:23" ht="15.75" customHeight="1" x14ac:dyDescent="0.2">
      <c r="A116" s="12" t="s">
        <v>164</v>
      </c>
      <c r="B116" s="185" t="s">
        <v>10</v>
      </c>
      <c r="C116" s="167">
        <v>21</v>
      </c>
      <c r="D116" s="167"/>
      <c r="E116" s="167">
        <v>15</v>
      </c>
      <c r="F116" s="167">
        <v>-23</v>
      </c>
      <c r="G116" s="167">
        <v>-11</v>
      </c>
      <c r="H116" s="167">
        <v>-4</v>
      </c>
      <c r="I116" s="167">
        <v>12</v>
      </c>
      <c r="J116" s="167">
        <v>33</v>
      </c>
      <c r="K116" s="167">
        <v>-7</v>
      </c>
      <c r="L116" s="167">
        <v>-14</v>
      </c>
      <c r="M116" s="167">
        <v>-9</v>
      </c>
      <c r="N116" s="167">
        <v>20</v>
      </c>
      <c r="O116" s="167">
        <v>20</v>
      </c>
      <c r="P116" s="167">
        <v>-9</v>
      </c>
      <c r="Q116" s="167">
        <v>5</v>
      </c>
      <c r="R116" s="167">
        <v>-8</v>
      </c>
      <c r="S116" s="167">
        <v>0</v>
      </c>
      <c r="T116" s="167">
        <v>-2</v>
      </c>
      <c r="U116" s="167">
        <v>3</v>
      </c>
      <c r="V116" s="167">
        <v>-4</v>
      </c>
      <c r="W116" s="168">
        <v>4</v>
      </c>
    </row>
    <row r="117" spans="1:23" ht="15.75" customHeight="1" x14ac:dyDescent="0.2">
      <c r="A117" s="170" t="s">
        <v>165</v>
      </c>
      <c r="B117" s="187" t="s">
        <v>32</v>
      </c>
      <c r="C117" s="172">
        <v>764</v>
      </c>
      <c r="D117" s="172"/>
      <c r="E117" s="172">
        <v>95</v>
      </c>
      <c r="F117" s="172">
        <v>35</v>
      </c>
      <c r="G117" s="172">
        <v>38</v>
      </c>
      <c r="H117" s="172">
        <v>-100</v>
      </c>
      <c r="I117" s="172">
        <v>208</v>
      </c>
      <c r="J117" s="172">
        <v>180</v>
      </c>
      <c r="K117" s="172">
        <v>109</v>
      </c>
      <c r="L117" s="172">
        <v>72</v>
      </c>
      <c r="M117" s="172">
        <v>40</v>
      </c>
      <c r="N117" s="172">
        <v>33</v>
      </c>
      <c r="O117" s="172">
        <v>-6</v>
      </c>
      <c r="P117" s="172">
        <v>22</v>
      </c>
      <c r="Q117" s="172">
        <v>-3</v>
      </c>
      <c r="R117" s="172">
        <v>-7</v>
      </c>
      <c r="S117" s="172">
        <v>9</v>
      </c>
      <c r="T117" s="172">
        <v>18</v>
      </c>
      <c r="U117" s="172">
        <v>14</v>
      </c>
      <c r="V117" s="172">
        <v>9</v>
      </c>
      <c r="W117" s="173">
        <v>-2</v>
      </c>
    </row>
    <row r="118" spans="1:23" ht="12" customHeight="1" x14ac:dyDescent="0.2"/>
    <row r="119" spans="1:23" ht="10.5" customHeight="1" x14ac:dyDescent="0.2">
      <c r="A119" s="227" t="s">
        <v>321</v>
      </c>
      <c r="B119" s="227"/>
      <c r="C119" s="101"/>
    </row>
  </sheetData>
  <sortState ref="B86:W117">
    <sortCondition ref="B86"/>
  </sortState>
  <mergeCells count="23">
    <mergeCell ref="Z34:AD34"/>
    <mergeCell ref="E82:W82"/>
    <mergeCell ref="C81:C83"/>
    <mergeCell ref="E81:W81"/>
    <mergeCell ref="AA13:AC13"/>
    <mergeCell ref="Z14:AD14"/>
    <mergeCell ref="Z16:AD16"/>
    <mergeCell ref="Z25:AD25"/>
    <mergeCell ref="AA36:AC36"/>
    <mergeCell ref="A1:G1"/>
    <mergeCell ref="A119:B119"/>
    <mergeCell ref="I1:J1"/>
    <mergeCell ref="A3:B5"/>
    <mergeCell ref="A42:B44"/>
    <mergeCell ref="C80:J80"/>
    <mergeCell ref="C41:J41"/>
    <mergeCell ref="E4:W4"/>
    <mergeCell ref="C3:C5"/>
    <mergeCell ref="E3:W3"/>
    <mergeCell ref="E43:W43"/>
    <mergeCell ref="C42:C44"/>
    <mergeCell ref="E42:W42"/>
    <mergeCell ref="A81:B83"/>
  </mergeCells>
  <phoneticPr fontId="4" type="noConversion"/>
  <hyperlinks>
    <hyperlink ref="K2:M2" location="Contents!A1" display="Back to Contents"/>
    <hyperlink ref="I1" location="Contents!A1" display="back to contents"/>
    <hyperlink ref="AC21" location="'Council 15-16'!A1" display="2015/16"/>
    <hyperlink ref="AB21" location="'Council 14-15'!A1" display="2014/15"/>
    <hyperlink ref="AA21" location="'Council 13-14'!A1" display="2013/14"/>
    <hyperlink ref="AC20" location="'Council 12-13'!A1" display="2012/13"/>
    <hyperlink ref="AB20" location="'Council 11-12'!A1" display="2011/12"/>
    <hyperlink ref="AA20" location="'Council 10-11'!A1" display="2010/11"/>
    <hyperlink ref="AC19" location="'Council 09-10'!A1" display="2009/10"/>
    <hyperlink ref="AB19" location="'Council 08-09'!A1" display="2008/09"/>
    <hyperlink ref="AA19" location="'Council 07-08'!A1" display="2007/08"/>
    <hyperlink ref="AC18" location="'Council 06-07'!A1" display="2006/07"/>
    <hyperlink ref="AB18" location="'Council 05-06'!A1" display="2005/06"/>
    <hyperlink ref="AA18" location="'Council 04-05'!A1" display="2004/05"/>
    <hyperlink ref="AC17" location="'Council 03-04'!A1" display="2003/04"/>
    <hyperlink ref="AB17" location="'Council 02-03'!A1" display="2002/03"/>
    <hyperlink ref="AA17" location="'Council 01-02'!A1" display="2001/02"/>
    <hyperlink ref="AA22" location="'Council 16-17'!A1" display="2016-17"/>
    <hyperlink ref="AB22" location="'Council 17-18'!A1" display="2017-18"/>
    <hyperlink ref="AC22" location="'Council 18-19'!A1" display="2018-19"/>
    <hyperlink ref="AA23" location="'Council 19-20'!A1" display="2019-20"/>
    <hyperlink ref="AA32" location="'NHS Board 19-20'!A1" display="2019-20"/>
    <hyperlink ref="AC31" location="'NHS Board 18-19'!A1" display="2018-19"/>
    <hyperlink ref="AB31" location="'NHS Board 17-18'!A1" display="2017-18"/>
    <hyperlink ref="AA31" location="'NHS Board 16-17'!A1" display="2016-17"/>
    <hyperlink ref="AC30" location="'NHS Board 15-16'!A1" display="2015-16"/>
    <hyperlink ref="AB30" location="'NHS Board 14-15'!A1" display="2014-15"/>
    <hyperlink ref="AA30" location="'NHS Board 13-14'!A1" display="2013-14"/>
    <hyperlink ref="AC29" location="'NHS Board 12-13'!A1" display="2012-13"/>
    <hyperlink ref="AB29" location="'NHS Board 11-12'!A1" display="2011-12"/>
    <hyperlink ref="AA29" location="'NHS Board 10-11'!A1" display="2010-11"/>
    <hyperlink ref="AA28" location="'NHS Board 07-08'!A1" display="2007-08"/>
    <hyperlink ref="AB28" location="'NHS Board 08-09'!A1" display="2008-09"/>
    <hyperlink ref="AC28" location="'NHS Board 09-10'!A1" display="2009-10"/>
    <hyperlink ref="AC27" location="'NHS Board 06-07'!A1" display="2006-07"/>
    <hyperlink ref="AB27" location="'NHS Board 05-06'!A1" display="2005-06"/>
    <hyperlink ref="AA27" location="'NHS Board 04-05'!A1" display="2004-05"/>
    <hyperlink ref="AC26" location="'NHS Board 03-04'!A1" display="2003-04"/>
    <hyperlink ref="AB26" location="'NHS Board 02-03'!A1" display="2002-03"/>
    <hyperlink ref="AA26" location="'NHS Board 01-02'!A1" display="2001-02"/>
    <hyperlink ref="AB35" location="'Migration 18-20'!A1" display="2018-2020 Totals"/>
    <hyperlink ref="AA36" location="'Migration 18-20 as % of MYE'!A1" display="2018-2020 as % of Population"/>
    <hyperlink ref="AB37" location="'Migration 18-20 Chart'!A1" display="Interactive Graph"/>
  </hyperlinks>
  <pageMargins left="0.75" right="0.75" top="1" bottom="1" header="0.5" footer="0.5"/>
  <pageSetup paperSize="9" scale="5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AD119"/>
  <sheetViews>
    <sheetView showGridLines="0" zoomScaleNormal="100" workbookViewId="0">
      <selection sqref="A1:G1"/>
    </sheetView>
  </sheetViews>
  <sheetFormatPr defaultRowHeight="15" x14ac:dyDescent="0.2"/>
  <cols>
    <col min="1" max="1" width="11.28515625" style="25" customWidth="1"/>
    <col min="2" max="2" width="20.7109375" style="25" customWidth="1"/>
    <col min="3" max="3" width="11.7109375" style="25" customWidth="1"/>
    <col min="4" max="4" width="5.7109375" style="25" customWidth="1"/>
    <col min="5" max="24" width="9.7109375" style="25" customWidth="1"/>
    <col min="25" max="25" width="9.140625" style="25" customWidth="1"/>
    <col min="26" max="26" width="11.42578125" style="25" customWidth="1"/>
    <col min="27" max="27" width="17.7109375" style="25" customWidth="1"/>
    <col min="28" max="28" width="17.85546875" style="25" customWidth="1"/>
    <col min="29" max="29" width="18.5703125" style="25" customWidth="1"/>
    <col min="30" max="30" width="12" style="25" customWidth="1"/>
    <col min="31" max="16384" width="9.140625" style="25"/>
  </cols>
  <sheetData>
    <row r="1" spans="1:30" ht="18" customHeight="1" x14ac:dyDescent="0.2">
      <c r="A1" s="226" t="s">
        <v>223</v>
      </c>
      <c r="B1" s="226"/>
      <c r="C1" s="226"/>
      <c r="D1" s="226"/>
      <c r="E1" s="226"/>
      <c r="F1" s="226"/>
      <c r="G1" s="226"/>
      <c r="H1" s="120"/>
      <c r="I1" s="228" t="s">
        <v>209</v>
      </c>
      <c r="J1" s="228"/>
      <c r="K1" s="127"/>
      <c r="L1" s="127"/>
    </row>
    <row r="2" spans="1:30" ht="15" customHeight="1" x14ac:dyDescent="0.2">
      <c r="B2" s="183"/>
      <c r="C2" s="124"/>
      <c r="D2" s="124"/>
      <c r="E2" s="124"/>
      <c r="F2" s="124"/>
      <c r="G2" s="124"/>
      <c r="H2" s="124"/>
      <c r="J2" s="127"/>
      <c r="K2" s="127"/>
      <c r="L2" s="127"/>
      <c r="W2" s="128"/>
    </row>
    <row r="3" spans="1:30" ht="18" customHeight="1" x14ac:dyDescent="0.2">
      <c r="A3" s="234" t="s">
        <v>33</v>
      </c>
      <c r="B3" s="235"/>
      <c r="C3" s="231" t="s">
        <v>34</v>
      </c>
      <c r="D3" s="129"/>
      <c r="E3" s="229" t="s">
        <v>2</v>
      </c>
      <c r="F3" s="229"/>
      <c r="G3" s="229"/>
      <c r="H3" s="229"/>
      <c r="I3" s="229"/>
      <c r="J3" s="229"/>
      <c r="K3" s="229"/>
      <c r="L3" s="229"/>
      <c r="M3" s="229"/>
      <c r="N3" s="229"/>
      <c r="O3" s="229"/>
      <c r="P3" s="229"/>
      <c r="Q3" s="229"/>
      <c r="R3" s="229"/>
      <c r="S3" s="229"/>
      <c r="T3" s="229"/>
      <c r="U3" s="229"/>
      <c r="V3" s="229"/>
      <c r="W3" s="230"/>
    </row>
    <row r="4" spans="1:30" s="95" customFormat="1" ht="18" customHeight="1" x14ac:dyDescent="0.2">
      <c r="A4" s="236"/>
      <c r="B4" s="235"/>
      <c r="C4" s="232"/>
      <c r="E4" s="229" t="s">
        <v>63</v>
      </c>
      <c r="F4" s="229"/>
      <c r="G4" s="229"/>
      <c r="H4" s="229"/>
      <c r="I4" s="229"/>
      <c r="J4" s="229"/>
      <c r="K4" s="229"/>
      <c r="L4" s="229"/>
      <c r="M4" s="229"/>
      <c r="N4" s="229"/>
      <c r="O4" s="229"/>
      <c r="P4" s="229"/>
      <c r="Q4" s="229"/>
      <c r="R4" s="229"/>
      <c r="S4" s="229"/>
      <c r="T4" s="229"/>
      <c r="U4" s="229"/>
      <c r="V4" s="229"/>
      <c r="W4" s="230"/>
      <c r="Y4" s="25"/>
      <c r="Z4" s="25"/>
      <c r="AA4" s="25"/>
      <c r="AB4" s="25"/>
      <c r="AC4" s="25"/>
      <c r="AD4" s="25"/>
    </row>
    <row r="5" spans="1:30" s="95" customFormat="1" ht="18" customHeight="1" x14ac:dyDescent="0.2">
      <c r="A5" s="237"/>
      <c r="B5" s="238"/>
      <c r="C5" s="233"/>
      <c r="D5" s="130"/>
      <c r="E5" s="131" t="s">
        <v>43</v>
      </c>
      <c r="F5" s="131" t="s">
        <v>44</v>
      </c>
      <c r="G5" s="131" t="s">
        <v>45</v>
      </c>
      <c r="H5" s="131" t="s">
        <v>46</v>
      </c>
      <c r="I5" s="131" t="s">
        <v>47</v>
      </c>
      <c r="J5" s="131" t="s">
        <v>48</v>
      </c>
      <c r="K5" s="131" t="s">
        <v>49</v>
      </c>
      <c r="L5" s="132" t="s">
        <v>50</v>
      </c>
      <c r="M5" s="131" t="s">
        <v>51</v>
      </c>
      <c r="N5" s="131" t="s">
        <v>52</v>
      </c>
      <c r="O5" s="131" t="s">
        <v>53</v>
      </c>
      <c r="P5" s="131" t="s">
        <v>54</v>
      </c>
      <c r="Q5" s="131" t="s">
        <v>55</v>
      </c>
      <c r="R5" s="131" t="s">
        <v>56</v>
      </c>
      <c r="S5" s="131" t="s">
        <v>57</v>
      </c>
      <c r="T5" s="131" t="s">
        <v>58</v>
      </c>
      <c r="U5" s="131" t="s">
        <v>59</v>
      </c>
      <c r="V5" s="131" t="s">
        <v>60</v>
      </c>
      <c r="W5" s="151" t="s">
        <v>42</v>
      </c>
      <c r="Y5" s="25"/>
      <c r="Z5" s="25"/>
      <c r="AA5" s="25"/>
      <c r="AB5" s="25"/>
      <c r="AC5" s="25"/>
      <c r="AD5" s="25"/>
    </row>
    <row r="6" spans="1:30" ht="15.75" customHeight="1" x14ac:dyDescent="0.2">
      <c r="A6" s="134" t="s">
        <v>133</v>
      </c>
      <c r="B6" s="184" t="s">
        <v>3</v>
      </c>
      <c r="C6" s="162">
        <v>33049</v>
      </c>
      <c r="D6" s="162"/>
      <c r="E6" s="162">
        <v>2512</v>
      </c>
      <c r="F6" s="162">
        <v>1559</v>
      </c>
      <c r="G6" s="162">
        <v>1079</v>
      </c>
      <c r="H6" s="162">
        <v>4072</v>
      </c>
      <c r="I6" s="162">
        <v>7570</v>
      </c>
      <c r="J6" s="162">
        <v>4724</v>
      </c>
      <c r="K6" s="162">
        <v>3213</v>
      </c>
      <c r="L6" s="162">
        <v>1951</v>
      </c>
      <c r="M6" s="162">
        <v>1351</v>
      </c>
      <c r="N6" s="162">
        <v>1317</v>
      </c>
      <c r="O6" s="162">
        <v>1184</v>
      </c>
      <c r="P6" s="162">
        <v>964</v>
      </c>
      <c r="Q6" s="162">
        <v>819</v>
      </c>
      <c r="R6" s="162">
        <v>379</v>
      </c>
      <c r="S6" s="162">
        <v>154</v>
      </c>
      <c r="T6" s="162">
        <v>88</v>
      </c>
      <c r="U6" s="162">
        <v>66</v>
      </c>
      <c r="V6" s="162">
        <v>13</v>
      </c>
      <c r="W6" s="178">
        <v>34</v>
      </c>
    </row>
    <row r="7" spans="1:30" ht="15.75" customHeight="1" x14ac:dyDescent="0.2">
      <c r="A7" s="12"/>
      <c r="B7" s="184" t="s">
        <v>35</v>
      </c>
      <c r="C7" s="161"/>
      <c r="D7" s="162"/>
      <c r="E7" s="161"/>
      <c r="F7" s="161"/>
      <c r="G7" s="161"/>
      <c r="H7" s="161"/>
      <c r="I7" s="161"/>
      <c r="J7" s="161"/>
      <c r="K7" s="161"/>
      <c r="L7" s="161"/>
      <c r="M7" s="161"/>
      <c r="N7" s="161"/>
      <c r="O7" s="161"/>
      <c r="P7" s="161"/>
      <c r="Q7" s="161"/>
      <c r="R7" s="161"/>
      <c r="S7" s="161"/>
      <c r="T7" s="161"/>
      <c r="U7" s="161"/>
      <c r="V7" s="161"/>
      <c r="W7" s="163"/>
    </row>
    <row r="8" spans="1:30" ht="15.75" customHeight="1" x14ac:dyDescent="0.2">
      <c r="A8" s="12" t="s">
        <v>134</v>
      </c>
      <c r="B8" s="185" t="s">
        <v>4</v>
      </c>
      <c r="C8" s="165">
        <v>2953</v>
      </c>
      <c r="D8" s="165"/>
      <c r="E8" s="165">
        <v>183</v>
      </c>
      <c r="F8" s="165">
        <v>49</v>
      </c>
      <c r="G8" s="165">
        <v>64</v>
      </c>
      <c r="H8" s="165">
        <v>994</v>
      </c>
      <c r="I8" s="165">
        <v>1007</v>
      </c>
      <c r="J8" s="165">
        <v>527</v>
      </c>
      <c r="K8" s="165">
        <v>173</v>
      </c>
      <c r="L8" s="165">
        <v>56</v>
      </c>
      <c r="M8" s="165">
        <v>16</v>
      </c>
      <c r="N8" s="165">
        <v>45</v>
      </c>
      <c r="O8" s="165">
        <v>50</v>
      </c>
      <c r="P8" s="165">
        <v>-26</v>
      </c>
      <c r="Q8" s="165">
        <v>-29</v>
      </c>
      <c r="R8" s="165">
        <v>-53</v>
      </c>
      <c r="S8" s="165">
        <v>-16</v>
      </c>
      <c r="T8" s="165">
        <v>-23</v>
      </c>
      <c r="U8" s="165">
        <v>-17</v>
      </c>
      <c r="V8" s="165">
        <v>-40</v>
      </c>
      <c r="W8" s="166">
        <v>-7</v>
      </c>
    </row>
    <row r="9" spans="1:30" ht="15.75" customHeight="1" x14ac:dyDescent="0.2">
      <c r="A9" s="12" t="s">
        <v>135</v>
      </c>
      <c r="B9" s="185" t="s">
        <v>5</v>
      </c>
      <c r="C9" s="167">
        <v>2683</v>
      </c>
      <c r="D9" s="167"/>
      <c r="E9" s="167">
        <v>421</v>
      </c>
      <c r="F9" s="167">
        <v>255</v>
      </c>
      <c r="G9" s="167">
        <v>51</v>
      </c>
      <c r="H9" s="167">
        <v>-534</v>
      </c>
      <c r="I9" s="167">
        <v>103</v>
      </c>
      <c r="J9" s="167">
        <v>485</v>
      </c>
      <c r="K9" s="167">
        <v>664</v>
      </c>
      <c r="L9" s="167">
        <v>441</v>
      </c>
      <c r="M9" s="167">
        <v>208</v>
      </c>
      <c r="N9" s="167">
        <v>139</v>
      </c>
      <c r="O9" s="167">
        <v>91</v>
      </c>
      <c r="P9" s="167">
        <v>110</v>
      </c>
      <c r="Q9" s="167">
        <v>16</v>
      </c>
      <c r="R9" s="167">
        <v>51</v>
      </c>
      <c r="S9" s="167">
        <v>38</v>
      </c>
      <c r="T9" s="167">
        <v>33</v>
      </c>
      <c r="U9" s="167">
        <v>52</v>
      </c>
      <c r="V9" s="167">
        <v>44</v>
      </c>
      <c r="W9" s="168">
        <v>15</v>
      </c>
    </row>
    <row r="10" spans="1:30" ht="15.75" customHeight="1" x14ac:dyDescent="0.2">
      <c r="A10" s="12" t="s">
        <v>136</v>
      </c>
      <c r="B10" s="185" t="s">
        <v>6</v>
      </c>
      <c r="C10" s="167">
        <v>756</v>
      </c>
      <c r="D10" s="167"/>
      <c r="E10" s="167">
        <v>73</v>
      </c>
      <c r="F10" s="167">
        <v>52</v>
      </c>
      <c r="G10" s="167">
        <v>17</v>
      </c>
      <c r="H10" s="167">
        <v>-159</v>
      </c>
      <c r="I10" s="167">
        <v>9</v>
      </c>
      <c r="J10" s="167">
        <v>76</v>
      </c>
      <c r="K10" s="167">
        <v>64</v>
      </c>
      <c r="L10" s="167">
        <v>126</v>
      </c>
      <c r="M10" s="167">
        <v>122</v>
      </c>
      <c r="N10" s="167">
        <v>76</v>
      </c>
      <c r="O10" s="167">
        <v>86</v>
      </c>
      <c r="P10" s="167">
        <v>59</v>
      </c>
      <c r="Q10" s="167">
        <v>59</v>
      </c>
      <c r="R10" s="167">
        <v>31</v>
      </c>
      <c r="S10" s="167">
        <v>0</v>
      </c>
      <c r="T10" s="167">
        <v>7</v>
      </c>
      <c r="U10" s="167">
        <v>29</v>
      </c>
      <c r="V10" s="167">
        <v>14</v>
      </c>
      <c r="W10" s="168">
        <v>15</v>
      </c>
    </row>
    <row r="11" spans="1:30" ht="15.75" customHeight="1" x14ac:dyDescent="0.2">
      <c r="A11" s="12" t="s">
        <v>137</v>
      </c>
      <c r="B11" s="185" t="s">
        <v>7</v>
      </c>
      <c r="C11" s="167">
        <v>378</v>
      </c>
      <c r="D11" s="167"/>
      <c r="E11" s="167">
        <v>64</v>
      </c>
      <c r="F11" s="167">
        <v>50</v>
      </c>
      <c r="G11" s="167">
        <v>4</v>
      </c>
      <c r="H11" s="167">
        <v>-209</v>
      </c>
      <c r="I11" s="167">
        <v>-41</v>
      </c>
      <c r="J11" s="167">
        <v>25</v>
      </c>
      <c r="K11" s="167">
        <v>30</v>
      </c>
      <c r="L11" s="167">
        <v>110</v>
      </c>
      <c r="M11" s="167">
        <v>51</v>
      </c>
      <c r="N11" s="167">
        <v>100</v>
      </c>
      <c r="O11" s="167">
        <v>58</v>
      </c>
      <c r="P11" s="167">
        <v>70</v>
      </c>
      <c r="Q11" s="167">
        <v>36</v>
      </c>
      <c r="R11" s="167">
        <v>14</v>
      </c>
      <c r="S11" s="167">
        <v>-1</v>
      </c>
      <c r="T11" s="167">
        <v>-10</v>
      </c>
      <c r="U11" s="167">
        <v>9</v>
      </c>
      <c r="V11" s="167">
        <v>9</v>
      </c>
      <c r="W11" s="168">
        <v>9</v>
      </c>
    </row>
    <row r="12" spans="1:30" ht="15.75" customHeight="1" x14ac:dyDescent="0.2">
      <c r="A12" s="12" t="s">
        <v>138</v>
      </c>
      <c r="B12" s="186" t="s">
        <v>84</v>
      </c>
      <c r="C12" s="167">
        <v>4919</v>
      </c>
      <c r="D12" s="167"/>
      <c r="E12" s="167">
        <v>-194</v>
      </c>
      <c r="F12" s="167">
        <v>53</v>
      </c>
      <c r="G12" s="167">
        <v>42</v>
      </c>
      <c r="H12" s="167">
        <v>2626</v>
      </c>
      <c r="I12" s="167">
        <v>2671</v>
      </c>
      <c r="J12" s="167">
        <v>1125</v>
      </c>
      <c r="K12" s="167">
        <v>-240</v>
      </c>
      <c r="L12" s="167">
        <v>-511</v>
      </c>
      <c r="M12" s="167">
        <v>-101</v>
      </c>
      <c r="N12" s="167">
        <v>-31</v>
      </c>
      <c r="O12" s="167">
        <v>-94</v>
      </c>
      <c r="P12" s="167">
        <v>-86</v>
      </c>
      <c r="Q12" s="167">
        <v>-198</v>
      </c>
      <c r="R12" s="167">
        <v>-68</v>
      </c>
      <c r="S12" s="167">
        <v>-3</v>
      </c>
      <c r="T12" s="167">
        <v>7</v>
      </c>
      <c r="U12" s="167">
        <v>-22</v>
      </c>
      <c r="V12" s="167">
        <v>-33</v>
      </c>
      <c r="W12" s="168">
        <v>-24</v>
      </c>
    </row>
    <row r="13" spans="1:30" ht="15.75" customHeight="1" x14ac:dyDescent="0.2">
      <c r="A13" s="12" t="s">
        <v>139</v>
      </c>
      <c r="B13" s="185" t="s">
        <v>9</v>
      </c>
      <c r="C13" s="167">
        <v>741</v>
      </c>
      <c r="D13" s="167"/>
      <c r="E13" s="167">
        <v>102</v>
      </c>
      <c r="F13" s="167">
        <v>88</v>
      </c>
      <c r="G13" s="167">
        <v>35</v>
      </c>
      <c r="H13" s="167">
        <v>-40</v>
      </c>
      <c r="I13" s="167">
        <v>42</v>
      </c>
      <c r="J13" s="167">
        <v>79</v>
      </c>
      <c r="K13" s="167">
        <v>110</v>
      </c>
      <c r="L13" s="167">
        <v>116</v>
      </c>
      <c r="M13" s="167">
        <v>70</v>
      </c>
      <c r="N13" s="167">
        <v>46</v>
      </c>
      <c r="O13" s="167">
        <v>42</v>
      </c>
      <c r="P13" s="167">
        <v>20</v>
      </c>
      <c r="Q13" s="167">
        <v>17</v>
      </c>
      <c r="R13" s="167">
        <v>8</v>
      </c>
      <c r="S13" s="167">
        <v>11</v>
      </c>
      <c r="T13" s="167">
        <v>11</v>
      </c>
      <c r="U13" s="167">
        <v>-5</v>
      </c>
      <c r="V13" s="167">
        <v>-9</v>
      </c>
      <c r="W13" s="168">
        <v>-2</v>
      </c>
      <c r="Z13" s="27"/>
      <c r="AA13" s="239" t="s">
        <v>68</v>
      </c>
      <c r="AB13" s="239"/>
      <c r="AC13" s="239"/>
      <c r="AD13" s="27"/>
    </row>
    <row r="14" spans="1:30" ht="15.75" customHeight="1" x14ac:dyDescent="0.2">
      <c r="A14" s="12" t="s">
        <v>140</v>
      </c>
      <c r="B14" s="185" t="s">
        <v>72</v>
      </c>
      <c r="C14" s="167">
        <v>712</v>
      </c>
      <c r="D14" s="167"/>
      <c r="E14" s="167">
        <v>72</v>
      </c>
      <c r="F14" s="167">
        <v>69</v>
      </c>
      <c r="G14" s="167">
        <v>59</v>
      </c>
      <c r="H14" s="167">
        <v>-335</v>
      </c>
      <c r="I14" s="167">
        <v>100</v>
      </c>
      <c r="J14" s="167">
        <v>11</v>
      </c>
      <c r="K14" s="167">
        <v>98</v>
      </c>
      <c r="L14" s="167">
        <v>82</v>
      </c>
      <c r="M14" s="167">
        <v>73</v>
      </c>
      <c r="N14" s="167">
        <v>70</v>
      </c>
      <c r="O14" s="167">
        <v>110</v>
      </c>
      <c r="P14" s="167">
        <v>90</v>
      </c>
      <c r="Q14" s="167">
        <v>100</v>
      </c>
      <c r="R14" s="167">
        <v>89</v>
      </c>
      <c r="S14" s="167">
        <v>31</v>
      </c>
      <c r="T14" s="167">
        <v>-15</v>
      </c>
      <c r="U14" s="167">
        <v>-3</v>
      </c>
      <c r="V14" s="167">
        <v>0</v>
      </c>
      <c r="W14" s="168">
        <v>11</v>
      </c>
      <c r="Z14" s="240" t="s">
        <v>86</v>
      </c>
      <c r="AA14" s="240"/>
      <c r="AB14" s="240"/>
      <c r="AC14" s="240"/>
      <c r="AD14" s="240"/>
    </row>
    <row r="15" spans="1:30" ht="15.75" customHeight="1" x14ac:dyDescent="0.2">
      <c r="A15" s="12" t="s">
        <v>141</v>
      </c>
      <c r="B15" s="185" t="s">
        <v>11</v>
      </c>
      <c r="C15" s="167">
        <v>265</v>
      </c>
      <c r="D15" s="167"/>
      <c r="E15" s="167">
        <v>17</v>
      </c>
      <c r="F15" s="167">
        <v>-13</v>
      </c>
      <c r="G15" s="167">
        <v>-21</v>
      </c>
      <c r="H15" s="167">
        <v>801</v>
      </c>
      <c r="I15" s="167">
        <v>116</v>
      </c>
      <c r="J15" s="167">
        <v>-178</v>
      </c>
      <c r="K15" s="167">
        <v>-94</v>
      </c>
      <c r="L15" s="167">
        <v>-85</v>
      </c>
      <c r="M15" s="167">
        <v>-66</v>
      </c>
      <c r="N15" s="167">
        <v>-35</v>
      </c>
      <c r="O15" s="167">
        <v>-56</v>
      </c>
      <c r="P15" s="167">
        <v>-54</v>
      </c>
      <c r="Q15" s="167">
        <v>-28</v>
      </c>
      <c r="R15" s="167">
        <v>-30</v>
      </c>
      <c r="S15" s="167">
        <v>7</v>
      </c>
      <c r="T15" s="167">
        <v>-4</v>
      </c>
      <c r="U15" s="167">
        <v>-8</v>
      </c>
      <c r="V15" s="167">
        <v>-4</v>
      </c>
      <c r="W15" s="168">
        <v>0</v>
      </c>
      <c r="Z15" s="28"/>
      <c r="AA15" s="28"/>
      <c r="AB15" s="28"/>
      <c r="AC15" s="28"/>
      <c r="AD15" s="28"/>
    </row>
    <row r="16" spans="1:30" ht="15.75" customHeight="1" x14ac:dyDescent="0.2">
      <c r="A16" s="12" t="s">
        <v>142</v>
      </c>
      <c r="B16" s="185" t="s">
        <v>12</v>
      </c>
      <c r="C16" s="167">
        <v>325</v>
      </c>
      <c r="D16" s="167"/>
      <c r="E16" s="167">
        <v>27</v>
      </c>
      <c r="F16" s="167">
        <v>23</v>
      </c>
      <c r="G16" s="167">
        <v>25</v>
      </c>
      <c r="H16" s="167">
        <v>-67</v>
      </c>
      <c r="I16" s="167">
        <v>-31</v>
      </c>
      <c r="J16" s="167">
        <v>54</v>
      </c>
      <c r="K16" s="167">
        <v>61</v>
      </c>
      <c r="L16" s="167">
        <v>50</v>
      </c>
      <c r="M16" s="167">
        <v>58</v>
      </c>
      <c r="N16" s="167">
        <v>59</v>
      </c>
      <c r="O16" s="167">
        <v>40</v>
      </c>
      <c r="P16" s="167">
        <v>53</v>
      </c>
      <c r="Q16" s="167">
        <v>4</v>
      </c>
      <c r="R16" s="167">
        <v>-9</v>
      </c>
      <c r="S16" s="167">
        <v>1</v>
      </c>
      <c r="T16" s="167">
        <v>0</v>
      </c>
      <c r="U16" s="167">
        <v>-11</v>
      </c>
      <c r="V16" s="167">
        <v>-14</v>
      </c>
      <c r="W16" s="168">
        <v>2</v>
      </c>
      <c r="Z16" s="241" t="s">
        <v>125</v>
      </c>
      <c r="AA16" s="241"/>
      <c r="AB16" s="241"/>
      <c r="AC16" s="241"/>
      <c r="AD16" s="241"/>
    </row>
    <row r="17" spans="1:30" ht="15.75" customHeight="1" x14ac:dyDescent="0.2">
      <c r="A17" s="12" t="s">
        <v>143</v>
      </c>
      <c r="B17" s="185" t="s">
        <v>13</v>
      </c>
      <c r="C17" s="167">
        <v>-289</v>
      </c>
      <c r="D17" s="167"/>
      <c r="E17" s="167">
        <v>141</v>
      </c>
      <c r="F17" s="167">
        <v>32</v>
      </c>
      <c r="G17" s="167">
        <v>33</v>
      </c>
      <c r="H17" s="167">
        <v>-217</v>
      </c>
      <c r="I17" s="167">
        <v>-111</v>
      </c>
      <c r="J17" s="167">
        <v>-109</v>
      </c>
      <c r="K17" s="167">
        <v>15</v>
      </c>
      <c r="L17" s="167">
        <v>67</v>
      </c>
      <c r="M17" s="167">
        <v>29</v>
      </c>
      <c r="N17" s="167">
        <v>6</v>
      </c>
      <c r="O17" s="167">
        <v>-17</v>
      </c>
      <c r="P17" s="167">
        <v>-34</v>
      </c>
      <c r="Q17" s="167">
        <v>-64</v>
      </c>
      <c r="R17" s="167">
        <v>-28</v>
      </c>
      <c r="S17" s="167">
        <v>1</v>
      </c>
      <c r="T17" s="167">
        <v>-1</v>
      </c>
      <c r="U17" s="167">
        <v>2</v>
      </c>
      <c r="V17" s="167">
        <v>-24</v>
      </c>
      <c r="W17" s="168">
        <v>-10</v>
      </c>
      <c r="Z17" s="29"/>
      <c r="AA17" s="30" t="s">
        <v>108</v>
      </c>
      <c r="AB17" s="30" t="s">
        <v>109</v>
      </c>
      <c r="AC17" s="30" t="s">
        <v>110</v>
      </c>
      <c r="AD17" s="31"/>
    </row>
    <row r="18" spans="1:30" ht="15.75" customHeight="1" x14ac:dyDescent="0.2">
      <c r="A18" s="12" t="s">
        <v>144</v>
      </c>
      <c r="B18" s="185" t="s">
        <v>14</v>
      </c>
      <c r="C18" s="167">
        <v>1559</v>
      </c>
      <c r="D18" s="167"/>
      <c r="E18" s="167">
        <v>156</v>
      </c>
      <c r="F18" s="167">
        <v>73</v>
      </c>
      <c r="G18" s="167">
        <v>105</v>
      </c>
      <c r="H18" s="167">
        <v>-38</v>
      </c>
      <c r="I18" s="167">
        <v>134</v>
      </c>
      <c r="J18" s="167">
        <v>141</v>
      </c>
      <c r="K18" s="167">
        <v>266</v>
      </c>
      <c r="L18" s="167">
        <v>266</v>
      </c>
      <c r="M18" s="167">
        <v>141</v>
      </c>
      <c r="N18" s="167">
        <v>56</v>
      </c>
      <c r="O18" s="167">
        <v>84</v>
      </c>
      <c r="P18" s="167">
        <v>55</v>
      </c>
      <c r="Q18" s="167">
        <v>74</v>
      </c>
      <c r="R18" s="167">
        <v>39</v>
      </c>
      <c r="S18" s="167">
        <v>15</v>
      </c>
      <c r="T18" s="167">
        <v>11</v>
      </c>
      <c r="U18" s="167">
        <v>-2</v>
      </c>
      <c r="V18" s="167">
        <v>-17</v>
      </c>
      <c r="W18" s="168">
        <v>0</v>
      </c>
      <c r="Z18" s="29"/>
      <c r="AA18" s="30" t="s">
        <v>111</v>
      </c>
      <c r="AB18" s="30" t="s">
        <v>112</v>
      </c>
      <c r="AC18" s="30" t="s">
        <v>113</v>
      </c>
      <c r="AD18" s="31"/>
    </row>
    <row r="19" spans="1:30" ht="15.75" customHeight="1" x14ac:dyDescent="0.2">
      <c r="A19" s="12" t="s">
        <v>145</v>
      </c>
      <c r="B19" s="185" t="s">
        <v>15</v>
      </c>
      <c r="C19" s="167">
        <v>45</v>
      </c>
      <c r="D19" s="167"/>
      <c r="E19" s="167">
        <v>159</v>
      </c>
      <c r="F19" s="167">
        <v>35</v>
      </c>
      <c r="G19" s="167">
        <v>-6</v>
      </c>
      <c r="H19" s="167">
        <v>-124</v>
      </c>
      <c r="I19" s="167">
        <v>-120</v>
      </c>
      <c r="J19" s="167">
        <v>-64</v>
      </c>
      <c r="K19" s="167">
        <v>92</v>
      </c>
      <c r="L19" s="167">
        <v>80</v>
      </c>
      <c r="M19" s="167">
        <v>65</v>
      </c>
      <c r="N19" s="167">
        <v>8</v>
      </c>
      <c r="O19" s="167">
        <v>-9</v>
      </c>
      <c r="P19" s="167">
        <v>-45</v>
      </c>
      <c r="Q19" s="167">
        <v>-9</v>
      </c>
      <c r="R19" s="167">
        <v>-21</v>
      </c>
      <c r="S19" s="167">
        <v>-23</v>
      </c>
      <c r="T19" s="167">
        <v>-7</v>
      </c>
      <c r="U19" s="167">
        <v>18</v>
      </c>
      <c r="V19" s="167">
        <v>16</v>
      </c>
      <c r="W19" s="168">
        <v>0</v>
      </c>
      <c r="Z19" s="29"/>
      <c r="AA19" s="30" t="s">
        <v>114</v>
      </c>
      <c r="AB19" s="30" t="s">
        <v>115</v>
      </c>
      <c r="AC19" s="30" t="s">
        <v>116</v>
      </c>
      <c r="AD19" s="31"/>
    </row>
    <row r="20" spans="1:30" ht="15.75" customHeight="1" x14ac:dyDescent="0.2">
      <c r="A20" s="12" t="s">
        <v>146</v>
      </c>
      <c r="B20" s="185" t="s">
        <v>16</v>
      </c>
      <c r="C20" s="167">
        <v>935</v>
      </c>
      <c r="D20" s="167"/>
      <c r="E20" s="167">
        <v>51</v>
      </c>
      <c r="F20" s="167">
        <v>59</v>
      </c>
      <c r="G20" s="167">
        <v>-3</v>
      </c>
      <c r="H20" s="167">
        <v>1</v>
      </c>
      <c r="I20" s="167">
        <v>134</v>
      </c>
      <c r="J20" s="167">
        <v>212</v>
      </c>
      <c r="K20" s="167">
        <v>135</v>
      </c>
      <c r="L20" s="167">
        <v>119</v>
      </c>
      <c r="M20" s="167">
        <v>78</v>
      </c>
      <c r="N20" s="167">
        <v>43</v>
      </c>
      <c r="O20" s="167">
        <v>49</v>
      </c>
      <c r="P20" s="167">
        <v>32</v>
      </c>
      <c r="Q20" s="167">
        <v>18</v>
      </c>
      <c r="R20" s="167">
        <v>-3</v>
      </c>
      <c r="S20" s="167">
        <v>6</v>
      </c>
      <c r="T20" s="167">
        <v>1</v>
      </c>
      <c r="U20" s="167">
        <v>5</v>
      </c>
      <c r="V20" s="167">
        <v>-8</v>
      </c>
      <c r="W20" s="168">
        <v>6</v>
      </c>
      <c r="Z20" s="29"/>
      <c r="AA20" s="30" t="s">
        <v>117</v>
      </c>
      <c r="AB20" s="30" t="s">
        <v>118</v>
      </c>
      <c r="AC20" s="30" t="s">
        <v>119</v>
      </c>
      <c r="AD20" s="31"/>
    </row>
    <row r="21" spans="1:30" ht="15.75" customHeight="1" x14ac:dyDescent="0.2">
      <c r="A21" s="12" t="s">
        <v>147</v>
      </c>
      <c r="B21" s="185" t="s">
        <v>17</v>
      </c>
      <c r="C21" s="167">
        <v>1893</v>
      </c>
      <c r="D21" s="167"/>
      <c r="E21" s="167">
        <v>216</v>
      </c>
      <c r="F21" s="167">
        <v>69</v>
      </c>
      <c r="G21" s="167">
        <v>72</v>
      </c>
      <c r="H21" s="167">
        <v>314</v>
      </c>
      <c r="I21" s="167">
        <v>-174</v>
      </c>
      <c r="J21" s="167">
        <v>80</v>
      </c>
      <c r="K21" s="167">
        <v>239</v>
      </c>
      <c r="L21" s="167">
        <v>186</v>
      </c>
      <c r="M21" s="167">
        <v>178</v>
      </c>
      <c r="N21" s="167">
        <v>151</v>
      </c>
      <c r="O21" s="167">
        <v>97</v>
      </c>
      <c r="P21" s="167">
        <v>156</v>
      </c>
      <c r="Q21" s="167">
        <v>178</v>
      </c>
      <c r="R21" s="167">
        <v>77</v>
      </c>
      <c r="S21" s="167">
        <v>26</v>
      </c>
      <c r="T21" s="167">
        <v>11</v>
      </c>
      <c r="U21" s="167">
        <v>-8</v>
      </c>
      <c r="V21" s="167">
        <v>14</v>
      </c>
      <c r="W21" s="168">
        <v>11</v>
      </c>
      <c r="Z21" s="29"/>
      <c r="AA21" s="30" t="s">
        <v>120</v>
      </c>
      <c r="AB21" s="30" t="s">
        <v>121</v>
      </c>
      <c r="AC21" s="30" t="s">
        <v>122</v>
      </c>
      <c r="AD21" s="31"/>
    </row>
    <row r="22" spans="1:30" ht="15.75" customHeight="1" x14ac:dyDescent="0.2">
      <c r="A22" s="12" t="s">
        <v>148</v>
      </c>
      <c r="B22" s="185" t="s">
        <v>18</v>
      </c>
      <c r="C22" s="167">
        <v>2303</v>
      </c>
      <c r="D22" s="167"/>
      <c r="E22" s="167">
        <v>-389</v>
      </c>
      <c r="F22" s="167">
        <v>-97</v>
      </c>
      <c r="G22" s="167">
        <v>-105</v>
      </c>
      <c r="H22" s="167">
        <v>2209</v>
      </c>
      <c r="I22" s="167">
        <v>1933</v>
      </c>
      <c r="J22" s="167">
        <v>832</v>
      </c>
      <c r="K22" s="167">
        <v>-320</v>
      </c>
      <c r="L22" s="167">
        <v>-574</v>
      </c>
      <c r="M22" s="167">
        <v>-346</v>
      </c>
      <c r="N22" s="167">
        <v>-103</v>
      </c>
      <c r="O22" s="167">
        <v>-116</v>
      </c>
      <c r="P22" s="167">
        <v>-78</v>
      </c>
      <c r="Q22" s="167">
        <v>-101</v>
      </c>
      <c r="R22" s="167">
        <v>-39</v>
      </c>
      <c r="S22" s="167">
        <v>-91</v>
      </c>
      <c r="T22" s="167">
        <v>-37</v>
      </c>
      <c r="U22" s="167">
        <v>-93</v>
      </c>
      <c r="V22" s="167">
        <v>-102</v>
      </c>
      <c r="W22" s="168">
        <v>-80</v>
      </c>
      <c r="Z22" s="29"/>
      <c r="AA22" s="30" t="s">
        <v>124</v>
      </c>
      <c r="AB22" s="30" t="s">
        <v>128</v>
      </c>
      <c r="AC22" s="30" t="s">
        <v>214</v>
      </c>
      <c r="AD22" s="31"/>
    </row>
    <row r="23" spans="1:30" ht="15.75" customHeight="1" x14ac:dyDescent="0.2">
      <c r="A23" s="12" t="s">
        <v>149</v>
      </c>
      <c r="B23" s="185" t="s">
        <v>19</v>
      </c>
      <c r="C23" s="167">
        <v>2677</v>
      </c>
      <c r="D23" s="167"/>
      <c r="E23" s="167">
        <v>177</v>
      </c>
      <c r="F23" s="167">
        <v>169</v>
      </c>
      <c r="G23" s="167">
        <v>134</v>
      </c>
      <c r="H23" s="167">
        <v>-459</v>
      </c>
      <c r="I23" s="167">
        <v>335</v>
      </c>
      <c r="J23" s="167">
        <v>388</v>
      </c>
      <c r="K23" s="167">
        <v>313</v>
      </c>
      <c r="L23" s="167">
        <v>292</v>
      </c>
      <c r="M23" s="167">
        <v>239</v>
      </c>
      <c r="N23" s="167">
        <v>279</v>
      </c>
      <c r="O23" s="167">
        <v>228</v>
      </c>
      <c r="P23" s="167">
        <v>226</v>
      </c>
      <c r="Q23" s="167">
        <v>188</v>
      </c>
      <c r="R23" s="167">
        <v>73</v>
      </c>
      <c r="S23" s="167">
        <v>43</v>
      </c>
      <c r="T23" s="167">
        <v>13</v>
      </c>
      <c r="U23" s="167">
        <v>14</v>
      </c>
      <c r="V23" s="167">
        <v>16</v>
      </c>
      <c r="W23" s="168">
        <v>9</v>
      </c>
      <c r="Z23" s="29"/>
      <c r="AA23" s="30" t="s">
        <v>325</v>
      </c>
      <c r="AB23" s="31"/>
      <c r="AC23" s="31"/>
      <c r="AD23" s="31"/>
    </row>
    <row r="24" spans="1:30" ht="15.75" customHeight="1" x14ac:dyDescent="0.2">
      <c r="A24" s="12" t="s">
        <v>150</v>
      </c>
      <c r="B24" s="185" t="s">
        <v>20</v>
      </c>
      <c r="C24" s="167">
        <v>-318</v>
      </c>
      <c r="D24" s="167"/>
      <c r="E24" s="167">
        <v>2</v>
      </c>
      <c r="F24" s="167">
        <v>-14</v>
      </c>
      <c r="G24" s="167">
        <v>-34</v>
      </c>
      <c r="H24" s="167">
        <v>-62</v>
      </c>
      <c r="I24" s="167">
        <v>-42</v>
      </c>
      <c r="J24" s="167">
        <v>-66</v>
      </c>
      <c r="K24" s="167">
        <v>-59</v>
      </c>
      <c r="L24" s="167">
        <v>0</v>
      </c>
      <c r="M24" s="167">
        <v>-32</v>
      </c>
      <c r="N24" s="167">
        <v>-18</v>
      </c>
      <c r="O24" s="167">
        <v>8</v>
      </c>
      <c r="P24" s="167">
        <v>11</v>
      </c>
      <c r="Q24" s="167">
        <v>-2</v>
      </c>
      <c r="R24" s="167">
        <v>-13</v>
      </c>
      <c r="S24" s="167">
        <v>-6</v>
      </c>
      <c r="T24" s="167">
        <v>5</v>
      </c>
      <c r="U24" s="167">
        <v>-1</v>
      </c>
      <c r="V24" s="167">
        <v>2</v>
      </c>
      <c r="W24" s="168">
        <v>3</v>
      </c>
      <c r="Z24" s="32"/>
      <c r="AA24" s="32"/>
      <c r="AB24" s="32"/>
      <c r="AC24" s="32"/>
      <c r="AD24" s="32"/>
    </row>
    <row r="25" spans="1:30" ht="15.75" customHeight="1" x14ac:dyDescent="0.2">
      <c r="A25" s="12" t="s">
        <v>151</v>
      </c>
      <c r="B25" s="185" t="s">
        <v>21</v>
      </c>
      <c r="C25" s="167">
        <v>109</v>
      </c>
      <c r="D25" s="167"/>
      <c r="E25" s="167">
        <v>67</v>
      </c>
      <c r="F25" s="167">
        <v>5</v>
      </c>
      <c r="G25" s="167">
        <v>-45</v>
      </c>
      <c r="H25" s="167">
        <v>-36</v>
      </c>
      <c r="I25" s="167">
        <v>-38</v>
      </c>
      <c r="J25" s="167">
        <v>51</v>
      </c>
      <c r="K25" s="167">
        <v>114</v>
      </c>
      <c r="L25" s="167">
        <v>57</v>
      </c>
      <c r="M25" s="167">
        <v>-22</v>
      </c>
      <c r="N25" s="167">
        <v>3</v>
      </c>
      <c r="O25" s="167">
        <v>4</v>
      </c>
      <c r="P25" s="167">
        <v>-26</v>
      </c>
      <c r="Q25" s="167">
        <v>-3</v>
      </c>
      <c r="R25" s="167">
        <v>-9</v>
      </c>
      <c r="S25" s="167">
        <v>-23</v>
      </c>
      <c r="T25" s="167">
        <v>-3</v>
      </c>
      <c r="U25" s="167">
        <v>3</v>
      </c>
      <c r="V25" s="167">
        <v>8</v>
      </c>
      <c r="W25" s="168">
        <v>2</v>
      </c>
      <c r="Z25" s="241" t="s">
        <v>126</v>
      </c>
      <c r="AA25" s="241"/>
      <c r="AB25" s="241"/>
      <c r="AC25" s="241"/>
      <c r="AD25" s="241"/>
    </row>
    <row r="26" spans="1:30" ht="15.75" customHeight="1" x14ac:dyDescent="0.2">
      <c r="A26" s="12" t="s">
        <v>152</v>
      </c>
      <c r="B26" s="185" t="s">
        <v>22</v>
      </c>
      <c r="C26" s="167">
        <v>525</v>
      </c>
      <c r="D26" s="167"/>
      <c r="E26" s="167">
        <v>2</v>
      </c>
      <c r="F26" s="167">
        <v>23</v>
      </c>
      <c r="G26" s="167">
        <v>52</v>
      </c>
      <c r="H26" s="167">
        <v>-166</v>
      </c>
      <c r="I26" s="167">
        <v>54</v>
      </c>
      <c r="J26" s="167">
        <v>13</v>
      </c>
      <c r="K26" s="167">
        <v>76</v>
      </c>
      <c r="L26" s="167">
        <v>53</v>
      </c>
      <c r="M26" s="167">
        <v>57</v>
      </c>
      <c r="N26" s="167">
        <v>76</v>
      </c>
      <c r="O26" s="167">
        <v>57</v>
      </c>
      <c r="P26" s="167">
        <v>56</v>
      </c>
      <c r="Q26" s="167">
        <v>80</v>
      </c>
      <c r="R26" s="167">
        <v>28</v>
      </c>
      <c r="S26" s="167">
        <v>32</v>
      </c>
      <c r="T26" s="167">
        <v>20</v>
      </c>
      <c r="U26" s="167">
        <v>6</v>
      </c>
      <c r="V26" s="167">
        <v>4</v>
      </c>
      <c r="W26" s="168">
        <v>2</v>
      </c>
      <c r="Z26" s="29"/>
      <c r="AA26" s="33" t="s">
        <v>108</v>
      </c>
      <c r="AB26" s="33" t="s">
        <v>109</v>
      </c>
      <c r="AC26" s="33" t="s">
        <v>110</v>
      </c>
      <c r="AD26" s="31"/>
    </row>
    <row r="27" spans="1:30" ht="15.75" customHeight="1" x14ac:dyDescent="0.2">
      <c r="A27" s="12" t="s">
        <v>153</v>
      </c>
      <c r="B27" s="186" t="s">
        <v>85</v>
      </c>
      <c r="C27" s="167">
        <v>73</v>
      </c>
      <c r="D27" s="167"/>
      <c r="E27" s="167">
        <v>9</v>
      </c>
      <c r="F27" s="167">
        <v>-2</v>
      </c>
      <c r="G27" s="167">
        <v>3</v>
      </c>
      <c r="H27" s="167">
        <v>-97</v>
      </c>
      <c r="I27" s="167">
        <v>25</v>
      </c>
      <c r="J27" s="167">
        <v>4</v>
      </c>
      <c r="K27" s="167">
        <v>14</v>
      </c>
      <c r="L27" s="167">
        <v>13</v>
      </c>
      <c r="M27" s="167">
        <v>28</v>
      </c>
      <c r="N27" s="167">
        <v>28</v>
      </c>
      <c r="O27" s="167">
        <v>10</v>
      </c>
      <c r="P27" s="167">
        <v>4</v>
      </c>
      <c r="Q27" s="167">
        <v>17</v>
      </c>
      <c r="R27" s="167">
        <v>3</v>
      </c>
      <c r="S27" s="167">
        <v>2</v>
      </c>
      <c r="T27" s="167">
        <v>7</v>
      </c>
      <c r="U27" s="167">
        <v>5</v>
      </c>
      <c r="V27" s="167">
        <v>0</v>
      </c>
      <c r="W27" s="168">
        <v>0</v>
      </c>
      <c r="Z27" s="29"/>
      <c r="AA27" s="33" t="s">
        <v>111</v>
      </c>
      <c r="AB27" s="33" t="s">
        <v>112</v>
      </c>
      <c r="AC27" s="33" t="s">
        <v>113</v>
      </c>
      <c r="AD27" s="31"/>
    </row>
    <row r="28" spans="1:30" ht="15.75" customHeight="1" x14ac:dyDescent="0.2">
      <c r="A28" s="12" t="s">
        <v>154</v>
      </c>
      <c r="B28" s="185" t="s">
        <v>23</v>
      </c>
      <c r="C28" s="167">
        <v>428</v>
      </c>
      <c r="D28" s="167"/>
      <c r="E28" s="167">
        <v>94</v>
      </c>
      <c r="F28" s="167">
        <v>-16</v>
      </c>
      <c r="G28" s="167">
        <v>26</v>
      </c>
      <c r="H28" s="167">
        <v>-133</v>
      </c>
      <c r="I28" s="167">
        <v>-2</v>
      </c>
      <c r="J28" s="167">
        <v>-30</v>
      </c>
      <c r="K28" s="167">
        <v>62</v>
      </c>
      <c r="L28" s="167">
        <v>68</v>
      </c>
      <c r="M28" s="167">
        <v>44</v>
      </c>
      <c r="N28" s="167">
        <v>8</v>
      </c>
      <c r="O28" s="167">
        <v>42</v>
      </c>
      <c r="P28" s="167">
        <v>83</v>
      </c>
      <c r="Q28" s="167">
        <v>99</v>
      </c>
      <c r="R28" s="167">
        <v>66</v>
      </c>
      <c r="S28" s="167">
        <v>13</v>
      </c>
      <c r="T28" s="167">
        <v>-8</v>
      </c>
      <c r="U28" s="167">
        <v>12</v>
      </c>
      <c r="V28" s="167">
        <v>10</v>
      </c>
      <c r="W28" s="168">
        <v>-10</v>
      </c>
      <c r="Z28" s="29"/>
      <c r="AA28" s="33" t="s">
        <v>114</v>
      </c>
      <c r="AB28" s="33" t="s">
        <v>115</v>
      </c>
      <c r="AC28" s="33" t="s">
        <v>116</v>
      </c>
      <c r="AD28" s="31"/>
    </row>
    <row r="29" spans="1:30" ht="15.75" customHeight="1" x14ac:dyDescent="0.2">
      <c r="A29" s="12" t="s">
        <v>155</v>
      </c>
      <c r="B29" s="185" t="s">
        <v>24</v>
      </c>
      <c r="C29" s="167">
        <v>849</v>
      </c>
      <c r="D29" s="167"/>
      <c r="E29" s="167">
        <v>160</v>
      </c>
      <c r="F29" s="167">
        <v>109</v>
      </c>
      <c r="G29" s="167">
        <v>86</v>
      </c>
      <c r="H29" s="167">
        <v>-25</v>
      </c>
      <c r="I29" s="167">
        <v>114</v>
      </c>
      <c r="J29" s="167">
        <v>191</v>
      </c>
      <c r="K29" s="167">
        <v>201</v>
      </c>
      <c r="L29" s="167">
        <v>67</v>
      </c>
      <c r="M29" s="167">
        <v>13</v>
      </c>
      <c r="N29" s="167">
        <v>48</v>
      </c>
      <c r="O29" s="167">
        <v>6</v>
      </c>
      <c r="P29" s="167">
        <v>-3</v>
      </c>
      <c r="Q29" s="167">
        <v>-1</v>
      </c>
      <c r="R29" s="167">
        <v>-48</v>
      </c>
      <c r="S29" s="167">
        <v>-19</v>
      </c>
      <c r="T29" s="167">
        <v>-31</v>
      </c>
      <c r="U29" s="167">
        <v>3</v>
      </c>
      <c r="V29" s="167">
        <v>-19</v>
      </c>
      <c r="W29" s="168">
        <v>-3</v>
      </c>
      <c r="Z29" s="34"/>
      <c r="AA29" s="33" t="s">
        <v>117</v>
      </c>
      <c r="AB29" s="35" t="s">
        <v>118</v>
      </c>
      <c r="AC29" s="35" t="s">
        <v>119</v>
      </c>
      <c r="AD29" s="31"/>
    </row>
    <row r="30" spans="1:30" ht="15.75" customHeight="1" x14ac:dyDescent="0.2">
      <c r="A30" s="12" t="s">
        <v>156</v>
      </c>
      <c r="B30" s="185" t="s">
        <v>25</v>
      </c>
      <c r="C30" s="167">
        <v>143</v>
      </c>
      <c r="D30" s="167"/>
      <c r="E30" s="167">
        <v>20</v>
      </c>
      <c r="F30" s="167">
        <v>17</v>
      </c>
      <c r="G30" s="167">
        <v>4</v>
      </c>
      <c r="H30" s="167">
        <v>-92</v>
      </c>
      <c r="I30" s="167">
        <v>17</v>
      </c>
      <c r="J30" s="167">
        <v>31</v>
      </c>
      <c r="K30" s="167">
        <v>13</v>
      </c>
      <c r="L30" s="167">
        <v>12</v>
      </c>
      <c r="M30" s="167">
        <v>16</v>
      </c>
      <c r="N30" s="167">
        <v>26</v>
      </c>
      <c r="O30" s="167">
        <v>13</v>
      </c>
      <c r="P30" s="167">
        <v>23</v>
      </c>
      <c r="Q30" s="167">
        <v>20</v>
      </c>
      <c r="R30" s="167">
        <v>14</v>
      </c>
      <c r="S30" s="167">
        <v>2</v>
      </c>
      <c r="T30" s="167">
        <v>5</v>
      </c>
      <c r="U30" s="167">
        <v>0</v>
      </c>
      <c r="V30" s="167">
        <v>3</v>
      </c>
      <c r="W30" s="168">
        <v>-1</v>
      </c>
      <c r="Y30" s="95"/>
      <c r="Z30" s="34"/>
      <c r="AA30" s="35" t="s">
        <v>120</v>
      </c>
      <c r="AB30" s="35" t="s">
        <v>121</v>
      </c>
      <c r="AC30" s="35" t="s">
        <v>122</v>
      </c>
      <c r="AD30" s="31"/>
    </row>
    <row r="31" spans="1:30" ht="15.75" customHeight="1" x14ac:dyDescent="0.2">
      <c r="A31" s="12" t="s">
        <v>157</v>
      </c>
      <c r="B31" s="185" t="s">
        <v>26</v>
      </c>
      <c r="C31" s="167">
        <v>2440</v>
      </c>
      <c r="D31" s="167"/>
      <c r="E31" s="167">
        <v>124</v>
      </c>
      <c r="F31" s="167">
        <v>143</v>
      </c>
      <c r="G31" s="167">
        <v>149</v>
      </c>
      <c r="H31" s="167">
        <v>-105</v>
      </c>
      <c r="I31" s="167">
        <v>758</v>
      </c>
      <c r="J31" s="167">
        <v>306</v>
      </c>
      <c r="K31" s="167">
        <v>221</v>
      </c>
      <c r="L31" s="167">
        <v>166</v>
      </c>
      <c r="M31" s="167">
        <v>88</v>
      </c>
      <c r="N31" s="167">
        <v>113</v>
      </c>
      <c r="O31" s="167">
        <v>124</v>
      </c>
      <c r="P31" s="167">
        <v>109</v>
      </c>
      <c r="Q31" s="167">
        <v>105</v>
      </c>
      <c r="R31" s="167">
        <v>95</v>
      </c>
      <c r="S31" s="167">
        <v>25</v>
      </c>
      <c r="T31" s="167">
        <v>10</v>
      </c>
      <c r="U31" s="167">
        <v>6</v>
      </c>
      <c r="V31" s="167">
        <v>7</v>
      </c>
      <c r="W31" s="168">
        <v>-4</v>
      </c>
      <c r="Y31" s="95"/>
      <c r="Z31" s="34"/>
      <c r="AA31" s="35" t="s">
        <v>124</v>
      </c>
      <c r="AB31" s="35" t="s">
        <v>128</v>
      </c>
      <c r="AC31" s="35" t="s">
        <v>214</v>
      </c>
      <c r="AD31" s="31"/>
    </row>
    <row r="32" spans="1:30" ht="15.75" customHeight="1" x14ac:dyDescent="0.2">
      <c r="A32" s="12" t="s">
        <v>158</v>
      </c>
      <c r="B32" s="185" t="s">
        <v>27</v>
      </c>
      <c r="C32" s="167">
        <v>269</v>
      </c>
      <c r="D32" s="167"/>
      <c r="E32" s="167">
        <v>99</v>
      </c>
      <c r="F32" s="167">
        <v>7</v>
      </c>
      <c r="G32" s="167">
        <v>21</v>
      </c>
      <c r="H32" s="167">
        <v>-75</v>
      </c>
      <c r="I32" s="167">
        <v>170</v>
      </c>
      <c r="J32" s="167">
        <v>97</v>
      </c>
      <c r="K32" s="167">
        <v>90</v>
      </c>
      <c r="L32" s="167">
        <v>-7</v>
      </c>
      <c r="M32" s="167">
        <v>-4</v>
      </c>
      <c r="N32" s="167">
        <v>-36</v>
      </c>
      <c r="O32" s="167">
        <v>-26</v>
      </c>
      <c r="P32" s="167">
        <v>-19</v>
      </c>
      <c r="Q32" s="167">
        <v>-59</v>
      </c>
      <c r="R32" s="167">
        <v>-31</v>
      </c>
      <c r="S32" s="167">
        <v>-10</v>
      </c>
      <c r="T32" s="167">
        <v>4</v>
      </c>
      <c r="U32" s="167">
        <v>6</v>
      </c>
      <c r="V32" s="167">
        <v>28</v>
      </c>
      <c r="W32" s="168">
        <v>14</v>
      </c>
      <c r="Y32" s="95"/>
      <c r="Z32" s="34"/>
      <c r="AA32" s="35" t="s">
        <v>325</v>
      </c>
      <c r="AB32" s="36"/>
      <c r="AC32" s="36"/>
      <c r="AD32" s="36"/>
    </row>
    <row r="33" spans="1:30" ht="15.75" customHeight="1" x14ac:dyDescent="0.2">
      <c r="A33" s="12" t="s">
        <v>159</v>
      </c>
      <c r="B33" s="185" t="s">
        <v>8</v>
      </c>
      <c r="C33" s="167">
        <v>1492</v>
      </c>
      <c r="D33" s="167"/>
      <c r="E33" s="167">
        <v>178</v>
      </c>
      <c r="F33" s="167">
        <v>70</v>
      </c>
      <c r="G33" s="167">
        <v>62</v>
      </c>
      <c r="H33" s="167">
        <v>-100</v>
      </c>
      <c r="I33" s="167">
        <v>-15</v>
      </c>
      <c r="J33" s="167">
        <v>122</v>
      </c>
      <c r="K33" s="167">
        <v>217</v>
      </c>
      <c r="L33" s="167">
        <v>218</v>
      </c>
      <c r="M33" s="167">
        <v>193</v>
      </c>
      <c r="N33" s="167">
        <v>65</v>
      </c>
      <c r="O33" s="167">
        <v>101</v>
      </c>
      <c r="P33" s="167">
        <v>124</v>
      </c>
      <c r="Q33" s="167">
        <v>118</v>
      </c>
      <c r="R33" s="167">
        <v>96</v>
      </c>
      <c r="S33" s="167">
        <v>23</v>
      </c>
      <c r="T33" s="167">
        <v>16</v>
      </c>
      <c r="U33" s="167">
        <v>12</v>
      </c>
      <c r="V33" s="167">
        <v>2</v>
      </c>
      <c r="W33" s="168">
        <v>-10</v>
      </c>
      <c r="Y33" s="95"/>
      <c r="Z33" s="32"/>
      <c r="AA33" s="32"/>
      <c r="AB33" s="32"/>
      <c r="AC33" s="32"/>
      <c r="AD33" s="32"/>
    </row>
    <row r="34" spans="1:30" ht="15.75" customHeight="1" x14ac:dyDescent="0.2">
      <c r="A34" s="12" t="s">
        <v>160</v>
      </c>
      <c r="B34" s="185" t="s">
        <v>28</v>
      </c>
      <c r="C34" s="167">
        <v>46</v>
      </c>
      <c r="D34" s="167"/>
      <c r="E34" s="167">
        <v>3</v>
      </c>
      <c r="F34" s="167">
        <v>20</v>
      </c>
      <c r="G34" s="167">
        <v>-2</v>
      </c>
      <c r="H34" s="167">
        <v>-93</v>
      </c>
      <c r="I34" s="167">
        <v>16</v>
      </c>
      <c r="J34" s="167">
        <v>6</v>
      </c>
      <c r="K34" s="167">
        <v>54</v>
      </c>
      <c r="L34" s="167">
        <v>-12</v>
      </c>
      <c r="M34" s="167">
        <v>15</v>
      </c>
      <c r="N34" s="167">
        <v>20</v>
      </c>
      <c r="O34" s="167">
        <v>11</v>
      </c>
      <c r="P34" s="167">
        <v>1</v>
      </c>
      <c r="Q34" s="167">
        <v>-1</v>
      </c>
      <c r="R34" s="167">
        <v>2</v>
      </c>
      <c r="S34" s="167">
        <v>3</v>
      </c>
      <c r="T34" s="167">
        <v>0</v>
      </c>
      <c r="U34" s="167">
        <v>0</v>
      </c>
      <c r="V34" s="167">
        <v>2</v>
      </c>
      <c r="W34" s="168">
        <v>1</v>
      </c>
      <c r="Z34" s="241" t="s">
        <v>127</v>
      </c>
      <c r="AA34" s="241"/>
      <c r="AB34" s="241"/>
      <c r="AC34" s="241"/>
      <c r="AD34" s="241"/>
    </row>
    <row r="35" spans="1:30" ht="15.75" customHeight="1" x14ac:dyDescent="0.2">
      <c r="A35" s="12" t="s">
        <v>161</v>
      </c>
      <c r="B35" s="185" t="s">
        <v>29</v>
      </c>
      <c r="C35" s="167">
        <v>578</v>
      </c>
      <c r="D35" s="167"/>
      <c r="E35" s="167">
        <v>111</v>
      </c>
      <c r="F35" s="167">
        <v>100</v>
      </c>
      <c r="G35" s="167">
        <v>2</v>
      </c>
      <c r="H35" s="167">
        <v>-57</v>
      </c>
      <c r="I35" s="167">
        <v>54</v>
      </c>
      <c r="J35" s="167">
        <v>31</v>
      </c>
      <c r="K35" s="167">
        <v>13</v>
      </c>
      <c r="L35" s="167">
        <v>57</v>
      </c>
      <c r="M35" s="167">
        <v>-20</v>
      </c>
      <c r="N35" s="167">
        <v>32</v>
      </c>
      <c r="O35" s="167">
        <v>45</v>
      </c>
      <c r="P35" s="167">
        <v>57</v>
      </c>
      <c r="Q35" s="167">
        <v>82</v>
      </c>
      <c r="R35" s="167">
        <v>14</v>
      </c>
      <c r="S35" s="167">
        <v>16</v>
      </c>
      <c r="T35" s="167">
        <v>10</v>
      </c>
      <c r="U35" s="167">
        <v>13</v>
      </c>
      <c r="V35" s="167">
        <v>13</v>
      </c>
      <c r="W35" s="168">
        <v>5</v>
      </c>
      <c r="Z35" s="37"/>
      <c r="AA35" s="38"/>
      <c r="AB35" s="39" t="s">
        <v>323</v>
      </c>
      <c r="AC35" s="37"/>
      <c r="AD35" s="39"/>
    </row>
    <row r="36" spans="1:30" ht="15.75" customHeight="1" x14ac:dyDescent="0.2">
      <c r="A36" s="12" t="s">
        <v>162</v>
      </c>
      <c r="B36" s="185" t="s">
        <v>30</v>
      </c>
      <c r="C36" s="167">
        <v>1651</v>
      </c>
      <c r="D36" s="167"/>
      <c r="E36" s="167">
        <v>211</v>
      </c>
      <c r="F36" s="167">
        <v>102</v>
      </c>
      <c r="G36" s="167">
        <v>87</v>
      </c>
      <c r="H36" s="167">
        <v>-57</v>
      </c>
      <c r="I36" s="167">
        <v>135</v>
      </c>
      <c r="J36" s="167">
        <v>182</v>
      </c>
      <c r="K36" s="167">
        <v>207</v>
      </c>
      <c r="L36" s="167">
        <v>257</v>
      </c>
      <c r="M36" s="167">
        <v>123</v>
      </c>
      <c r="N36" s="167">
        <v>-1</v>
      </c>
      <c r="O36" s="167">
        <v>92</v>
      </c>
      <c r="P36" s="167">
        <v>39</v>
      </c>
      <c r="Q36" s="167">
        <v>67</v>
      </c>
      <c r="R36" s="167">
        <v>24</v>
      </c>
      <c r="S36" s="167">
        <v>42</v>
      </c>
      <c r="T36" s="167">
        <v>36</v>
      </c>
      <c r="U36" s="167">
        <v>17</v>
      </c>
      <c r="V36" s="167">
        <v>40</v>
      </c>
      <c r="W36" s="168">
        <v>48</v>
      </c>
      <c r="Z36" s="39"/>
      <c r="AA36" s="243" t="s">
        <v>324</v>
      </c>
      <c r="AB36" s="243"/>
      <c r="AC36" s="243"/>
      <c r="AD36" s="38"/>
    </row>
    <row r="37" spans="1:30" ht="15.75" customHeight="1" x14ac:dyDescent="0.2">
      <c r="A37" s="12" t="s">
        <v>163</v>
      </c>
      <c r="B37" s="185" t="s">
        <v>31</v>
      </c>
      <c r="C37" s="167">
        <v>477</v>
      </c>
      <c r="D37" s="167"/>
      <c r="E37" s="167">
        <v>22</v>
      </c>
      <c r="F37" s="167">
        <v>-8</v>
      </c>
      <c r="G37" s="167">
        <v>97</v>
      </c>
      <c r="H37" s="167">
        <v>465</v>
      </c>
      <c r="I37" s="167">
        <v>-130</v>
      </c>
      <c r="J37" s="167">
        <v>-162</v>
      </c>
      <c r="K37" s="167">
        <v>86</v>
      </c>
      <c r="L37" s="167">
        <v>52</v>
      </c>
      <c r="M37" s="167">
        <v>24</v>
      </c>
      <c r="N37" s="167">
        <v>20</v>
      </c>
      <c r="O37" s="167">
        <v>-16</v>
      </c>
      <c r="P37" s="167">
        <v>-25</v>
      </c>
      <c r="Q37" s="167">
        <v>10</v>
      </c>
      <c r="R37" s="167">
        <v>5</v>
      </c>
      <c r="S37" s="167">
        <v>-4</v>
      </c>
      <c r="T37" s="167">
        <v>-3</v>
      </c>
      <c r="U37" s="167">
        <v>3</v>
      </c>
      <c r="V37" s="167">
        <v>20</v>
      </c>
      <c r="W37" s="168">
        <v>21</v>
      </c>
      <c r="Z37" s="38"/>
      <c r="AA37" s="38"/>
      <c r="AB37" s="39" t="s">
        <v>87</v>
      </c>
      <c r="AC37" s="38"/>
    </row>
    <row r="38" spans="1:30" ht="15.75" customHeight="1" x14ac:dyDescent="0.2">
      <c r="A38" s="12" t="s">
        <v>164</v>
      </c>
      <c r="B38" s="185" t="s">
        <v>10</v>
      </c>
      <c r="C38" s="167">
        <v>-32</v>
      </c>
      <c r="D38" s="167"/>
      <c r="E38" s="167">
        <v>22</v>
      </c>
      <c r="F38" s="167">
        <v>-11</v>
      </c>
      <c r="G38" s="167">
        <v>13</v>
      </c>
      <c r="H38" s="167">
        <v>-9</v>
      </c>
      <c r="I38" s="167">
        <v>30</v>
      </c>
      <c r="J38" s="167">
        <v>-68</v>
      </c>
      <c r="K38" s="167">
        <v>22</v>
      </c>
      <c r="L38" s="167">
        <v>3</v>
      </c>
      <c r="M38" s="167">
        <v>4</v>
      </c>
      <c r="N38" s="167">
        <v>-10</v>
      </c>
      <c r="O38" s="167">
        <v>19</v>
      </c>
      <c r="P38" s="167">
        <v>-22</v>
      </c>
      <c r="Q38" s="167">
        <v>-1</v>
      </c>
      <c r="R38" s="167">
        <v>4</v>
      </c>
      <c r="S38" s="167">
        <v>-2</v>
      </c>
      <c r="T38" s="167">
        <v>-9</v>
      </c>
      <c r="U38" s="167">
        <v>-12</v>
      </c>
      <c r="V38" s="167">
        <v>3</v>
      </c>
      <c r="W38" s="168">
        <v>-8</v>
      </c>
    </row>
    <row r="39" spans="1:30" ht="15.75" customHeight="1" x14ac:dyDescent="0.2">
      <c r="A39" s="170" t="s">
        <v>165</v>
      </c>
      <c r="B39" s="187" t="s">
        <v>32</v>
      </c>
      <c r="C39" s="172">
        <v>1464</v>
      </c>
      <c r="D39" s="172"/>
      <c r="E39" s="172">
        <v>112</v>
      </c>
      <c r="F39" s="172">
        <v>48</v>
      </c>
      <c r="G39" s="172">
        <v>52</v>
      </c>
      <c r="H39" s="172">
        <v>-49</v>
      </c>
      <c r="I39" s="172">
        <v>317</v>
      </c>
      <c r="J39" s="172">
        <v>332</v>
      </c>
      <c r="K39" s="172">
        <v>276</v>
      </c>
      <c r="L39" s="172">
        <v>126</v>
      </c>
      <c r="M39" s="172">
        <v>9</v>
      </c>
      <c r="N39" s="172">
        <v>34</v>
      </c>
      <c r="O39" s="172">
        <v>51</v>
      </c>
      <c r="P39" s="172">
        <v>4</v>
      </c>
      <c r="Q39" s="172">
        <v>27</v>
      </c>
      <c r="R39" s="172">
        <v>-2</v>
      </c>
      <c r="S39" s="172">
        <v>15</v>
      </c>
      <c r="T39" s="172">
        <v>32</v>
      </c>
      <c r="U39" s="172">
        <v>33</v>
      </c>
      <c r="V39" s="172">
        <v>28</v>
      </c>
      <c r="W39" s="173">
        <v>19</v>
      </c>
    </row>
    <row r="40" spans="1:30" ht="15.75" customHeight="1" x14ac:dyDescent="0.2">
      <c r="B40" s="174"/>
      <c r="C40" s="174"/>
      <c r="D40" s="174"/>
      <c r="E40" s="174"/>
      <c r="F40" s="174"/>
      <c r="G40" s="174"/>
      <c r="H40" s="174"/>
      <c r="I40" s="174"/>
      <c r="J40" s="174"/>
      <c r="K40" s="174"/>
      <c r="L40" s="174"/>
      <c r="M40" s="174"/>
      <c r="N40" s="174"/>
      <c r="O40" s="174"/>
      <c r="P40" s="174"/>
      <c r="Q40" s="174"/>
      <c r="R40" s="174"/>
      <c r="S40" s="174"/>
      <c r="T40" s="174"/>
      <c r="U40" s="174"/>
      <c r="V40" s="174"/>
      <c r="W40" s="174"/>
    </row>
    <row r="41" spans="1:30" s="95" customFormat="1" ht="16.5" customHeight="1" x14ac:dyDescent="0.2">
      <c r="A41" s="175"/>
      <c r="B41" s="175"/>
      <c r="C41" s="242" t="s">
        <v>280</v>
      </c>
      <c r="D41" s="242"/>
      <c r="E41" s="242"/>
      <c r="F41" s="242"/>
      <c r="G41" s="242"/>
      <c r="H41" s="242"/>
      <c r="I41" s="242"/>
      <c r="J41" s="242"/>
      <c r="Y41" s="25"/>
      <c r="Z41" s="25"/>
      <c r="AA41" s="25"/>
      <c r="AB41" s="25"/>
      <c r="AC41" s="25"/>
      <c r="AD41" s="25"/>
    </row>
    <row r="42" spans="1:30" s="95" customFormat="1" ht="18" customHeight="1" x14ac:dyDescent="0.2">
      <c r="A42" s="236" t="s">
        <v>33</v>
      </c>
      <c r="B42" s="235"/>
      <c r="C42" s="231" t="s">
        <v>34</v>
      </c>
      <c r="D42" s="176"/>
      <c r="E42" s="229" t="s">
        <v>0</v>
      </c>
      <c r="F42" s="229"/>
      <c r="G42" s="229"/>
      <c r="H42" s="229"/>
      <c r="I42" s="229"/>
      <c r="J42" s="229"/>
      <c r="K42" s="229"/>
      <c r="L42" s="229"/>
      <c r="M42" s="229"/>
      <c r="N42" s="229"/>
      <c r="O42" s="229"/>
      <c r="P42" s="229"/>
      <c r="Q42" s="229"/>
      <c r="R42" s="229"/>
      <c r="S42" s="229"/>
      <c r="T42" s="229"/>
      <c r="U42" s="229"/>
      <c r="V42" s="229"/>
      <c r="W42" s="230"/>
      <c r="Y42" s="25"/>
      <c r="Z42" s="25"/>
      <c r="AA42" s="25"/>
      <c r="AB42" s="25"/>
      <c r="AC42" s="25"/>
      <c r="AD42" s="25"/>
    </row>
    <row r="43" spans="1:30" s="95" customFormat="1" ht="18" customHeight="1" x14ac:dyDescent="0.2">
      <c r="A43" s="236"/>
      <c r="B43" s="235"/>
      <c r="C43" s="232"/>
      <c r="E43" s="229" t="s">
        <v>63</v>
      </c>
      <c r="F43" s="229"/>
      <c r="G43" s="229"/>
      <c r="H43" s="229"/>
      <c r="I43" s="229"/>
      <c r="J43" s="229"/>
      <c r="K43" s="229"/>
      <c r="L43" s="229"/>
      <c r="M43" s="229"/>
      <c r="N43" s="229"/>
      <c r="O43" s="229"/>
      <c r="P43" s="229"/>
      <c r="Q43" s="229"/>
      <c r="R43" s="229"/>
      <c r="S43" s="229"/>
      <c r="T43" s="229"/>
      <c r="U43" s="229"/>
      <c r="V43" s="229"/>
      <c r="W43" s="230"/>
      <c r="Y43" s="25"/>
      <c r="Z43" s="25"/>
      <c r="AA43" s="25"/>
      <c r="AB43" s="25"/>
      <c r="AC43" s="25"/>
      <c r="AD43" s="25"/>
    </row>
    <row r="44" spans="1:30" s="95" customFormat="1" ht="18" customHeight="1" x14ac:dyDescent="0.2">
      <c r="A44" s="237"/>
      <c r="B44" s="238"/>
      <c r="C44" s="233"/>
      <c r="D44" s="130"/>
      <c r="E44" s="131" t="s">
        <v>43</v>
      </c>
      <c r="F44" s="131" t="s">
        <v>44</v>
      </c>
      <c r="G44" s="131" t="s">
        <v>45</v>
      </c>
      <c r="H44" s="131" t="s">
        <v>46</v>
      </c>
      <c r="I44" s="131" t="s">
        <v>47</v>
      </c>
      <c r="J44" s="131" t="s">
        <v>48</v>
      </c>
      <c r="K44" s="131" t="s">
        <v>49</v>
      </c>
      <c r="L44" s="132" t="s">
        <v>50</v>
      </c>
      <c r="M44" s="131" t="s">
        <v>51</v>
      </c>
      <c r="N44" s="131" t="s">
        <v>52</v>
      </c>
      <c r="O44" s="131" t="s">
        <v>53</v>
      </c>
      <c r="P44" s="131" t="s">
        <v>54</v>
      </c>
      <c r="Q44" s="131" t="s">
        <v>55</v>
      </c>
      <c r="R44" s="131" t="s">
        <v>56</v>
      </c>
      <c r="S44" s="131" t="s">
        <v>57</v>
      </c>
      <c r="T44" s="131" t="s">
        <v>58</v>
      </c>
      <c r="U44" s="131" t="s">
        <v>59</v>
      </c>
      <c r="V44" s="131" t="s">
        <v>60</v>
      </c>
      <c r="W44" s="151" t="s">
        <v>42</v>
      </c>
      <c r="Y44" s="25"/>
      <c r="Z44" s="25"/>
      <c r="AA44" s="25"/>
      <c r="AB44" s="25"/>
      <c r="AC44" s="25"/>
      <c r="AD44" s="25"/>
    </row>
    <row r="45" spans="1:30" ht="15.75" customHeight="1" x14ac:dyDescent="0.2">
      <c r="A45" s="134" t="s">
        <v>133</v>
      </c>
      <c r="B45" s="184" t="s">
        <v>3</v>
      </c>
      <c r="C45" s="162">
        <v>17002</v>
      </c>
      <c r="D45" s="177"/>
      <c r="E45" s="162">
        <v>1251</v>
      </c>
      <c r="F45" s="162">
        <v>855</v>
      </c>
      <c r="G45" s="162">
        <v>552</v>
      </c>
      <c r="H45" s="162">
        <v>1909</v>
      </c>
      <c r="I45" s="162">
        <v>3964</v>
      </c>
      <c r="J45" s="162">
        <v>2482</v>
      </c>
      <c r="K45" s="162">
        <v>1780</v>
      </c>
      <c r="L45" s="162">
        <v>973</v>
      </c>
      <c r="M45" s="162">
        <v>684</v>
      </c>
      <c r="N45" s="162">
        <v>652</v>
      </c>
      <c r="O45" s="162">
        <v>569</v>
      </c>
      <c r="P45" s="162">
        <v>454</v>
      </c>
      <c r="Q45" s="162">
        <v>435</v>
      </c>
      <c r="R45" s="162">
        <v>233</v>
      </c>
      <c r="S45" s="162">
        <v>123</v>
      </c>
      <c r="T45" s="162">
        <v>49</v>
      </c>
      <c r="U45" s="162">
        <v>28</v>
      </c>
      <c r="V45" s="162">
        <v>6</v>
      </c>
      <c r="W45" s="178">
        <v>3</v>
      </c>
    </row>
    <row r="46" spans="1:30" ht="15.75" customHeight="1" x14ac:dyDescent="0.2">
      <c r="A46" s="12"/>
      <c r="B46" s="184" t="s">
        <v>35</v>
      </c>
      <c r="C46" s="162"/>
      <c r="D46" s="177"/>
      <c r="E46" s="162"/>
      <c r="F46" s="162"/>
      <c r="G46" s="162"/>
      <c r="H46" s="162"/>
      <c r="I46" s="162"/>
      <c r="J46" s="162"/>
      <c r="K46" s="162"/>
      <c r="L46" s="162"/>
      <c r="M46" s="162"/>
      <c r="N46" s="162"/>
      <c r="O46" s="162"/>
      <c r="P46" s="162"/>
      <c r="Q46" s="162"/>
      <c r="R46" s="162"/>
      <c r="S46" s="162"/>
      <c r="T46" s="162"/>
      <c r="U46" s="162"/>
      <c r="V46" s="162"/>
      <c r="W46" s="178"/>
    </row>
    <row r="47" spans="1:30" ht="15.75" customHeight="1" x14ac:dyDescent="0.2">
      <c r="A47" s="12" t="s">
        <v>134</v>
      </c>
      <c r="B47" s="185" t="s">
        <v>4</v>
      </c>
      <c r="C47" s="167">
        <v>1620</v>
      </c>
      <c r="D47" s="174"/>
      <c r="E47" s="167">
        <v>73</v>
      </c>
      <c r="F47" s="167">
        <v>26</v>
      </c>
      <c r="G47" s="167">
        <v>39</v>
      </c>
      <c r="H47" s="167">
        <v>327</v>
      </c>
      <c r="I47" s="167">
        <v>653</v>
      </c>
      <c r="J47" s="167">
        <v>360</v>
      </c>
      <c r="K47" s="167">
        <v>161</v>
      </c>
      <c r="L47" s="167">
        <v>50</v>
      </c>
      <c r="M47" s="167">
        <v>-7</v>
      </c>
      <c r="N47" s="167">
        <v>4</v>
      </c>
      <c r="O47" s="167">
        <v>27</v>
      </c>
      <c r="P47" s="167">
        <v>-5</v>
      </c>
      <c r="Q47" s="167">
        <v>-15</v>
      </c>
      <c r="R47" s="167">
        <v>-38</v>
      </c>
      <c r="S47" s="167">
        <v>-7</v>
      </c>
      <c r="T47" s="167">
        <v>-11</v>
      </c>
      <c r="U47" s="167">
        <v>-1</v>
      </c>
      <c r="V47" s="167">
        <v>-13</v>
      </c>
      <c r="W47" s="168">
        <v>-3</v>
      </c>
    </row>
    <row r="48" spans="1:30" ht="15.75" customHeight="1" x14ac:dyDescent="0.2">
      <c r="A48" s="12" t="s">
        <v>135</v>
      </c>
      <c r="B48" s="185" t="s">
        <v>5</v>
      </c>
      <c r="C48" s="167">
        <v>1288</v>
      </c>
      <c r="D48" s="174"/>
      <c r="E48" s="167">
        <v>205</v>
      </c>
      <c r="F48" s="167">
        <v>172</v>
      </c>
      <c r="G48" s="167">
        <v>-9</v>
      </c>
      <c r="H48" s="167">
        <v>-218</v>
      </c>
      <c r="I48" s="167">
        <v>-5</v>
      </c>
      <c r="J48" s="167">
        <v>174</v>
      </c>
      <c r="K48" s="167">
        <v>328</v>
      </c>
      <c r="L48" s="167">
        <v>202</v>
      </c>
      <c r="M48" s="167">
        <v>121</v>
      </c>
      <c r="N48" s="167">
        <v>95</v>
      </c>
      <c r="O48" s="167">
        <v>49</v>
      </c>
      <c r="P48" s="167">
        <v>63</v>
      </c>
      <c r="Q48" s="167">
        <v>7</v>
      </c>
      <c r="R48" s="167">
        <v>29</v>
      </c>
      <c r="S48" s="167">
        <v>24</v>
      </c>
      <c r="T48" s="167">
        <v>16</v>
      </c>
      <c r="U48" s="167">
        <v>18</v>
      </c>
      <c r="V48" s="167">
        <v>18</v>
      </c>
      <c r="W48" s="168">
        <v>-1</v>
      </c>
    </row>
    <row r="49" spans="1:23" ht="15.75" customHeight="1" x14ac:dyDescent="0.2">
      <c r="A49" s="12" t="s">
        <v>136</v>
      </c>
      <c r="B49" s="185" t="s">
        <v>6</v>
      </c>
      <c r="C49" s="167">
        <v>380</v>
      </c>
      <c r="D49" s="174"/>
      <c r="E49" s="167">
        <v>40</v>
      </c>
      <c r="F49" s="167">
        <v>50</v>
      </c>
      <c r="G49" s="167">
        <v>2</v>
      </c>
      <c r="H49" s="167">
        <v>-70</v>
      </c>
      <c r="I49" s="167">
        <v>6</v>
      </c>
      <c r="J49" s="167">
        <v>11</v>
      </c>
      <c r="K49" s="167">
        <v>27</v>
      </c>
      <c r="L49" s="167">
        <v>80</v>
      </c>
      <c r="M49" s="167">
        <v>73</v>
      </c>
      <c r="N49" s="167">
        <v>45</v>
      </c>
      <c r="O49" s="167">
        <v>32</v>
      </c>
      <c r="P49" s="167">
        <v>18</v>
      </c>
      <c r="Q49" s="167">
        <v>23</v>
      </c>
      <c r="R49" s="167">
        <v>35</v>
      </c>
      <c r="S49" s="167">
        <v>-3</v>
      </c>
      <c r="T49" s="167">
        <v>5</v>
      </c>
      <c r="U49" s="167">
        <v>6</v>
      </c>
      <c r="V49" s="167">
        <v>-3</v>
      </c>
      <c r="W49" s="168">
        <v>3</v>
      </c>
    </row>
    <row r="50" spans="1:23" ht="15.75" customHeight="1" x14ac:dyDescent="0.2">
      <c r="A50" s="12" t="s">
        <v>137</v>
      </c>
      <c r="B50" s="185" t="s">
        <v>7</v>
      </c>
      <c r="C50" s="167">
        <v>113</v>
      </c>
      <c r="D50" s="174"/>
      <c r="E50" s="167">
        <v>7</v>
      </c>
      <c r="F50" s="167">
        <v>17</v>
      </c>
      <c r="G50" s="167">
        <v>8</v>
      </c>
      <c r="H50" s="167">
        <v>-84</v>
      </c>
      <c r="I50" s="167">
        <v>-43</v>
      </c>
      <c r="J50" s="167">
        <v>0</v>
      </c>
      <c r="K50" s="167">
        <v>-2</v>
      </c>
      <c r="L50" s="167">
        <v>82</v>
      </c>
      <c r="M50" s="167">
        <v>31</v>
      </c>
      <c r="N50" s="167">
        <v>37</v>
      </c>
      <c r="O50" s="167">
        <v>9</v>
      </c>
      <c r="P50" s="167">
        <v>37</v>
      </c>
      <c r="Q50" s="167">
        <v>15</v>
      </c>
      <c r="R50" s="167">
        <v>0</v>
      </c>
      <c r="S50" s="167">
        <v>-10</v>
      </c>
      <c r="T50" s="167">
        <v>1</v>
      </c>
      <c r="U50" s="167">
        <v>-3</v>
      </c>
      <c r="V50" s="167">
        <v>9</v>
      </c>
      <c r="W50" s="168">
        <v>2</v>
      </c>
    </row>
    <row r="51" spans="1:23" ht="15.75" customHeight="1" x14ac:dyDescent="0.2">
      <c r="A51" s="12" t="s">
        <v>138</v>
      </c>
      <c r="B51" s="186" t="s">
        <v>84</v>
      </c>
      <c r="C51" s="167">
        <v>2831</v>
      </c>
      <c r="D51" s="174"/>
      <c r="E51" s="167">
        <v>-111</v>
      </c>
      <c r="F51" s="167">
        <v>43</v>
      </c>
      <c r="G51" s="167">
        <v>15</v>
      </c>
      <c r="H51" s="167">
        <v>1226</v>
      </c>
      <c r="I51" s="167">
        <v>1374</v>
      </c>
      <c r="J51" s="167">
        <v>796</v>
      </c>
      <c r="K51" s="167">
        <v>33</v>
      </c>
      <c r="L51" s="167">
        <v>-224</v>
      </c>
      <c r="M51" s="167">
        <v>-66</v>
      </c>
      <c r="N51" s="167">
        <v>-49</v>
      </c>
      <c r="O51" s="167">
        <v>-3</v>
      </c>
      <c r="P51" s="167">
        <v>-31</v>
      </c>
      <c r="Q51" s="167">
        <v>-102</v>
      </c>
      <c r="R51" s="167">
        <v>-36</v>
      </c>
      <c r="S51" s="167">
        <v>0</v>
      </c>
      <c r="T51" s="167">
        <v>-3</v>
      </c>
      <c r="U51" s="167">
        <v>-15</v>
      </c>
      <c r="V51" s="167">
        <v>-11</v>
      </c>
      <c r="W51" s="168">
        <v>-5</v>
      </c>
    </row>
    <row r="52" spans="1:23" ht="15.75" customHeight="1" x14ac:dyDescent="0.2">
      <c r="A52" s="12" t="s">
        <v>139</v>
      </c>
      <c r="B52" s="185" t="s">
        <v>9</v>
      </c>
      <c r="C52" s="167">
        <v>351</v>
      </c>
      <c r="D52" s="174"/>
      <c r="E52" s="167">
        <v>44</v>
      </c>
      <c r="F52" s="167">
        <v>52</v>
      </c>
      <c r="G52" s="167">
        <v>10</v>
      </c>
      <c r="H52" s="167">
        <v>-5</v>
      </c>
      <c r="I52" s="167">
        <v>29</v>
      </c>
      <c r="J52" s="167">
        <v>21</v>
      </c>
      <c r="K52" s="167">
        <v>36</v>
      </c>
      <c r="L52" s="167">
        <v>59</v>
      </c>
      <c r="M52" s="167">
        <v>30</v>
      </c>
      <c r="N52" s="167">
        <v>23</v>
      </c>
      <c r="O52" s="167">
        <v>23</v>
      </c>
      <c r="P52" s="167">
        <v>7</v>
      </c>
      <c r="Q52" s="167">
        <v>15</v>
      </c>
      <c r="R52" s="167">
        <v>-2</v>
      </c>
      <c r="S52" s="167">
        <v>9</v>
      </c>
      <c r="T52" s="167">
        <v>7</v>
      </c>
      <c r="U52" s="167">
        <v>-1</v>
      </c>
      <c r="V52" s="167">
        <v>-6</v>
      </c>
      <c r="W52" s="168">
        <v>0</v>
      </c>
    </row>
    <row r="53" spans="1:23" ht="15.75" customHeight="1" x14ac:dyDescent="0.2">
      <c r="A53" s="12" t="s">
        <v>140</v>
      </c>
      <c r="B53" s="185" t="s">
        <v>72</v>
      </c>
      <c r="C53" s="167">
        <v>334</v>
      </c>
      <c r="D53" s="174"/>
      <c r="E53" s="167">
        <v>21</v>
      </c>
      <c r="F53" s="167">
        <v>40</v>
      </c>
      <c r="G53" s="167">
        <v>43</v>
      </c>
      <c r="H53" s="167">
        <v>-144</v>
      </c>
      <c r="I53" s="167">
        <v>21</v>
      </c>
      <c r="J53" s="167">
        <v>-11</v>
      </c>
      <c r="K53" s="167">
        <v>40</v>
      </c>
      <c r="L53" s="167">
        <v>27</v>
      </c>
      <c r="M53" s="167">
        <v>45</v>
      </c>
      <c r="N53" s="167">
        <v>26</v>
      </c>
      <c r="O53" s="167">
        <v>34</v>
      </c>
      <c r="P53" s="167">
        <v>65</v>
      </c>
      <c r="Q53" s="167">
        <v>50</v>
      </c>
      <c r="R53" s="167">
        <v>58</v>
      </c>
      <c r="S53" s="167">
        <v>18</v>
      </c>
      <c r="T53" s="167">
        <v>-8</v>
      </c>
      <c r="U53" s="167">
        <v>5</v>
      </c>
      <c r="V53" s="167">
        <v>0</v>
      </c>
      <c r="W53" s="168">
        <v>4</v>
      </c>
    </row>
    <row r="54" spans="1:23" ht="15.75" customHeight="1" x14ac:dyDescent="0.2">
      <c r="A54" s="12" t="s">
        <v>141</v>
      </c>
      <c r="B54" s="185" t="s">
        <v>11</v>
      </c>
      <c r="C54" s="167">
        <v>41</v>
      </c>
      <c r="D54" s="174"/>
      <c r="E54" s="167">
        <v>2</v>
      </c>
      <c r="F54" s="167">
        <v>-11</v>
      </c>
      <c r="G54" s="167">
        <v>-24</v>
      </c>
      <c r="H54" s="167">
        <v>253</v>
      </c>
      <c r="I54" s="167">
        <v>156</v>
      </c>
      <c r="J54" s="167">
        <v>-107</v>
      </c>
      <c r="K54" s="167">
        <v>-40</v>
      </c>
      <c r="L54" s="167">
        <v>-77</v>
      </c>
      <c r="M54" s="167">
        <v>-42</v>
      </c>
      <c r="N54" s="167">
        <v>-13</v>
      </c>
      <c r="O54" s="167">
        <v>-9</v>
      </c>
      <c r="P54" s="167">
        <v>-21</v>
      </c>
      <c r="Q54" s="167">
        <v>-2</v>
      </c>
      <c r="R54" s="167">
        <v>-21</v>
      </c>
      <c r="S54" s="167">
        <v>4</v>
      </c>
      <c r="T54" s="167">
        <v>-3</v>
      </c>
      <c r="U54" s="167">
        <v>-5</v>
      </c>
      <c r="V54" s="167">
        <v>1</v>
      </c>
      <c r="W54" s="168">
        <v>0</v>
      </c>
    </row>
    <row r="55" spans="1:23" ht="15.75" customHeight="1" x14ac:dyDescent="0.2">
      <c r="A55" s="12" t="s">
        <v>142</v>
      </c>
      <c r="B55" s="185" t="s">
        <v>12</v>
      </c>
      <c r="C55" s="167">
        <v>165</v>
      </c>
      <c r="D55" s="174"/>
      <c r="E55" s="167">
        <v>23</v>
      </c>
      <c r="F55" s="167">
        <v>12</v>
      </c>
      <c r="G55" s="167">
        <v>11</v>
      </c>
      <c r="H55" s="167">
        <v>-25</v>
      </c>
      <c r="I55" s="167">
        <v>-26</v>
      </c>
      <c r="J55" s="167">
        <v>20</v>
      </c>
      <c r="K55" s="167">
        <v>17</v>
      </c>
      <c r="L55" s="167">
        <v>41</v>
      </c>
      <c r="M55" s="167">
        <v>33</v>
      </c>
      <c r="N55" s="167">
        <v>15</v>
      </c>
      <c r="O55" s="167">
        <v>26</v>
      </c>
      <c r="P55" s="167">
        <v>11</v>
      </c>
      <c r="Q55" s="167">
        <v>6</v>
      </c>
      <c r="R55" s="167">
        <v>-2</v>
      </c>
      <c r="S55" s="167">
        <v>7</v>
      </c>
      <c r="T55" s="167">
        <v>-2</v>
      </c>
      <c r="U55" s="167">
        <v>-1</v>
      </c>
      <c r="V55" s="167">
        <v>-3</v>
      </c>
      <c r="W55" s="168">
        <v>2</v>
      </c>
    </row>
    <row r="56" spans="1:23" ht="15.75" customHeight="1" x14ac:dyDescent="0.2">
      <c r="A56" s="12" t="s">
        <v>143</v>
      </c>
      <c r="B56" s="185" t="s">
        <v>13</v>
      </c>
      <c r="C56" s="167">
        <v>-111</v>
      </c>
      <c r="D56" s="174"/>
      <c r="E56" s="167">
        <v>68</v>
      </c>
      <c r="F56" s="167">
        <v>28</v>
      </c>
      <c r="G56" s="167">
        <v>27</v>
      </c>
      <c r="H56" s="167">
        <v>-81</v>
      </c>
      <c r="I56" s="167">
        <v>-36</v>
      </c>
      <c r="J56" s="167">
        <v>-76</v>
      </c>
      <c r="K56" s="167">
        <v>-20</v>
      </c>
      <c r="L56" s="167">
        <v>34</v>
      </c>
      <c r="M56" s="167">
        <v>9</v>
      </c>
      <c r="N56" s="167">
        <v>14</v>
      </c>
      <c r="O56" s="167">
        <v>-1</v>
      </c>
      <c r="P56" s="167">
        <v>-10</v>
      </c>
      <c r="Q56" s="167">
        <v>-38</v>
      </c>
      <c r="R56" s="167">
        <v>-17</v>
      </c>
      <c r="S56" s="167">
        <v>5</v>
      </c>
      <c r="T56" s="167">
        <v>5</v>
      </c>
      <c r="U56" s="167">
        <v>-10</v>
      </c>
      <c r="V56" s="167">
        <v>-9</v>
      </c>
      <c r="W56" s="168">
        <v>-3</v>
      </c>
    </row>
    <row r="57" spans="1:23" ht="15.75" customHeight="1" x14ac:dyDescent="0.2">
      <c r="A57" s="12" t="s">
        <v>144</v>
      </c>
      <c r="B57" s="185" t="s">
        <v>14</v>
      </c>
      <c r="C57" s="167">
        <v>723</v>
      </c>
      <c r="D57" s="174"/>
      <c r="E57" s="167">
        <v>107</v>
      </c>
      <c r="F57" s="167">
        <v>50</v>
      </c>
      <c r="G57" s="167">
        <v>40</v>
      </c>
      <c r="H57" s="167">
        <v>-13</v>
      </c>
      <c r="I57" s="167">
        <v>32</v>
      </c>
      <c r="J57" s="167">
        <v>35</v>
      </c>
      <c r="K57" s="167">
        <v>121</v>
      </c>
      <c r="L57" s="167">
        <v>119</v>
      </c>
      <c r="M57" s="167">
        <v>61</v>
      </c>
      <c r="N57" s="167">
        <v>37</v>
      </c>
      <c r="O57" s="167">
        <v>43</v>
      </c>
      <c r="P57" s="167">
        <v>15</v>
      </c>
      <c r="Q57" s="167">
        <v>42</v>
      </c>
      <c r="R57" s="167">
        <v>16</v>
      </c>
      <c r="S57" s="167">
        <v>5</v>
      </c>
      <c r="T57" s="167">
        <v>11</v>
      </c>
      <c r="U57" s="167">
        <v>0</v>
      </c>
      <c r="V57" s="167">
        <v>0</v>
      </c>
      <c r="W57" s="168">
        <v>2</v>
      </c>
    </row>
    <row r="58" spans="1:23" ht="15.75" customHeight="1" x14ac:dyDescent="0.2">
      <c r="A58" s="12" t="s">
        <v>145</v>
      </c>
      <c r="B58" s="185" t="s">
        <v>15</v>
      </c>
      <c r="C58" s="167">
        <v>19</v>
      </c>
      <c r="D58" s="174"/>
      <c r="E58" s="167">
        <v>81</v>
      </c>
      <c r="F58" s="167">
        <v>33</v>
      </c>
      <c r="G58" s="167">
        <v>-13</v>
      </c>
      <c r="H58" s="167">
        <v>-42</v>
      </c>
      <c r="I58" s="167">
        <v>-28</v>
      </c>
      <c r="J58" s="167">
        <v>-38</v>
      </c>
      <c r="K58" s="167">
        <v>30</v>
      </c>
      <c r="L58" s="167">
        <v>34</v>
      </c>
      <c r="M58" s="167">
        <v>19</v>
      </c>
      <c r="N58" s="167">
        <v>15</v>
      </c>
      <c r="O58" s="167">
        <v>-11</v>
      </c>
      <c r="P58" s="167">
        <v>-31</v>
      </c>
      <c r="Q58" s="167">
        <v>-15</v>
      </c>
      <c r="R58" s="167">
        <v>-18</v>
      </c>
      <c r="S58" s="167">
        <v>-1</v>
      </c>
      <c r="T58" s="167">
        <v>-1</v>
      </c>
      <c r="U58" s="167">
        <v>5</v>
      </c>
      <c r="V58" s="167">
        <v>3</v>
      </c>
      <c r="W58" s="168">
        <v>-3</v>
      </c>
    </row>
    <row r="59" spans="1:23" ht="15.75" customHeight="1" x14ac:dyDescent="0.2">
      <c r="A59" s="12" t="s">
        <v>146</v>
      </c>
      <c r="B59" s="185" t="s">
        <v>16</v>
      </c>
      <c r="C59" s="167">
        <v>482</v>
      </c>
      <c r="D59" s="174"/>
      <c r="E59" s="167">
        <v>50</v>
      </c>
      <c r="F59" s="167">
        <v>25</v>
      </c>
      <c r="G59" s="167">
        <v>-7</v>
      </c>
      <c r="H59" s="167">
        <v>3</v>
      </c>
      <c r="I59" s="167">
        <v>54</v>
      </c>
      <c r="J59" s="167">
        <v>105</v>
      </c>
      <c r="K59" s="167">
        <v>77</v>
      </c>
      <c r="L59" s="167">
        <v>62</v>
      </c>
      <c r="M59" s="167">
        <v>33</v>
      </c>
      <c r="N59" s="167">
        <v>27</v>
      </c>
      <c r="O59" s="167">
        <v>26</v>
      </c>
      <c r="P59" s="167">
        <v>5</v>
      </c>
      <c r="Q59" s="167">
        <v>13</v>
      </c>
      <c r="R59" s="167">
        <v>4</v>
      </c>
      <c r="S59" s="167">
        <v>2</v>
      </c>
      <c r="T59" s="167">
        <v>0</v>
      </c>
      <c r="U59" s="167">
        <v>5</v>
      </c>
      <c r="V59" s="167">
        <v>-3</v>
      </c>
      <c r="W59" s="168">
        <v>1</v>
      </c>
    </row>
    <row r="60" spans="1:23" ht="15.75" customHeight="1" x14ac:dyDescent="0.2">
      <c r="A60" s="12" t="s">
        <v>147</v>
      </c>
      <c r="B60" s="185" t="s">
        <v>17</v>
      </c>
      <c r="C60" s="167">
        <v>944</v>
      </c>
      <c r="D60" s="174"/>
      <c r="E60" s="167">
        <v>122</v>
      </c>
      <c r="F60" s="167">
        <v>21</v>
      </c>
      <c r="G60" s="167">
        <v>58</v>
      </c>
      <c r="H60" s="167">
        <v>160</v>
      </c>
      <c r="I60" s="167">
        <v>-89</v>
      </c>
      <c r="J60" s="167">
        <v>22</v>
      </c>
      <c r="K60" s="167">
        <v>98</v>
      </c>
      <c r="L60" s="167">
        <v>98</v>
      </c>
      <c r="M60" s="167">
        <v>84</v>
      </c>
      <c r="N60" s="167">
        <v>110</v>
      </c>
      <c r="O60" s="167">
        <v>36</v>
      </c>
      <c r="P60" s="167">
        <v>66</v>
      </c>
      <c r="Q60" s="167">
        <v>78</v>
      </c>
      <c r="R60" s="167">
        <v>43</v>
      </c>
      <c r="S60" s="167">
        <v>22</v>
      </c>
      <c r="T60" s="167">
        <v>8</v>
      </c>
      <c r="U60" s="167">
        <v>-5</v>
      </c>
      <c r="V60" s="167">
        <v>9</v>
      </c>
      <c r="W60" s="168">
        <v>3</v>
      </c>
    </row>
    <row r="61" spans="1:23" ht="15.75" customHeight="1" x14ac:dyDescent="0.2">
      <c r="A61" s="12" t="s">
        <v>148</v>
      </c>
      <c r="B61" s="185" t="s">
        <v>18</v>
      </c>
      <c r="C61" s="167">
        <v>1566</v>
      </c>
      <c r="D61" s="174"/>
      <c r="E61" s="167">
        <v>-208</v>
      </c>
      <c r="F61" s="167">
        <v>-69</v>
      </c>
      <c r="G61" s="167">
        <v>-27</v>
      </c>
      <c r="H61" s="167">
        <v>966</v>
      </c>
      <c r="I61" s="167">
        <v>1189</v>
      </c>
      <c r="J61" s="167">
        <v>600</v>
      </c>
      <c r="K61" s="167">
        <v>-53</v>
      </c>
      <c r="L61" s="167">
        <v>-303</v>
      </c>
      <c r="M61" s="167">
        <v>-169</v>
      </c>
      <c r="N61" s="167">
        <v>-72</v>
      </c>
      <c r="O61" s="167">
        <v>-76</v>
      </c>
      <c r="P61" s="167">
        <v>-51</v>
      </c>
      <c r="Q61" s="167">
        <v>-46</v>
      </c>
      <c r="R61" s="167">
        <v>-7</v>
      </c>
      <c r="S61" s="167">
        <v>-40</v>
      </c>
      <c r="T61" s="167">
        <v>-12</v>
      </c>
      <c r="U61" s="167">
        <v>-22</v>
      </c>
      <c r="V61" s="167">
        <v>-20</v>
      </c>
      <c r="W61" s="168">
        <v>-14</v>
      </c>
    </row>
    <row r="62" spans="1:23" ht="15.75" customHeight="1" x14ac:dyDescent="0.2">
      <c r="A62" s="12" t="s">
        <v>149</v>
      </c>
      <c r="B62" s="185" t="s">
        <v>19</v>
      </c>
      <c r="C62" s="167">
        <v>1386</v>
      </c>
      <c r="D62" s="174"/>
      <c r="E62" s="167">
        <v>77</v>
      </c>
      <c r="F62" s="167">
        <v>81</v>
      </c>
      <c r="G62" s="167">
        <v>65</v>
      </c>
      <c r="H62" s="167">
        <v>-169</v>
      </c>
      <c r="I62" s="167">
        <v>119</v>
      </c>
      <c r="J62" s="167">
        <v>175</v>
      </c>
      <c r="K62" s="167">
        <v>157</v>
      </c>
      <c r="L62" s="167">
        <v>158</v>
      </c>
      <c r="M62" s="167">
        <v>150</v>
      </c>
      <c r="N62" s="167">
        <v>143</v>
      </c>
      <c r="O62" s="167">
        <v>120</v>
      </c>
      <c r="P62" s="167">
        <v>126</v>
      </c>
      <c r="Q62" s="167">
        <v>103</v>
      </c>
      <c r="R62" s="167">
        <v>47</v>
      </c>
      <c r="S62" s="167">
        <v>14</v>
      </c>
      <c r="T62" s="167">
        <v>-4</v>
      </c>
      <c r="U62" s="167">
        <v>11</v>
      </c>
      <c r="V62" s="167">
        <v>7</v>
      </c>
      <c r="W62" s="168">
        <v>6</v>
      </c>
    </row>
    <row r="63" spans="1:23" ht="15.75" customHeight="1" x14ac:dyDescent="0.2">
      <c r="A63" s="12" t="s">
        <v>150</v>
      </c>
      <c r="B63" s="185" t="s">
        <v>20</v>
      </c>
      <c r="C63" s="167">
        <v>-226</v>
      </c>
      <c r="D63" s="174"/>
      <c r="E63" s="167">
        <v>-6</v>
      </c>
      <c r="F63" s="167">
        <v>-20</v>
      </c>
      <c r="G63" s="167">
        <v>-24</v>
      </c>
      <c r="H63" s="167">
        <v>-22</v>
      </c>
      <c r="I63" s="167">
        <v>-23</v>
      </c>
      <c r="J63" s="167">
        <v>-38</v>
      </c>
      <c r="K63" s="167">
        <v>-56</v>
      </c>
      <c r="L63" s="167">
        <v>-26</v>
      </c>
      <c r="M63" s="167">
        <v>-20</v>
      </c>
      <c r="N63" s="167">
        <v>-3</v>
      </c>
      <c r="O63" s="167">
        <v>12</v>
      </c>
      <c r="P63" s="167">
        <v>5</v>
      </c>
      <c r="Q63" s="167">
        <v>1</v>
      </c>
      <c r="R63" s="167">
        <v>-10</v>
      </c>
      <c r="S63" s="167">
        <v>-1</v>
      </c>
      <c r="T63" s="167">
        <v>3</v>
      </c>
      <c r="U63" s="167">
        <v>-1</v>
      </c>
      <c r="V63" s="167">
        <v>2</v>
      </c>
      <c r="W63" s="168">
        <v>1</v>
      </c>
    </row>
    <row r="64" spans="1:23" ht="15.75" customHeight="1" x14ac:dyDescent="0.2">
      <c r="A64" s="12" t="s">
        <v>151</v>
      </c>
      <c r="B64" s="185" t="s">
        <v>21</v>
      </c>
      <c r="C64" s="167">
        <v>27</v>
      </c>
      <c r="D64" s="174"/>
      <c r="E64" s="167">
        <v>25</v>
      </c>
      <c r="F64" s="167">
        <v>4</v>
      </c>
      <c r="G64" s="167">
        <v>-13</v>
      </c>
      <c r="H64" s="167">
        <v>-25</v>
      </c>
      <c r="I64" s="167">
        <v>-24</v>
      </c>
      <c r="J64" s="167">
        <v>26</v>
      </c>
      <c r="K64" s="167">
        <v>42</v>
      </c>
      <c r="L64" s="167">
        <v>25</v>
      </c>
      <c r="M64" s="167">
        <v>-12</v>
      </c>
      <c r="N64" s="167">
        <v>8</v>
      </c>
      <c r="O64" s="167">
        <v>7</v>
      </c>
      <c r="P64" s="167">
        <v>-23</v>
      </c>
      <c r="Q64" s="167">
        <v>-5</v>
      </c>
      <c r="R64" s="167">
        <v>4</v>
      </c>
      <c r="S64" s="167">
        <v>-13</v>
      </c>
      <c r="T64" s="167">
        <v>2</v>
      </c>
      <c r="U64" s="167">
        <v>2</v>
      </c>
      <c r="V64" s="167">
        <v>0</v>
      </c>
      <c r="W64" s="168">
        <v>-3</v>
      </c>
    </row>
    <row r="65" spans="1:30" ht="15.75" customHeight="1" x14ac:dyDescent="0.2">
      <c r="A65" s="12" t="s">
        <v>152</v>
      </c>
      <c r="B65" s="185" t="s">
        <v>22</v>
      </c>
      <c r="C65" s="167">
        <v>333</v>
      </c>
      <c r="D65" s="174"/>
      <c r="E65" s="167">
        <v>26</v>
      </c>
      <c r="F65" s="167">
        <v>29</v>
      </c>
      <c r="G65" s="167">
        <v>41</v>
      </c>
      <c r="H65" s="167">
        <v>-49</v>
      </c>
      <c r="I65" s="167">
        <v>4</v>
      </c>
      <c r="J65" s="167">
        <v>8</v>
      </c>
      <c r="K65" s="167">
        <v>18</v>
      </c>
      <c r="L65" s="167">
        <v>38</v>
      </c>
      <c r="M65" s="167">
        <v>42</v>
      </c>
      <c r="N65" s="167">
        <v>41</v>
      </c>
      <c r="O65" s="167">
        <v>25</v>
      </c>
      <c r="P65" s="167">
        <v>31</v>
      </c>
      <c r="Q65" s="167">
        <v>34</v>
      </c>
      <c r="R65" s="167">
        <v>20</v>
      </c>
      <c r="S65" s="167">
        <v>18</v>
      </c>
      <c r="T65" s="167">
        <v>14</v>
      </c>
      <c r="U65" s="167">
        <v>-5</v>
      </c>
      <c r="V65" s="167">
        <v>0</v>
      </c>
      <c r="W65" s="168">
        <v>-2</v>
      </c>
    </row>
    <row r="66" spans="1:30" ht="15.75" customHeight="1" x14ac:dyDescent="0.2">
      <c r="A66" s="12" t="s">
        <v>153</v>
      </c>
      <c r="B66" s="186" t="s">
        <v>85</v>
      </c>
      <c r="C66" s="167">
        <v>18</v>
      </c>
      <c r="D66" s="174"/>
      <c r="E66" s="167">
        <v>3</v>
      </c>
      <c r="F66" s="167">
        <v>-7</v>
      </c>
      <c r="G66" s="167">
        <v>-1</v>
      </c>
      <c r="H66" s="167">
        <v>-34</v>
      </c>
      <c r="I66" s="167">
        <v>-1</v>
      </c>
      <c r="J66" s="167">
        <v>-3</v>
      </c>
      <c r="K66" s="167">
        <v>7</v>
      </c>
      <c r="L66" s="167">
        <v>7</v>
      </c>
      <c r="M66" s="167">
        <v>15</v>
      </c>
      <c r="N66" s="167">
        <v>14</v>
      </c>
      <c r="O66" s="167">
        <v>2</v>
      </c>
      <c r="P66" s="167">
        <v>4</v>
      </c>
      <c r="Q66" s="167">
        <v>5</v>
      </c>
      <c r="R66" s="167">
        <v>0</v>
      </c>
      <c r="S66" s="167">
        <v>0</v>
      </c>
      <c r="T66" s="167">
        <v>3</v>
      </c>
      <c r="U66" s="167">
        <v>4</v>
      </c>
      <c r="V66" s="167">
        <v>0</v>
      </c>
      <c r="W66" s="168">
        <v>0</v>
      </c>
    </row>
    <row r="67" spans="1:30" ht="15.75" customHeight="1" x14ac:dyDescent="0.2">
      <c r="A67" s="12" t="s">
        <v>154</v>
      </c>
      <c r="B67" s="185" t="s">
        <v>23</v>
      </c>
      <c r="C67" s="167">
        <v>206</v>
      </c>
      <c r="D67" s="174"/>
      <c r="E67" s="167">
        <v>62</v>
      </c>
      <c r="F67" s="167">
        <v>5</v>
      </c>
      <c r="G67" s="167">
        <v>33</v>
      </c>
      <c r="H67" s="167">
        <v>-48</v>
      </c>
      <c r="I67" s="167">
        <v>-13</v>
      </c>
      <c r="J67" s="167">
        <v>-37</v>
      </c>
      <c r="K67" s="167">
        <v>35</v>
      </c>
      <c r="L67" s="167">
        <v>35</v>
      </c>
      <c r="M67" s="167">
        <v>11</v>
      </c>
      <c r="N67" s="167">
        <v>3</v>
      </c>
      <c r="O67" s="167">
        <v>5</v>
      </c>
      <c r="P67" s="167">
        <v>41</v>
      </c>
      <c r="Q67" s="167">
        <v>53</v>
      </c>
      <c r="R67" s="167">
        <v>21</v>
      </c>
      <c r="S67" s="167">
        <v>3</v>
      </c>
      <c r="T67" s="167">
        <v>-7</v>
      </c>
      <c r="U67" s="167">
        <v>3</v>
      </c>
      <c r="V67" s="167">
        <v>5</v>
      </c>
      <c r="W67" s="168">
        <v>-4</v>
      </c>
    </row>
    <row r="68" spans="1:30" ht="15.75" customHeight="1" x14ac:dyDescent="0.2">
      <c r="A68" s="12" t="s">
        <v>155</v>
      </c>
      <c r="B68" s="185" t="s">
        <v>24</v>
      </c>
      <c r="C68" s="167">
        <v>442</v>
      </c>
      <c r="D68" s="174"/>
      <c r="E68" s="167">
        <v>104</v>
      </c>
      <c r="F68" s="167">
        <v>71</v>
      </c>
      <c r="G68" s="167">
        <v>33</v>
      </c>
      <c r="H68" s="167">
        <v>9</v>
      </c>
      <c r="I68" s="167">
        <v>35</v>
      </c>
      <c r="J68" s="167">
        <v>100</v>
      </c>
      <c r="K68" s="167">
        <v>82</v>
      </c>
      <c r="L68" s="167">
        <v>22</v>
      </c>
      <c r="M68" s="167">
        <v>29</v>
      </c>
      <c r="N68" s="167">
        <v>10</v>
      </c>
      <c r="O68" s="167">
        <v>19</v>
      </c>
      <c r="P68" s="167">
        <v>-14</v>
      </c>
      <c r="Q68" s="167">
        <v>-5</v>
      </c>
      <c r="R68" s="167">
        <v>-36</v>
      </c>
      <c r="S68" s="167">
        <v>-5</v>
      </c>
      <c r="T68" s="167">
        <v>-6</v>
      </c>
      <c r="U68" s="167">
        <v>6</v>
      </c>
      <c r="V68" s="167">
        <v>-13</v>
      </c>
      <c r="W68" s="168">
        <v>1</v>
      </c>
    </row>
    <row r="69" spans="1:30" ht="15.75" customHeight="1" x14ac:dyDescent="0.2">
      <c r="A69" s="12" t="s">
        <v>156</v>
      </c>
      <c r="B69" s="185" t="s">
        <v>25</v>
      </c>
      <c r="C69" s="167">
        <v>85</v>
      </c>
      <c r="D69" s="174"/>
      <c r="E69" s="167">
        <v>12</v>
      </c>
      <c r="F69" s="167">
        <v>6</v>
      </c>
      <c r="G69" s="167">
        <v>-2</v>
      </c>
      <c r="H69" s="167">
        <v>-33</v>
      </c>
      <c r="I69" s="167">
        <v>7</v>
      </c>
      <c r="J69" s="167">
        <v>15</v>
      </c>
      <c r="K69" s="167">
        <v>14</v>
      </c>
      <c r="L69" s="167">
        <v>4</v>
      </c>
      <c r="M69" s="167">
        <v>8</v>
      </c>
      <c r="N69" s="167">
        <v>3</v>
      </c>
      <c r="O69" s="167">
        <v>10</v>
      </c>
      <c r="P69" s="167">
        <v>9</v>
      </c>
      <c r="Q69" s="167">
        <v>18</v>
      </c>
      <c r="R69" s="167">
        <v>7</v>
      </c>
      <c r="S69" s="167">
        <v>0</v>
      </c>
      <c r="T69" s="167">
        <v>3</v>
      </c>
      <c r="U69" s="167">
        <v>1</v>
      </c>
      <c r="V69" s="167">
        <v>3</v>
      </c>
      <c r="W69" s="168">
        <v>0</v>
      </c>
      <c r="Y69" s="95"/>
      <c r="Z69" s="95"/>
      <c r="AA69" s="95"/>
      <c r="AB69" s="95"/>
      <c r="AC69" s="95"/>
      <c r="AD69" s="95"/>
    </row>
    <row r="70" spans="1:30" ht="15.75" customHeight="1" x14ac:dyDescent="0.2">
      <c r="A70" s="12" t="s">
        <v>157</v>
      </c>
      <c r="B70" s="185" t="s">
        <v>26</v>
      </c>
      <c r="C70" s="167">
        <v>1339</v>
      </c>
      <c r="D70" s="174"/>
      <c r="E70" s="167">
        <v>70</v>
      </c>
      <c r="F70" s="167">
        <v>75</v>
      </c>
      <c r="G70" s="167">
        <v>83</v>
      </c>
      <c r="H70" s="167">
        <v>-26</v>
      </c>
      <c r="I70" s="167">
        <v>405</v>
      </c>
      <c r="J70" s="167">
        <v>186</v>
      </c>
      <c r="K70" s="167">
        <v>128</v>
      </c>
      <c r="L70" s="167">
        <v>89</v>
      </c>
      <c r="M70" s="167">
        <v>25</v>
      </c>
      <c r="N70" s="167">
        <v>47</v>
      </c>
      <c r="O70" s="167">
        <v>58</v>
      </c>
      <c r="P70" s="167">
        <v>65</v>
      </c>
      <c r="Q70" s="167">
        <v>61</v>
      </c>
      <c r="R70" s="167">
        <v>47</v>
      </c>
      <c r="S70" s="167">
        <v>18</v>
      </c>
      <c r="T70" s="167">
        <v>1</v>
      </c>
      <c r="U70" s="167">
        <v>7</v>
      </c>
      <c r="V70" s="167">
        <v>-1</v>
      </c>
      <c r="W70" s="168">
        <v>1</v>
      </c>
      <c r="Y70" s="95"/>
      <c r="Z70" s="95"/>
      <c r="AA70" s="95"/>
      <c r="AB70" s="95"/>
      <c r="AC70" s="95"/>
      <c r="AD70" s="95"/>
    </row>
    <row r="71" spans="1:30" ht="15.75" customHeight="1" x14ac:dyDescent="0.2">
      <c r="A71" s="12" t="s">
        <v>158</v>
      </c>
      <c r="B71" s="185" t="s">
        <v>27</v>
      </c>
      <c r="C71" s="167">
        <v>133</v>
      </c>
      <c r="D71" s="174"/>
      <c r="E71" s="167">
        <v>60</v>
      </c>
      <c r="F71" s="167">
        <v>-1</v>
      </c>
      <c r="G71" s="167">
        <v>9</v>
      </c>
      <c r="H71" s="167">
        <v>-37</v>
      </c>
      <c r="I71" s="167">
        <v>64</v>
      </c>
      <c r="J71" s="167">
        <v>14</v>
      </c>
      <c r="K71" s="167">
        <v>33</v>
      </c>
      <c r="L71" s="167">
        <v>-11</v>
      </c>
      <c r="M71" s="167">
        <v>7</v>
      </c>
      <c r="N71" s="167">
        <v>-5</v>
      </c>
      <c r="O71" s="167">
        <v>-3</v>
      </c>
      <c r="P71" s="167">
        <v>-4</v>
      </c>
      <c r="Q71" s="167">
        <v>-15</v>
      </c>
      <c r="R71" s="167">
        <v>-4</v>
      </c>
      <c r="S71" s="167">
        <v>-3</v>
      </c>
      <c r="T71" s="167">
        <v>-2</v>
      </c>
      <c r="U71" s="167">
        <v>9</v>
      </c>
      <c r="V71" s="167">
        <v>15</v>
      </c>
      <c r="W71" s="168">
        <v>7</v>
      </c>
      <c r="Y71" s="95"/>
      <c r="Z71" s="95"/>
      <c r="AA71" s="95"/>
      <c r="AB71" s="95"/>
      <c r="AC71" s="95"/>
      <c r="AD71" s="95"/>
    </row>
    <row r="72" spans="1:30" ht="15.75" customHeight="1" x14ac:dyDescent="0.2">
      <c r="A72" s="12" t="s">
        <v>159</v>
      </c>
      <c r="B72" s="185" t="s">
        <v>8</v>
      </c>
      <c r="C72" s="167">
        <v>733</v>
      </c>
      <c r="D72" s="174"/>
      <c r="E72" s="167">
        <v>92</v>
      </c>
      <c r="F72" s="167">
        <v>39</v>
      </c>
      <c r="G72" s="167">
        <v>41</v>
      </c>
      <c r="H72" s="167">
        <v>-65</v>
      </c>
      <c r="I72" s="167">
        <v>3</v>
      </c>
      <c r="J72" s="167">
        <v>29</v>
      </c>
      <c r="K72" s="167">
        <v>105</v>
      </c>
      <c r="L72" s="167">
        <v>109</v>
      </c>
      <c r="M72" s="167">
        <v>100</v>
      </c>
      <c r="N72" s="167">
        <v>19</v>
      </c>
      <c r="O72" s="167">
        <v>48</v>
      </c>
      <c r="P72" s="167">
        <v>76</v>
      </c>
      <c r="Q72" s="167">
        <v>64</v>
      </c>
      <c r="R72" s="167">
        <v>55</v>
      </c>
      <c r="S72" s="167">
        <v>12</v>
      </c>
      <c r="T72" s="167">
        <v>10</v>
      </c>
      <c r="U72" s="167">
        <v>5</v>
      </c>
      <c r="V72" s="167">
        <v>-7</v>
      </c>
      <c r="W72" s="168">
        <v>-2</v>
      </c>
      <c r="Y72" s="95"/>
      <c r="Z72" s="95"/>
      <c r="AA72" s="95"/>
      <c r="AB72" s="95"/>
      <c r="AC72" s="95"/>
      <c r="AD72" s="95"/>
    </row>
    <row r="73" spans="1:30" ht="15.75" customHeight="1" x14ac:dyDescent="0.2">
      <c r="A73" s="12" t="s">
        <v>160</v>
      </c>
      <c r="B73" s="185" t="s">
        <v>28</v>
      </c>
      <c r="C73" s="167">
        <v>33</v>
      </c>
      <c r="D73" s="174"/>
      <c r="E73" s="167">
        <v>-6</v>
      </c>
      <c r="F73" s="167">
        <v>12</v>
      </c>
      <c r="G73" s="167">
        <v>0</v>
      </c>
      <c r="H73" s="167">
        <v>-33</v>
      </c>
      <c r="I73" s="167">
        <v>10</v>
      </c>
      <c r="J73" s="167">
        <v>-1</v>
      </c>
      <c r="K73" s="167">
        <v>28</v>
      </c>
      <c r="L73" s="167">
        <v>-4</v>
      </c>
      <c r="M73" s="167">
        <v>11</v>
      </c>
      <c r="N73" s="167">
        <v>10</v>
      </c>
      <c r="O73" s="167">
        <v>9</v>
      </c>
      <c r="P73" s="167">
        <v>-5</v>
      </c>
      <c r="Q73" s="167">
        <v>-3</v>
      </c>
      <c r="R73" s="167">
        <v>1</v>
      </c>
      <c r="S73" s="167">
        <v>2</v>
      </c>
      <c r="T73" s="167">
        <v>-1</v>
      </c>
      <c r="U73" s="167">
        <v>2</v>
      </c>
      <c r="V73" s="167">
        <v>1</v>
      </c>
      <c r="W73" s="168">
        <v>0</v>
      </c>
      <c r="Z73" s="95"/>
      <c r="AA73" s="95"/>
      <c r="AB73" s="95"/>
      <c r="AC73" s="95"/>
      <c r="AD73" s="95"/>
    </row>
    <row r="74" spans="1:30" ht="15.75" customHeight="1" x14ac:dyDescent="0.2">
      <c r="A74" s="12" t="s">
        <v>161</v>
      </c>
      <c r="B74" s="185" t="s">
        <v>29</v>
      </c>
      <c r="C74" s="167">
        <v>202</v>
      </c>
      <c r="D74" s="174"/>
      <c r="E74" s="167">
        <v>50</v>
      </c>
      <c r="F74" s="167">
        <v>24</v>
      </c>
      <c r="G74" s="167">
        <v>-4</v>
      </c>
      <c r="H74" s="167">
        <v>-18</v>
      </c>
      <c r="I74" s="167">
        <v>22</v>
      </c>
      <c r="J74" s="167">
        <v>14</v>
      </c>
      <c r="K74" s="167">
        <v>-5</v>
      </c>
      <c r="L74" s="167">
        <v>7</v>
      </c>
      <c r="M74" s="167">
        <v>-13</v>
      </c>
      <c r="N74" s="167">
        <v>11</v>
      </c>
      <c r="O74" s="167">
        <v>19</v>
      </c>
      <c r="P74" s="167">
        <v>36</v>
      </c>
      <c r="Q74" s="167">
        <v>35</v>
      </c>
      <c r="R74" s="167">
        <v>10</v>
      </c>
      <c r="S74" s="167">
        <v>9</v>
      </c>
      <c r="T74" s="167">
        <v>4</v>
      </c>
      <c r="U74" s="167">
        <v>-2</v>
      </c>
      <c r="V74" s="167">
        <v>3</v>
      </c>
      <c r="W74" s="168">
        <v>0</v>
      </c>
    </row>
    <row r="75" spans="1:30" ht="15.75" customHeight="1" x14ac:dyDescent="0.2">
      <c r="A75" s="12" t="s">
        <v>162</v>
      </c>
      <c r="B75" s="185" t="s">
        <v>30</v>
      </c>
      <c r="C75" s="167">
        <v>733</v>
      </c>
      <c r="D75" s="174"/>
      <c r="E75" s="167">
        <v>92</v>
      </c>
      <c r="F75" s="167">
        <v>33</v>
      </c>
      <c r="G75" s="167">
        <v>31</v>
      </c>
      <c r="H75" s="167">
        <v>24</v>
      </c>
      <c r="I75" s="167">
        <v>-25</v>
      </c>
      <c r="J75" s="167">
        <v>60</v>
      </c>
      <c r="K75" s="167">
        <v>94</v>
      </c>
      <c r="L75" s="167">
        <v>152</v>
      </c>
      <c r="M75" s="167">
        <v>74</v>
      </c>
      <c r="N75" s="167">
        <v>13</v>
      </c>
      <c r="O75" s="167">
        <v>48</v>
      </c>
      <c r="P75" s="167">
        <v>14</v>
      </c>
      <c r="Q75" s="167">
        <v>54</v>
      </c>
      <c r="R75" s="167">
        <v>17</v>
      </c>
      <c r="S75" s="167">
        <v>30</v>
      </c>
      <c r="T75" s="167">
        <v>11</v>
      </c>
      <c r="U75" s="167">
        <v>0</v>
      </c>
      <c r="V75" s="167">
        <v>7</v>
      </c>
      <c r="W75" s="168">
        <v>4</v>
      </c>
    </row>
    <row r="76" spans="1:30" ht="15.75" customHeight="1" x14ac:dyDescent="0.2">
      <c r="A76" s="12" t="s">
        <v>163</v>
      </c>
      <c r="B76" s="185" t="s">
        <v>31</v>
      </c>
      <c r="C76" s="167">
        <v>161</v>
      </c>
      <c r="D76" s="174"/>
      <c r="E76" s="167">
        <v>-5</v>
      </c>
      <c r="F76" s="167">
        <v>-6</v>
      </c>
      <c r="G76" s="167">
        <v>53</v>
      </c>
      <c r="H76" s="167">
        <v>199</v>
      </c>
      <c r="I76" s="167">
        <v>-37</v>
      </c>
      <c r="J76" s="167">
        <v>-112</v>
      </c>
      <c r="K76" s="167">
        <v>59</v>
      </c>
      <c r="L76" s="167">
        <v>15</v>
      </c>
      <c r="M76" s="167">
        <v>15</v>
      </c>
      <c r="N76" s="167">
        <v>7</v>
      </c>
      <c r="O76" s="167">
        <v>-19</v>
      </c>
      <c r="P76" s="167">
        <v>-13</v>
      </c>
      <c r="Q76" s="167">
        <v>4</v>
      </c>
      <c r="R76" s="167">
        <v>4</v>
      </c>
      <c r="S76" s="167">
        <v>-7</v>
      </c>
      <c r="T76" s="167">
        <v>-3</v>
      </c>
      <c r="U76" s="167">
        <v>1</v>
      </c>
      <c r="V76" s="167">
        <v>2</v>
      </c>
      <c r="W76" s="168">
        <v>4</v>
      </c>
    </row>
    <row r="77" spans="1:30" ht="15.75" customHeight="1" x14ac:dyDescent="0.2">
      <c r="A77" s="12" t="s">
        <v>164</v>
      </c>
      <c r="B77" s="185" t="s">
        <v>10</v>
      </c>
      <c r="C77" s="167">
        <v>8</v>
      </c>
      <c r="D77" s="174"/>
      <c r="E77" s="167">
        <v>10</v>
      </c>
      <c r="F77" s="167">
        <v>8</v>
      </c>
      <c r="G77" s="167">
        <v>0</v>
      </c>
      <c r="H77" s="167">
        <v>0</v>
      </c>
      <c r="I77" s="167">
        <v>16</v>
      </c>
      <c r="J77" s="167">
        <v>-32</v>
      </c>
      <c r="K77" s="167">
        <v>27</v>
      </c>
      <c r="L77" s="167">
        <v>8</v>
      </c>
      <c r="M77" s="167">
        <v>-9</v>
      </c>
      <c r="N77" s="167">
        <v>-4</v>
      </c>
      <c r="O77" s="167">
        <v>5</v>
      </c>
      <c r="P77" s="167">
        <v>-23</v>
      </c>
      <c r="Q77" s="167">
        <v>-1</v>
      </c>
      <c r="R77" s="167">
        <v>10</v>
      </c>
      <c r="S77" s="167">
        <v>4</v>
      </c>
      <c r="T77" s="167">
        <v>-6</v>
      </c>
      <c r="U77" s="167">
        <v>-4</v>
      </c>
      <c r="V77" s="167">
        <v>1</v>
      </c>
      <c r="W77" s="168">
        <v>-2</v>
      </c>
    </row>
    <row r="78" spans="1:30" ht="15.75" customHeight="1" x14ac:dyDescent="0.2">
      <c r="A78" s="170" t="s">
        <v>165</v>
      </c>
      <c r="B78" s="187" t="s">
        <v>32</v>
      </c>
      <c r="C78" s="172">
        <v>643</v>
      </c>
      <c r="D78" s="179"/>
      <c r="E78" s="172">
        <v>61</v>
      </c>
      <c r="F78" s="172">
        <v>13</v>
      </c>
      <c r="G78" s="172">
        <v>34</v>
      </c>
      <c r="H78" s="172">
        <v>-17</v>
      </c>
      <c r="I78" s="172">
        <v>115</v>
      </c>
      <c r="J78" s="172">
        <v>166</v>
      </c>
      <c r="K78" s="172">
        <v>159</v>
      </c>
      <c r="L78" s="172">
        <v>61</v>
      </c>
      <c r="M78" s="172">
        <v>-4</v>
      </c>
      <c r="N78" s="172">
        <v>21</v>
      </c>
      <c r="O78" s="172">
        <v>-1</v>
      </c>
      <c r="P78" s="172">
        <v>-9</v>
      </c>
      <c r="Q78" s="172">
        <v>1</v>
      </c>
      <c r="R78" s="172">
        <v>-4</v>
      </c>
      <c r="S78" s="172">
        <v>7</v>
      </c>
      <c r="T78" s="172">
        <v>14</v>
      </c>
      <c r="U78" s="172">
        <v>13</v>
      </c>
      <c r="V78" s="172">
        <v>9</v>
      </c>
      <c r="W78" s="173">
        <v>4</v>
      </c>
    </row>
    <row r="79" spans="1:30" ht="15.75" customHeight="1" x14ac:dyDescent="0.2">
      <c r="B79" s="174"/>
      <c r="C79" s="174"/>
      <c r="D79" s="174"/>
      <c r="E79" s="174"/>
      <c r="F79" s="174"/>
      <c r="G79" s="174"/>
      <c r="H79" s="174"/>
      <c r="I79" s="174"/>
      <c r="J79" s="174"/>
      <c r="K79" s="174"/>
      <c r="L79" s="174"/>
      <c r="M79" s="174"/>
      <c r="N79" s="174"/>
      <c r="O79" s="174"/>
      <c r="P79" s="174"/>
      <c r="Q79" s="174"/>
      <c r="R79" s="174"/>
      <c r="S79" s="174"/>
      <c r="T79" s="174"/>
      <c r="U79" s="174"/>
      <c r="V79" s="174"/>
      <c r="W79" s="174"/>
    </row>
    <row r="80" spans="1:30" s="95" customFormat="1" ht="16.5" customHeight="1" x14ac:dyDescent="0.2">
      <c r="B80" s="175"/>
      <c r="C80" s="242" t="s">
        <v>280</v>
      </c>
      <c r="D80" s="242"/>
      <c r="E80" s="242"/>
      <c r="F80" s="242"/>
      <c r="G80" s="242"/>
      <c r="H80" s="242"/>
      <c r="I80" s="242"/>
      <c r="J80" s="242"/>
      <c r="W80" s="128"/>
      <c r="Y80" s="25"/>
      <c r="Z80" s="25"/>
      <c r="AA80" s="25"/>
      <c r="AB80" s="25"/>
      <c r="AC80" s="25"/>
      <c r="AD80" s="25"/>
    </row>
    <row r="81" spans="1:30" s="95" customFormat="1" ht="18" customHeight="1" x14ac:dyDescent="0.2">
      <c r="A81" s="234" t="s">
        <v>33</v>
      </c>
      <c r="B81" s="235"/>
      <c r="C81" s="231" t="s">
        <v>34</v>
      </c>
      <c r="D81" s="180"/>
      <c r="E81" s="229" t="s">
        <v>1</v>
      </c>
      <c r="F81" s="229"/>
      <c r="G81" s="229"/>
      <c r="H81" s="229"/>
      <c r="I81" s="229"/>
      <c r="J81" s="229"/>
      <c r="K81" s="229"/>
      <c r="L81" s="229"/>
      <c r="M81" s="229"/>
      <c r="N81" s="229"/>
      <c r="O81" s="229"/>
      <c r="P81" s="229"/>
      <c r="Q81" s="229"/>
      <c r="R81" s="229"/>
      <c r="S81" s="229"/>
      <c r="T81" s="229"/>
      <c r="U81" s="229"/>
      <c r="V81" s="229"/>
      <c r="W81" s="230"/>
      <c r="Y81" s="25"/>
      <c r="Z81" s="25"/>
      <c r="AA81" s="25"/>
      <c r="AB81" s="25"/>
      <c r="AC81" s="25"/>
      <c r="AD81" s="25"/>
    </row>
    <row r="82" spans="1:30" s="95" customFormat="1" ht="18" customHeight="1" x14ac:dyDescent="0.2">
      <c r="A82" s="236"/>
      <c r="B82" s="235"/>
      <c r="C82" s="232"/>
      <c r="E82" s="229" t="s">
        <v>63</v>
      </c>
      <c r="F82" s="229"/>
      <c r="G82" s="229"/>
      <c r="H82" s="229"/>
      <c r="I82" s="229"/>
      <c r="J82" s="229"/>
      <c r="K82" s="229"/>
      <c r="L82" s="229"/>
      <c r="M82" s="229"/>
      <c r="N82" s="229"/>
      <c r="O82" s="229"/>
      <c r="P82" s="229"/>
      <c r="Q82" s="229"/>
      <c r="R82" s="229"/>
      <c r="S82" s="229"/>
      <c r="T82" s="229"/>
      <c r="U82" s="229"/>
      <c r="V82" s="229"/>
      <c r="W82" s="230"/>
      <c r="Y82" s="25"/>
      <c r="Z82" s="25"/>
      <c r="AA82" s="25"/>
      <c r="AB82" s="25"/>
      <c r="AC82" s="25"/>
      <c r="AD82" s="25"/>
    </row>
    <row r="83" spans="1:30" s="95" customFormat="1" ht="18" customHeight="1" x14ac:dyDescent="0.2">
      <c r="A83" s="237"/>
      <c r="B83" s="238"/>
      <c r="C83" s="233"/>
      <c r="D83" s="130"/>
      <c r="E83" s="131" t="s">
        <v>43</v>
      </c>
      <c r="F83" s="131" t="s">
        <v>44</v>
      </c>
      <c r="G83" s="131" t="s">
        <v>45</v>
      </c>
      <c r="H83" s="131" t="s">
        <v>46</v>
      </c>
      <c r="I83" s="131" t="s">
        <v>47</v>
      </c>
      <c r="J83" s="131" t="s">
        <v>48</v>
      </c>
      <c r="K83" s="131" t="s">
        <v>49</v>
      </c>
      <c r="L83" s="132" t="s">
        <v>50</v>
      </c>
      <c r="M83" s="131" t="s">
        <v>51</v>
      </c>
      <c r="N83" s="131" t="s">
        <v>52</v>
      </c>
      <c r="O83" s="131" t="s">
        <v>53</v>
      </c>
      <c r="P83" s="131" t="s">
        <v>54</v>
      </c>
      <c r="Q83" s="131" t="s">
        <v>55</v>
      </c>
      <c r="R83" s="131" t="s">
        <v>56</v>
      </c>
      <c r="S83" s="131" t="s">
        <v>57</v>
      </c>
      <c r="T83" s="131" t="s">
        <v>58</v>
      </c>
      <c r="U83" s="131" t="s">
        <v>59</v>
      </c>
      <c r="V83" s="131" t="s">
        <v>60</v>
      </c>
      <c r="W83" s="151" t="s">
        <v>42</v>
      </c>
      <c r="Y83" s="25"/>
      <c r="Z83" s="25"/>
      <c r="AA83" s="25"/>
      <c r="AB83" s="25"/>
      <c r="AC83" s="25"/>
      <c r="AD83" s="25"/>
    </row>
    <row r="84" spans="1:30" ht="15.75" customHeight="1" x14ac:dyDescent="0.2">
      <c r="A84" s="134" t="s">
        <v>133</v>
      </c>
      <c r="B84" s="184" t="s">
        <v>3</v>
      </c>
      <c r="C84" s="162">
        <v>16047</v>
      </c>
      <c r="D84" s="162"/>
      <c r="E84" s="162">
        <v>1261</v>
      </c>
      <c r="F84" s="162">
        <v>704</v>
      </c>
      <c r="G84" s="162">
        <v>527</v>
      </c>
      <c r="H84" s="162">
        <v>2163</v>
      </c>
      <c r="I84" s="162">
        <v>3606</v>
      </c>
      <c r="J84" s="162">
        <v>2242</v>
      </c>
      <c r="K84" s="162">
        <v>1433</v>
      </c>
      <c r="L84" s="162">
        <v>978</v>
      </c>
      <c r="M84" s="162">
        <v>667</v>
      </c>
      <c r="N84" s="162">
        <v>665</v>
      </c>
      <c r="O84" s="162">
        <v>615</v>
      </c>
      <c r="P84" s="162">
        <v>510</v>
      </c>
      <c r="Q84" s="162">
        <v>384</v>
      </c>
      <c r="R84" s="162">
        <v>146</v>
      </c>
      <c r="S84" s="162">
        <v>31</v>
      </c>
      <c r="T84" s="162">
        <v>39</v>
      </c>
      <c r="U84" s="162">
        <v>38</v>
      </c>
      <c r="V84" s="162">
        <v>7</v>
      </c>
      <c r="W84" s="178">
        <v>31</v>
      </c>
    </row>
    <row r="85" spans="1:30" ht="15.75" customHeight="1" x14ac:dyDescent="0.2">
      <c r="A85" s="12"/>
      <c r="B85" s="184" t="s">
        <v>35</v>
      </c>
      <c r="C85" s="161"/>
      <c r="D85" s="162"/>
      <c r="E85" s="162"/>
      <c r="F85" s="162"/>
      <c r="G85" s="162"/>
      <c r="H85" s="162"/>
      <c r="I85" s="162"/>
      <c r="J85" s="162"/>
      <c r="K85" s="162"/>
      <c r="L85" s="162"/>
      <c r="M85" s="162"/>
      <c r="N85" s="162"/>
      <c r="O85" s="162"/>
      <c r="P85" s="162"/>
      <c r="Q85" s="162"/>
      <c r="R85" s="162"/>
      <c r="S85" s="162"/>
      <c r="T85" s="162"/>
      <c r="U85" s="162"/>
      <c r="V85" s="162"/>
      <c r="W85" s="178"/>
    </row>
    <row r="86" spans="1:30" ht="15.75" customHeight="1" x14ac:dyDescent="0.2">
      <c r="A86" s="12" t="s">
        <v>134</v>
      </c>
      <c r="B86" s="185" t="s">
        <v>4</v>
      </c>
      <c r="C86" s="165">
        <v>1333</v>
      </c>
      <c r="D86" s="167"/>
      <c r="E86" s="167">
        <v>110</v>
      </c>
      <c r="F86" s="167">
        <v>23</v>
      </c>
      <c r="G86" s="167">
        <v>25</v>
      </c>
      <c r="H86" s="167">
        <v>667</v>
      </c>
      <c r="I86" s="167">
        <v>354</v>
      </c>
      <c r="J86" s="167">
        <v>167</v>
      </c>
      <c r="K86" s="167">
        <v>12</v>
      </c>
      <c r="L86" s="167">
        <v>6</v>
      </c>
      <c r="M86" s="167">
        <v>23</v>
      </c>
      <c r="N86" s="167">
        <v>41</v>
      </c>
      <c r="O86" s="167">
        <v>23</v>
      </c>
      <c r="P86" s="167">
        <v>-21</v>
      </c>
      <c r="Q86" s="167">
        <v>-14</v>
      </c>
      <c r="R86" s="167">
        <v>-15</v>
      </c>
      <c r="S86" s="167">
        <v>-9</v>
      </c>
      <c r="T86" s="167">
        <v>-12</v>
      </c>
      <c r="U86" s="167">
        <v>-16</v>
      </c>
      <c r="V86" s="167">
        <v>-27</v>
      </c>
      <c r="W86" s="168">
        <v>-4</v>
      </c>
    </row>
    <row r="87" spans="1:30" ht="15.75" customHeight="1" x14ac:dyDescent="0.2">
      <c r="A87" s="12" t="s">
        <v>135</v>
      </c>
      <c r="B87" s="185" t="s">
        <v>5</v>
      </c>
      <c r="C87" s="167">
        <v>1395</v>
      </c>
      <c r="D87" s="167"/>
      <c r="E87" s="167">
        <v>216</v>
      </c>
      <c r="F87" s="167">
        <v>83</v>
      </c>
      <c r="G87" s="167">
        <v>60</v>
      </c>
      <c r="H87" s="167">
        <v>-316</v>
      </c>
      <c r="I87" s="167">
        <v>108</v>
      </c>
      <c r="J87" s="167">
        <v>311</v>
      </c>
      <c r="K87" s="167">
        <v>336</v>
      </c>
      <c r="L87" s="167">
        <v>239</v>
      </c>
      <c r="M87" s="167">
        <v>87</v>
      </c>
      <c r="N87" s="167">
        <v>44</v>
      </c>
      <c r="O87" s="167">
        <v>42</v>
      </c>
      <c r="P87" s="167">
        <v>47</v>
      </c>
      <c r="Q87" s="167">
        <v>9</v>
      </c>
      <c r="R87" s="167">
        <v>22</v>
      </c>
      <c r="S87" s="167">
        <v>14</v>
      </c>
      <c r="T87" s="167">
        <v>17</v>
      </c>
      <c r="U87" s="167">
        <v>34</v>
      </c>
      <c r="V87" s="167">
        <v>26</v>
      </c>
      <c r="W87" s="168">
        <v>16</v>
      </c>
    </row>
    <row r="88" spans="1:30" ht="15.75" customHeight="1" x14ac:dyDescent="0.2">
      <c r="A88" s="12" t="s">
        <v>136</v>
      </c>
      <c r="B88" s="185" t="s">
        <v>6</v>
      </c>
      <c r="C88" s="167">
        <v>376</v>
      </c>
      <c r="D88" s="167"/>
      <c r="E88" s="167">
        <v>33</v>
      </c>
      <c r="F88" s="167">
        <v>2</v>
      </c>
      <c r="G88" s="167">
        <v>15</v>
      </c>
      <c r="H88" s="167">
        <v>-89</v>
      </c>
      <c r="I88" s="167">
        <v>3</v>
      </c>
      <c r="J88" s="167">
        <v>65</v>
      </c>
      <c r="K88" s="167">
        <v>37</v>
      </c>
      <c r="L88" s="167">
        <v>46</v>
      </c>
      <c r="M88" s="167">
        <v>49</v>
      </c>
      <c r="N88" s="167">
        <v>31</v>
      </c>
      <c r="O88" s="167">
        <v>54</v>
      </c>
      <c r="P88" s="167">
        <v>41</v>
      </c>
      <c r="Q88" s="167">
        <v>36</v>
      </c>
      <c r="R88" s="167">
        <v>-4</v>
      </c>
      <c r="S88" s="167">
        <v>3</v>
      </c>
      <c r="T88" s="167">
        <v>2</v>
      </c>
      <c r="U88" s="167">
        <v>23</v>
      </c>
      <c r="V88" s="167">
        <v>17</v>
      </c>
      <c r="W88" s="168">
        <v>12</v>
      </c>
    </row>
    <row r="89" spans="1:30" ht="15.75" customHeight="1" x14ac:dyDescent="0.2">
      <c r="A89" s="12" t="s">
        <v>137</v>
      </c>
      <c r="B89" s="185" t="s">
        <v>7</v>
      </c>
      <c r="C89" s="167">
        <v>265</v>
      </c>
      <c r="D89" s="167"/>
      <c r="E89" s="167">
        <v>57</v>
      </c>
      <c r="F89" s="167">
        <v>33</v>
      </c>
      <c r="G89" s="167">
        <v>-4</v>
      </c>
      <c r="H89" s="167">
        <v>-125</v>
      </c>
      <c r="I89" s="167">
        <v>2</v>
      </c>
      <c r="J89" s="167">
        <v>25</v>
      </c>
      <c r="K89" s="167">
        <v>32</v>
      </c>
      <c r="L89" s="167">
        <v>28</v>
      </c>
      <c r="M89" s="167">
        <v>20</v>
      </c>
      <c r="N89" s="167">
        <v>63</v>
      </c>
      <c r="O89" s="167">
        <v>49</v>
      </c>
      <c r="P89" s="167">
        <v>33</v>
      </c>
      <c r="Q89" s="167">
        <v>21</v>
      </c>
      <c r="R89" s="167">
        <v>14</v>
      </c>
      <c r="S89" s="167">
        <v>9</v>
      </c>
      <c r="T89" s="167">
        <v>-11</v>
      </c>
      <c r="U89" s="167">
        <v>12</v>
      </c>
      <c r="V89" s="167">
        <v>0</v>
      </c>
      <c r="W89" s="168">
        <v>7</v>
      </c>
    </row>
    <row r="90" spans="1:30" ht="15.75" customHeight="1" x14ac:dyDescent="0.2">
      <c r="A90" s="12" t="s">
        <v>138</v>
      </c>
      <c r="B90" s="186" t="s">
        <v>84</v>
      </c>
      <c r="C90" s="167">
        <v>2088</v>
      </c>
      <c r="D90" s="167"/>
      <c r="E90" s="167">
        <v>-83</v>
      </c>
      <c r="F90" s="167">
        <v>10</v>
      </c>
      <c r="G90" s="167">
        <v>27</v>
      </c>
      <c r="H90" s="167">
        <v>1400</v>
      </c>
      <c r="I90" s="167">
        <v>1297</v>
      </c>
      <c r="J90" s="167">
        <v>329</v>
      </c>
      <c r="K90" s="167">
        <v>-273</v>
      </c>
      <c r="L90" s="167">
        <v>-287</v>
      </c>
      <c r="M90" s="167">
        <v>-35</v>
      </c>
      <c r="N90" s="167">
        <v>18</v>
      </c>
      <c r="O90" s="167">
        <v>-91</v>
      </c>
      <c r="P90" s="167">
        <v>-55</v>
      </c>
      <c r="Q90" s="167">
        <v>-96</v>
      </c>
      <c r="R90" s="167">
        <v>-32</v>
      </c>
      <c r="S90" s="167">
        <v>-3</v>
      </c>
      <c r="T90" s="167">
        <v>10</v>
      </c>
      <c r="U90" s="167">
        <v>-7</v>
      </c>
      <c r="V90" s="167">
        <v>-22</v>
      </c>
      <c r="W90" s="168">
        <v>-19</v>
      </c>
    </row>
    <row r="91" spans="1:30" ht="15.75" customHeight="1" x14ac:dyDescent="0.2">
      <c r="A91" s="12" t="s">
        <v>139</v>
      </c>
      <c r="B91" s="185" t="s">
        <v>9</v>
      </c>
      <c r="C91" s="167">
        <v>390</v>
      </c>
      <c r="D91" s="167"/>
      <c r="E91" s="167">
        <v>58</v>
      </c>
      <c r="F91" s="167">
        <v>36</v>
      </c>
      <c r="G91" s="167">
        <v>25</v>
      </c>
      <c r="H91" s="167">
        <v>-35</v>
      </c>
      <c r="I91" s="167">
        <v>13</v>
      </c>
      <c r="J91" s="167">
        <v>58</v>
      </c>
      <c r="K91" s="167">
        <v>74</v>
      </c>
      <c r="L91" s="167">
        <v>57</v>
      </c>
      <c r="M91" s="167">
        <v>40</v>
      </c>
      <c r="N91" s="167">
        <v>23</v>
      </c>
      <c r="O91" s="167">
        <v>19</v>
      </c>
      <c r="P91" s="167">
        <v>13</v>
      </c>
      <c r="Q91" s="167">
        <v>2</v>
      </c>
      <c r="R91" s="167">
        <v>10</v>
      </c>
      <c r="S91" s="167">
        <v>2</v>
      </c>
      <c r="T91" s="167">
        <v>4</v>
      </c>
      <c r="U91" s="167">
        <v>-4</v>
      </c>
      <c r="V91" s="167">
        <v>-3</v>
      </c>
      <c r="W91" s="168">
        <v>-2</v>
      </c>
    </row>
    <row r="92" spans="1:30" ht="15.75" customHeight="1" x14ac:dyDescent="0.2">
      <c r="A92" s="12" t="s">
        <v>140</v>
      </c>
      <c r="B92" s="185" t="s">
        <v>72</v>
      </c>
      <c r="C92" s="167">
        <v>378</v>
      </c>
      <c r="D92" s="167"/>
      <c r="E92" s="167">
        <v>51</v>
      </c>
      <c r="F92" s="167">
        <v>29</v>
      </c>
      <c r="G92" s="167">
        <v>16</v>
      </c>
      <c r="H92" s="167">
        <v>-191</v>
      </c>
      <c r="I92" s="167">
        <v>79</v>
      </c>
      <c r="J92" s="167">
        <v>22</v>
      </c>
      <c r="K92" s="167">
        <v>58</v>
      </c>
      <c r="L92" s="167">
        <v>55</v>
      </c>
      <c r="M92" s="167">
        <v>28</v>
      </c>
      <c r="N92" s="167">
        <v>44</v>
      </c>
      <c r="O92" s="167">
        <v>76</v>
      </c>
      <c r="P92" s="167">
        <v>25</v>
      </c>
      <c r="Q92" s="167">
        <v>50</v>
      </c>
      <c r="R92" s="167">
        <v>31</v>
      </c>
      <c r="S92" s="167">
        <v>13</v>
      </c>
      <c r="T92" s="167">
        <v>-7</v>
      </c>
      <c r="U92" s="167">
        <v>-8</v>
      </c>
      <c r="V92" s="167">
        <v>0</v>
      </c>
      <c r="W92" s="168">
        <v>7</v>
      </c>
    </row>
    <row r="93" spans="1:30" ht="15.75" customHeight="1" x14ac:dyDescent="0.2">
      <c r="A93" s="12" t="s">
        <v>141</v>
      </c>
      <c r="B93" s="185" t="s">
        <v>11</v>
      </c>
      <c r="C93" s="167">
        <v>224</v>
      </c>
      <c r="D93" s="167"/>
      <c r="E93" s="167">
        <v>15</v>
      </c>
      <c r="F93" s="167">
        <v>-2</v>
      </c>
      <c r="G93" s="167">
        <v>3</v>
      </c>
      <c r="H93" s="167">
        <v>548</v>
      </c>
      <c r="I93" s="167">
        <v>-40</v>
      </c>
      <c r="J93" s="167">
        <v>-71</v>
      </c>
      <c r="K93" s="167">
        <v>-54</v>
      </c>
      <c r="L93" s="167">
        <v>-8</v>
      </c>
      <c r="M93" s="167">
        <v>-24</v>
      </c>
      <c r="N93" s="167">
        <v>-22</v>
      </c>
      <c r="O93" s="167">
        <v>-47</v>
      </c>
      <c r="P93" s="167">
        <v>-33</v>
      </c>
      <c r="Q93" s="167">
        <v>-26</v>
      </c>
      <c r="R93" s="167">
        <v>-9</v>
      </c>
      <c r="S93" s="167">
        <v>3</v>
      </c>
      <c r="T93" s="167">
        <v>-1</v>
      </c>
      <c r="U93" s="167">
        <v>-3</v>
      </c>
      <c r="V93" s="167">
        <v>-5</v>
      </c>
      <c r="W93" s="168">
        <v>0</v>
      </c>
    </row>
    <row r="94" spans="1:30" ht="15.75" customHeight="1" x14ac:dyDescent="0.2">
      <c r="A94" s="12" t="s">
        <v>142</v>
      </c>
      <c r="B94" s="185" t="s">
        <v>12</v>
      </c>
      <c r="C94" s="167">
        <v>160</v>
      </c>
      <c r="D94" s="167"/>
      <c r="E94" s="167">
        <v>4</v>
      </c>
      <c r="F94" s="167">
        <v>11</v>
      </c>
      <c r="G94" s="167">
        <v>14</v>
      </c>
      <c r="H94" s="167">
        <v>-42</v>
      </c>
      <c r="I94" s="167">
        <v>-5</v>
      </c>
      <c r="J94" s="167">
        <v>34</v>
      </c>
      <c r="K94" s="167">
        <v>44</v>
      </c>
      <c r="L94" s="167">
        <v>9</v>
      </c>
      <c r="M94" s="167">
        <v>25</v>
      </c>
      <c r="N94" s="167">
        <v>44</v>
      </c>
      <c r="O94" s="167">
        <v>14</v>
      </c>
      <c r="P94" s="167">
        <v>42</v>
      </c>
      <c r="Q94" s="167">
        <v>-2</v>
      </c>
      <c r="R94" s="167">
        <v>-7</v>
      </c>
      <c r="S94" s="167">
        <v>-6</v>
      </c>
      <c r="T94" s="167">
        <v>2</v>
      </c>
      <c r="U94" s="167">
        <v>-10</v>
      </c>
      <c r="V94" s="167">
        <v>-11</v>
      </c>
      <c r="W94" s="168">
        <v>0</v>
      </c>
    </row>
    <row r="95" spans="1:30" ht="15.75" customHeight="1" x14ac:dyDescent="0.2">
      <c r="A95" s="12" t="s">
        <v>143</v>
      </c>
      <c r="B95" s="185" t="s">
        <v>13</v>
      </c>
      <c r="C95" s="167">
        <v>-178</v>
      </c>
      <c r="D95" s="167"/>
      <c r="E95" s="167">
        <v>73</v>
      </c>
      <c r="F95" s="167">
        <v>4</v>
      </c>
      <c r="G95" s="167">
        <v>6</v>
      </c>
      <c r="H95" s="167">
        <v>-136</v>
      </c>
      <c r="I95" s="167">
        <v>-75</v>
      </c>
      <c r="J95" s="167">
        <v>-33</v>
      </c>
      <c r="K95" s="167">
        <v>35</v>
      </c>
      <c r="L95" s="167">
        <v>33</v>
      </c>
      <c r="M95" s="167">
        <v>20</v>
      </c>
      <c r="N95" s="167">
        <v>-8</v>
      </c>
      <c r="O95" s="167">
        <v>-16</v>
      </c>
      <c r="P95" s="167">
        <v>-24</v>
      </c>
      <c r="Q95" s="167">
        <v>-26</v>
      </c>
      <c r="R95" s="167">
        <v>-11</v>
      </c>
      <c r="S95" s="167">
        <v>-4</v>
      </c>
      <c r="T95" s="167">
        <v>-6</v>
      </c>
      <c r="U95" s="167">
        <v>12</v>
      </c>
      <c r="V95" s="167">
        <v>-15</v>
      </c>
      <c r="W95" s="168">
        <v>-7</v>
      </c>
    </row>
    <row r="96" spans="1:30" ht="15.75" customHeight="1" x14ac:dyDescent="0.2">
      <c r="A96" s="12" t="s">
        <v>144</v>
      </c>
      <c r="B96" s="185" t="s">
        <v>14</v>
      </c>
      <c r="C96" s="167">
        <v>836</v>
      </c>
      <c r="D96" s="167"/>
      <c r="E96" s="167">
        <v>49</v>
      </c>
      <c r="F96" s="167">
        <v>23</v>
      </c>
      <c r="G96" s="167">
        <v>65</v>
      </c>
      <c r="H96" s="167">
        <v>-25</v>
      </c>
      <c r="I96" s="167">
        <v>102</v>
      </c>
      <c r="J96" s="167">
        <v>106</v>
      </c>
      <c r="K96" s="167">
        <v>145</v>
      </c>
      <c r="L96" s="167">
        <v>147</v>
      </c>
      <c r="M96" s="167">
        <v>80</v>
      </c>
      <c r="N96" s="167">
        <v>19</v>
      </c>
      <c r="O96" s="167">
        <v>41</v>
      </c>
      <c r="P96" s="167">
        <v>40</v>
      </c>
      <c r="Q96" s="167">
        <v>32</v>
      </c>
      <c r="R96" s="167">
        <v>23</v>
      </c>
      <c r="S96" s="167">
        <v>10</v>
      </c>
      <c r="T96" s="167">
        <v>0</v>
      </c>
      <c r="U96" s="167">
        <v>-2</v>
      </c>
      <c r="V96" s="167">
        <v>-17</v>
      </c>
      <c r="W96" s="168">
        <v>-2</v>
      </c>
    </row>
    <row r="97" spans="1:23" ht="15.75" customHeight="1" x14ac:dyDescent="0.2">
      <c r="A97" s="12" t="s">
        <v>145</v>
      </c>
      <c r="B97" s="185" t="s">
        <v>15</v>
      </c>
      <c r="C97" s="167">
        <v>26</v>
      </c>
      <c r="D97" s="167"/>
      <c r="E97" s="167">
        <v>78</v>
      </c>
      <c r="F97" s="167">
        <v>2</v>
      </c>
      <c r="G97" s="167">
        <v>7</v>
      </c>
      <c r="H97" s="167">
        <v>-82</v>
      </c>
      <c r="I97" s="167">
        <v>-92</v>
      </c>
      <c r="J97" s="167">
        <v>-26</v>
      </c>
      <c r="K97" s="167">
        <v>62</v>
      </c>
      <c r="L97" s="167">
        <v>46</v>
      </c>
      <c r="M97" s="167">
        <v>46</v>
      </c>
      <c r="N97" s="167">
        <v>-7</v>
      </c>
      <c r="O97" s="167">
        <v>2</v>
      </c>
      <c r="P97" s="167">
        <v>-14</v>
      </c>
      <c r="Q97" s="167">
        <v>6</v>
      </c>
      <c r="R97" s="167">
        <v>-3</v>
      </c>
      <c r="S97" s="167">
        <v>-22</v>
      </c>
      <c r="T97" s="167">
        <v>-6</v>
      </c>
      <c r="U97" s="167">
        <v>13</v>
      </c>
      <c r="V97" s="167">
        <v>13</v>
      </c>
      <c r="W97" s="168">
        <v>3</v>
      </c>
    </row>
    <row r="98" spans="1:23" ht="15.75" customHeight="1" x14ac:dyDescent="0.2">
      <c r="A98" s="12" t="s">
        <v>146</v>
      </c>
      <c r="B98" s="185" t="s">
        <v>16</v>
      </c>
      <c r="C98" s="167">
        <v>453</v>
      </c>
      <c r="D98" s="167"/>
      <c r="E98" s="167">
        <v>1</v>
      </c>
      <c r="F98" s="167">
        <v>34</v>
      </c>
      <c r="G98" s="167">
        <v>4</v>
      </c>
      <c r="H98" s="167">
        <v>-2</v>
      </c>
      <c r="I98" s="167">
        <v>80</v>
      </c>
      <c r="J98" s="167">
        <v>107</v>
      </c>
      <c r="K98" s="167">
        <v>58</v>
      </c>
      <c r="L98" s="167">
        <v>57</v>
      </c>
      <c r="M98" s="167">
        <v>45</v>
      </c>
      <c r="N98" s="167">
        <v>16</v>
      </c>
      <c r="O98" s="167">
        <v>23</v>
      </c>
      <c r="P98" s="167">
        <v>27</v>
      </c>
      <c r="Q98" s="167">
        <v>5</v>
      </c>
      <c r="R98" s="167">
        <v>-7</v>
      </c>
      <c r="S98" s="167">
        <v>4</v>
      </c>
      <c r="T98" s="167">
        <v>1</v>
      </c>
      <c r="U98" s="167">
        <v>0</v>
      </c>
      <c r="V98" s="167">
        <v>-5</v>
      </c>
      <c r="W98" s="168">
        <v>5</v>
      </c>
    </row>
    <row r="99" spans="1:23" ht="15.75" customHeight="1" x14ac:dyDescent="0.2">
      <c r="A99" s="12" t="s">
        <v>147</v>
      </c>
      <c r="B99" s="185" t="s">
        <v>17</v>
      </c>
      <c r="C99" s="167">
        <v>949</v>
      </c>
      <c r="D99" s="167"/>
      <c r="E99" s="167">
        <v>94</v>
      </c>
      <c r="F99" s="167">
        <v>48</v>
      </c>
      <c r="G99" s="167">
        <v>14</v>
      </c>
      <c r="H99" s="167">
        <v>154</v>
      </c>
      <c r="I99" s="167">
        <v>-85</v>
      </c>
      <c r="J99" s="167">
        <v>58</v>
      </c>
      <c r="K99" s="167">
        <v>141</v>
      </c>
      <c r="L99" s="167">
        <v>88</v>
      </c>
      <c r="M99" s="167">
        <v>94</v>
      </c>
      <c r="N99" s="167">
        <v>41</v>
      </c>
      <c r="O99" s="167">
        <v>61</v>
      </c>
      <c r="P99" s="167">
        <v>90</v>
      </c>
      <c r="Q99" s="167">
        <v>100</v>
      </c>
      <c r="R99" s="167">
        <v>34</v>
      </c>
      <c r="S99" s="167">
        <v>4</v>
      </c>
      <c r="T99" s="167">
        <v>3</v>
      </c>
      <c r="U99" s="167">
        <v>-3</v>
      </c>
      <c r="V99" s="167">
        <v>5</v>
      </c>
      <c r="W99" s="168">
        <v>8</v>
      </c>
    </row>
    <row r="100" spans="1:23" ht="15.75" customHeight="1" x14ac:dyDescent="0.2">
      <c r="A100" s="12" t="s">
        <v>148</v>
      </c>
      <c r="B100" s="185" t="s">
        <v>18</v>
      </c>
      <c r="C100" s="167">
        <v>737</v>
      </c>
      <c r="D100" s="167"/>
      <c r="E100" s="167">
        <v>-181</v>
      </c>
      <c r="F100" s="167">
        <v>-28</v>
      </c>
      <c r="G100" s="167">
        <v>-78</v>
      </c>
      <c r="H100" s="167">
        <v>1243</v>
      </c>
      <c r="I100" s="167">
        <v>744</v>
      </c>
      <c r="J100" s="167">
        <v>232</v>
      </c>
      <c r="K100" s="167">
        <v>-267</v>
      </c>
      <c r="L100" s="167">
        <v>-271</v>
      </c>
      <c r="M100" s="167">
        <v>-177</v>
      </c>
      <c r="N100" s="167">
        <v>-31</v>
      </c>
      <c r="O100" s="167">
        <v>-40</v>
      </c>
      <c r="P100" s="167">
        <v>-27</v>
      </c>
      <c r="Q100" s="167">
        <v>-55</v>
      </c>
      <c r="R100" s="167">
        <v>-32</v>
      </c>
      <c r="S100" s="167">
        <v>-51</v>
      </c>
      <c r="T100" s="167">
        <v>-25</v>
      </c>
      <c r="U100" s="167">
        <v>-71</v>
      </c>
      <c r="V100" s="167">
        <v>-82</v>
      </c>
      <c r="W100" s="168">
        <v>-66</v>
      </c>
    </row>
    <row r="101" spans="1:23" ht="15.75" customHeight="1" x14ac:dyDescent="0.2">
      <c r="A101" s="12" t="s">
        <v>149</v>
      </c>
      <c r="B101" s="185" t="s">
        <v>19</v>
      </c>
      <c r="C101" s="167">
        <v>1291</v>
      </c>
      <c r="D101" s="167"/>
      <c r="E101" s="167">
        <v>100</v>
      </c>
      <c r="F101" s="167">
        <v>88</v>
      </c>
      <c r="G101" s="167">
        <v>69</v>
      </c>
      <c r="H101" s="167">
        <v>-290</v>
      </c>
      <c r="I101" s="167">
        <v>216</v>
      </c>
      <c r="J101" s="167">
        <v>213</v>
      </c>
      <c r="K101" s="167">
        <v>156</v>
      </c>
      <c r="L101" s="167">
        <v>134</v>
      </c>
      <c r="M101" s="167">
        <v>89</v>
      </c>
      <c r="N101" s="167">
        <v>136</v>
      </c>
      <c r="O101" s="167">
        <v>108</v>
      </c>
      <c r="P101" s="167">
        <v>100</v>
      </c>
      <c r="Q101" s="167">
        <v>85</v>
      </c>
      <c r="R101" s="167">
        <v>26</v>
      </c>
      <c r="S101" s="167">
        <v>29</v>
      </c>
      <c r="T101" s="167">
        <v>17</v>
      </c>
      <c r="U101" s="167">
        <v>3</v>
      </c>
      <c r="V101" s="167">
        <v>9</v>
      </c>
      <c r="W101" s="168">
        <v>3</v>
      </c>
    </row>
    <row r="102" spans="1:23" ht="15.75" customHeight="1" x14ac:dyDescent="0.2">
      <c r="A102" s="12" t="s">
        <v>150</v>
      </c>
      <c r="B102" s="185" t="s">
        <v>20</v>
      </c>
      <c r="C102" s="167">
        <v>-92</v>
      </c>
      <c r="D102" s="167"/>
      <c r="E102" s="167">
        <v>8</v>
      </c>
      <c r="F102" s="167">
        <v>6</v>
      </c>
      <c r="G102" s="167">
        <v>-10</v>
      </c>
      <c r="H102" s="167">
        <v>-40</v>
      </c>
      <c r="I102" s="167">
        <v>-19</v>
      </c>
      <c r="J102" s="167">
        <v>-28</v>
      </c>
      <c r="K102" s="167">
        <v>-3</v>
      </c>
      <c r="L102" s="167">
        <v>26</v>
      </c>
      <c r="M102" s="167">
        <v>-12</v>
      </c>
      <c r="N102" s="167">
        <v>-15</v>
      </c>
      <c r="O102" s="167">
        <v>-4</v>
      </c>
      <c r="P102" s="167">
        <v>6</v>
      </c>
      <c r="Q102" s="167">
        <v>-3</v>
      </c>
      <c r="R102" s="167">
        <v>-3</v>
      </c>
      <c r="S102" s="167">
        <v>-5</v>
      </c>
      <c r="T102" s="167">
        <v>2</v>
      </c>
      <c r="U102" s="167">
        <v>0</v>
      </c>
      <c r="V102" s="167">
        <v>0</v>
      </c>
      <c r="W102" s="168">
        <v>2</v>
      </c>
    </row>
    <row r="103" spans="1:23" ht="15.75" customHeight="1" x14ac:dyDescent="0.2">
      <c r="A103" s="12" t="s">
        <v>151</v>
      </c>
      <c r="B103" s="185" t="s">
        <v>21</v>
      </c>
      <c r="C103" s="167">
        <v>82</v>
      </c>
      <c r="D103" s="167"/>
      <c r="E103" s="167">
        <v>42</v>
      </c>
      <c r="F103" s="167">
        <v>1</v>
      </c>
      <c r="G103" s="167">
        <v>-32</v>
      </c>
      <c r="H103" s="167">
        <v>-11</v>
      </c>
      <c r="I103" s="167">
        <v>-14</v>
      </c>
      <c r="J103" s="167">
        <v>25</v>
      </c>
      <c r="K103" s="167">
        <v>72</v>
      </c>
      <c r="L103" s="167">
        <v>32</v>
      </c>
      <c r="M103" s="167">
        <v>-10</v>
      </c>
      <c r="N103" s="167">
        <v>-5</v>
      </c>
      <c r="O103" s="167">
        <v>-3</v>
      </c>
      <c r="P103" s="167">
        <v>-3</v>
      </c>
      <c r="Q103" s="167">
        <v>2</v>
      </c>
      <c r="R103" s="167">
        <v>-13</v>
      </c>
      <c r="S103" s="167">
        <v>-10</v>
      </c>
      <c r="T103" s="167">
        <v>-5</v>
      </c>
      <c r="U103" s="167">
        <v>1</v>
      </c>
      <c r="V103" s="167">
        <v>8</v>
      </c>
      <c r="W103" s="168">
        <v>5</v>
      </c>
    </row>
    <row r="104" spans="1:23" ht="15.75" customHeight="1" x14ac:dyDescent="0.2">
      <c r="A104" s="12" t="s">
        <v>152</v>
      </c>
      <c r="B104" s="185" t="s">
        <v>22</v>
      </c>
      <c r="C104" s="167">
        <v>192</v>
      </c>
      <c r="D104" s="167"/>
      <c r="E104" s="167">
        <v>-24</v>
      </c>
      <c r="F104" s="167">
        <v>-6</v>
      </c>
      <c r="G104" s="167">
        <v>11</v>
      </c>
      <c r="H104" s="167">
        <v>-117</v>
      </c>
      <c r="I104" s="167">
        <v>50</v>
      </c>
      <c r="J104" s="167">
        <v>5</v>
      </c>
      <c r="K104" s="167">
        <v>58</v>
      </c>
      <c r="L104" s="167">
        <v>15</v>
      </c>
      <c r="M104" s="167">
        <v>15</v>
      </c>
      <c r="N104" s="167">
        <v>35</v>
      </c>
      <c r="O104" s="167">
        <v>32</v>
      </c>
      <c r="P104" s="167">
        <v>25</v>
      </c>
      <c r="Q104" s="167">
        <v>46</v>
      </c>
      <c r="R104" s="167">
        <v>8</v>
      </c>
      <c r="S104" s="167">
        <v>14</v>
      </c>
      <c r="T104" s="167">
        <v>6</v>
      </c>
      <c r="U104" s="167">
        <v>11</v>
      </c>
      <c r="V104" s="167">
        <v>4</v>
      </c>
      <c r="W104" s="168">
        <v>4</v>
      </c>
    </row>
    <row r="105" spans="1:23" ht="15.75" customHeight="1" x14ac:dyDescent="0.2">
      <c r="A105" s="12" t="s">
        <v>153</v>
      </c>
      <c r="B105" s="186" t="s">
        <v>85</v>
      </c>
      <c r="C105" s="167">
        <v>55</v>
      </c>
      <c r="D105" s="167"/>
      <c r="E105" s="167">
        <v>6</v>
      </c>
      <c r="F105" s="167">
        <v>5</v>
      </c>
      <c r="G105" s="167">
        <v>4</v>
      </c>
      <c r="H105" s="167">
        <v>-63</v>
      </c>
      <c r="I105" s="167">
        <v>26</v>
      </c>
      <c r="J105" s="167">
        <v>7</v>
      </c>
      <c r="K105" s="167">
        <v>7</v>
      </c>
      <c r="L105" s="167">
        <v>6</v>
      </c>
      <c r="M105" s="167">
        <v>13</v>
      </c>
      <c r="N105" s="167">
        <v>14</v>
      </c>
      <c r="O105" s="167">
        <v>8</v>
      </c>
      <c r="P105" s="167">
        <v>0</v>
      </c>
      <c r="Q105" s="167">
        <v>12</v>
      </c>
      <c r="R105" s="167">
        <v>3</v>
      </c>
      <c r="S105" s="167">
        <v>2</v>
      </c>
      <c r="T105" s="167">
        <v>4</v>
      </c>
      <c r="U105" s="167">
        <v>1</v>
      </c>
      <c r="V105" s="167">
        <v>0</v>
      </c>
      <c r="W105" s="168">
        <v>0</v>
      </c>
    </row>
    <row r="106" spans="1:23" ht="15.75" customHeight="1" x14ac:dyDescent="0.2">
      <c r="A106" s="12" t="s">
        <v>154</v>
      </c>
      <c r="B106" s="185" t="s">
        <v>23</v>
      </c>
      <c r="C106" s="167">
        <v>222</v>
      </c>
      <c r="D106" s="167"/>
      <c r="E106" s="167">
        <v>32</v>
      </c>
      <c r="F106" s="167">
        <v>-21</v>
      </c>
      <c r="G106" s="167">
        <v>-7</v>
      </c>
      <c r="H106" s="167">
        <v>-85</v>
      </c>
      <c r="I106" s="167">
        <v>11</v>
      </c>
      <c r="J106" s="167">
        <v>7</v>
      </c>
      <c r="K106" s="167">
        <v>27</v>
      </c>
      <c r="L106" s="167">
        <v>33</v>
      </c>
      <c r="M106" s="167">
        <v>33</v>
      </c>
      <c r="N106" s="167">
        <v>5</v>
      </c>
      <c r="O106" s="167">
        <v>37</v>
      </c>
      <c r="P106" s="167">
        <v>42</v>
      </c>
      <c r="Q106" s="167">
        <v>46</v>
      </c>
      <c r="R106" s="167">
        <v>45</v>
      </c>
      <c r="S106" s="167">
        <v>10</v>
      </c>
      <c r="T106" s="167">
        <v>-1</v>
      </c>
      <c r="U106" s="167">
        <v>9</v>
      </c>
      <c r="V106" s="167">
        <v>5</v>
      </c>
      <c r="W106" s="168">
        <v>-6</v>
      </c>
    </row>
    <row r="107" spans="1:23" ht="15.75" customHeight="1" x14ac:dyDescent="0.2">
      <c r="A107" s="12" t="s">
        <v>155</v>
      </c>
      <c r="B107" s="185" t="s">
        <v>24</v>
      </c>
      <c r="C107" s="167">
        <v>407</v>
      </c>
      <c r="D107" s="167"/>
      <c r="E107" s="167">
        <v>56</v>
      </c>
      <c r="F107" s="167">
        <v>38</v>
      </c>
      <c r="G107" s="167">
        <v>53</v>
      </c>
      <c r="H107" s="167">
        <v>-34</v>
      </c>
      <c r="I107" s="167">
        <v>79</v>
      </c>
      <c r="J107" s="167">
        <v>91</v>
      </c>
      <c r="K107" s="167">
        <v>119</v>
      </c>
      <c r="L107" s="167">
        <v>45</v>
      </c>
      <c r="M107" s="167">
        <v>-16</v>
      </c>
      <c r="N107" s="167">
        <v>38</v>
      </c>
      <c r="O107" s="167">
        <v>-13</v>
      </c>
      <c r="P107" s="167">
        <v>11</v>
      </c>
      <c r="Q107" s="167">
        <v>4</v>
      </c>
      <c r="R107" s="167">
        <v>-12</v>
      </c>
      <c r="S107" s="167">
        <v>-14</v>
      </c>
      <c r="T107" s="167">
        <v>-25</v>
      </c>
      <c r="U107" s="167">
        <v>-3</v>
      </c>
      <c r="V107" s="167">
        <v>-6</v>
      </c>
      <c r="W107" s="168">
        <v>-4</v>
      </c>
    </row>
    <row r="108" spans="1:23" ht="15.75" customHeight="1" x14ac:dyDescent="0.2">
      <c r="A108" s="12" t="s">
        <v>156</v>
      </c>
      <c r="B108" s="185" t="s">
        <v>25</v>
      </c>
      <c r="C108" s="167">
        <v>58</v>
      </c>
      <c r="D108" s="167"/>
      <c r="E108" s="167">
        <v>8</v>
      </c>
      <c r="F108" s="167">
        <v>11</v>
      </c>
      <c r="G108" s="167">
        <v>6</v>
      </c>
      <c r="H108" s="167">
        <v>-59</v>
      </c>
      <c r="I108" s="167">
        <v>10</v>
      </c>
      <c r="J108" s="167">
        <v>16</v>
      </c>
      <c r="K108" s="167">
        <v>-1</v>
      </c>
      <c r="L108" s="167">
        <v>8</v>
      </c>
      <c r="M108" s="167">
        <v>8</v>
      </c>
      <c r="N108" s="167">
        <v>23</v>
      </c>
      <c r="O108" s="167">
        <v>3</v>
      </c>
      <c r="P108" s="167">
        <v>14</v>
      </c>
      <c r="Q108" s="167">
        <v>2</v>
      </c>
      <c r="R108" s="167">
        <v>7</v>
      </c>
      <c r="S108" s="167">
        <v>2</v>
      </c>
      <c r="T108" s="167">
        <v>2</v>
      </c>
      <c r="U108" s="167">
        <v>-1</v>
      </c>
      <c r="V108" s="167">
        <v>0</v>
      </c>
      <c r="W108" s="168">
        <v>-1</v>
      </c>
    </row>
    <row r="109" spans="1:23" ht="15.75" customHeight="1" x14ac:dyDescent="0.2">
      <c r="A109" s="12" t="s">
        <v>157</v>
      </c>
      <c r="B109" s="185" t="s">
        <v>26</v>
      </c>
      <c r="C109" s="167">
        <v>1101</v>
      </c>
      <c r="D109" s="167"/>
      <c r="E109" s="167">
        <v>54</v>
      </c>
      <c r="F109" s="167">
        <v>68</v>
      </c>
      <c r="G109" s="167">
        <v>66</v>
      </c>
      <c r="H109" s="167">
        <v>-79</v>
      </c>
      <c r="I109" s="167">
        <v>353</v>
      </c>
      <c r="J109" s="167">
        <v>120</v>
      </c>
      <c r="K109" s="167">
        <v>93</v>
      </c>
      <c r="L109" s="167">
        <v>77</v>
      </c>
      <c r="M109" s="167">
        <v>63</v>
      </c>
      <c r="N109" s="167">
        <v>66</v>
      </c>
      <c r="O109" s="167">
        <v>66</v>
      </c>
      <c r="P109" s="167">
        <v>44</v>
      </c>
      <c r="Q109" s="167">
        <v>44</v>
      </c>
      <c r="R109" s="167">
        <v>48</v>
      </c>
      <c r="S109" s="167">
        <v>7</v>
      </c>
      <c r="T109" s="167">
        <v>9</v>
      </c>
      <c r="U109" s="167">
        <v>-1</v>
      </c>
      <c r="V109" s="167">
        <v>8</v>
      </c>
      <c r="W109" s="168">
        <v>-5</v>
      </c>
    </row>
    <row r="110" spans="1:23" ht="15.75" customHeight="1" x14ac:dyDescent="0.2">
      <c r="A110" s="12" t="s">
        <v>158</v>
      </c>
      <c r="B110" s="185" t="s">
        <v>27</v>
      </c>
      <c r="C110" s="167">
        <v>136</v>
      </c>
      <c r="D110" s="167"/>
      <c r="E110" s="167">
        <v>39</v>
      </c>
      <c r="F110" s="167">
        <v>8</v>
      </c>
      <c r="G110" s="167">
        <v>12</v>
      </c>
      <c r="H110" s="167">
        <v>-38</v>
      </c>
      <c r="I110" s="167">
        <v>106</v>
      </c>
      <c r="J110" s="167">
        <v>83</v>
      </c>
      <c r="K110" s="167">
        <v>57</v>
      </c>
      <c r="L110" s="167">
        <v>4</v>
      </c>
      <c r="M110" s="167">
        <v>-11</v>
      </c>
      <c r="N110" s="167">
        <v>-31</v>
      </c>
      <c r="O110" s="167">
        <v>-23</v>
      </c>
      <c r="P110" s="167">
        <v>-15</v>
      </c>
      <c r="Q110" s="167">
        <v>-44</v>
      </c>
      <c r="R110" s="167">
        <v>-27</v>
      </c>
      <c r="S110" s="167">
        <v>-7</v>
      </c>
      <c r="T110" s="167">
        <v>6</v>
      </c>
      <c r="U110" s="167">
        <v>-3</v>
      </c>
      <c r="V110" s="167">
        <v>13</v>
      </c>
      <c r="W110" s="168">
        <v>7</v>
      </c>
    </row>
    <row r="111" spans="1:23" ht="15.75" customHeight="1" x14ac:dyDescent="0.2">
      <c r="A111" s="12" t="s">
        <v>159</v>
      </c>
      <c r="B111" s="185" t="s">
        <v>8</v>
      </c>
      <c r="C111" s="167">
        <v>759</v>
      </c>
      <c r="D111" s="167"/>
      <c r="E111" s="167">
        <v>86</v>
      </c>
      <c r="F111" s="167">
        <v>31</v>
      </c>
      <c r="G111" s="167">
        <v>21</v>
      </c>
      <c r="H111" s="167">
        <v>-35</v>
      </c>
      <c r="I111" s="167">
        <v>-18</v>
      </c>
      <c r="J111" s="167">
        <v>93</v>
      </c>
      <c r="K111" s="167">
        <v>112</v>
      </c>
      <c r="L111" s="167">
        <v>109</v>
      </c>
      <c r="M111" s="167">
        <v>93</v>
      </c>
      <c r="N111" s="167">
        <v>46</v>
      </c>
      <c r="O111" s="167">
        <v>53</v>
      </c>
      <c r="P111" s="167">
        <v>48</v>
      </c>
      <c r="Q111" s="167">
        <v>54</v>
      </c>
      <c r="R111" s="167">
        <v>41</v>
      </c>
      <c r="S111" s="167">
        <v>11</v>
      </c>
      <c r="T111" s="167">
        <v>6</v>
      </c>
      <c r="U111" s="167">
        <v>7</v>
      </c>
      <c r="V111" s="167">
        <v>9</v>
      </c>
      <c r="W111" s="168">
        <v>-8</v>
      </c>
    </row>
    <row r="112" spans="1:23" ht="15.75" customHeight="1" x14ac:dyDescent="0.2">
      <c r="A112" s="12" t="s">
        <v>160</v>
      </c>
      <c r="B112" s="185" t="s">
        <v>28</v>
      </c>
      <c r="C112" s="167">
        <v>13</v>
      </c>
      <c r="D112" s="167"/>
      <c r="E112" s="167">
        <v>9</v>
      </c>
      <c r="F112" s="167">
        <v>8</v>
      </c>
      <c r="G112" s="167">
        <v>-2</v>
      </c>
      <c r="H112" s="167">
        <v>-60</v>
      </c>
      <c r="I112" s="167">
        <v>6</v>
      </c>
      <c r="J112" s="167">
        <v>7</v>
      </c>
      <c r="K112" s="167">
        <v>26</v>
      </c>
      <c r="L112" s="167">
        <v>-8</v>
      </c>
      <c r="M112" s="167">
        <v>4</v>
      </c>
      <c r="N112" s="167">
        <v>10</v>
      </c>
      <c r="O112" s="167">
        <v>2</v>
      </c>
      <c r="P112" s="167">
        <v>6</v>
      </c>
      <c r="Q112" s="167">
        <v>2</v>
      </c>
      <c r="R112" s="167">
        <v>1</v>
      </c>
      <c r="S112" s="167">
        <v>1</v>
      </c>
      <c r="T112" s="167">
        <v>1</v>
      </c>
      <c r="U112" s="167">
        <v>-2</v>
      </c>
      <c r="V112" s="167">
        <v>1</v>
      </c>
      <c r="W112" s="168">
        <v>1</v>
      </c>
    </row>
    <row r="113" spans="1:23" ht="15.75" customHeight="1" x14ac:dyDescent="0.2">
      <c r="A113" s="12" t="s">
        <v>161</v>
      </c>
      <c r="B113" s="185" t="s">
        <v>29</v>
      </c>
      <c r="C113" s="167">
        <v>376</v>
      </c>
      <c r="D113" s="167"/>
      <c r="E113" s="167">
        <v>61</v>
      </c>
      <c r="F113" s="167">
        <v>76</v>
      </c>
      <c r="G113" s="167">
        <v>6</v>
      </c>
      <c r="H113" s="167">
        <v>-39</v>
      </c>
      <c r="I113" s="167">
        <v>32</v>
      </c>
      <c r="J113" s="167">
        <v>17</v>
      </c>
      <c r="K113" s="167">
        <v>18</v>
      </c>
      <c r="L113" s="167">
        <v>50</v>
      </c>
      <c r="M113" s="167">
        <v>-7</v>
      </c>
      <c r="N113" s="167">
        <v>21</v>
      </c>
      <c r="O113" s="167">
        <v>26</v>
      </c>
      <c r="P113" s="167">
        <v>21</v>
      </c>
      <c r="Q113" s="167">
        <v>47</v>
      </c>
      <c r="R113" s="167">
        <v>4</v>
      </c>
      <c r="S113" s="167">
        <v>7</v>
      </c>
      <c r="T113" s="167">
        <v>6</v>
      </c>
      <c r="U113" s="167">
        <v>15</v>
      </c>
      <c r="V113" s="167">
        <v>10</v>
      </c>
      <c r="W113" s="168">
        <v>5</v>
      </c>
    </row>
    <row r="114" spans="1:23" ht="15.75" customHeight="1" x14ac:dyDescent="0.2">
      <c r="A114" s="12" t="s">
        <v>162</v>
      </c>
      <c r="B114" s="185" t="s">
        <v>30</v>
      </c>
      <c r="C114" s="167">
        <v>918</v>
      </c>
      <c r="D114" s="167"/>
      <c r="E114" s="167">
        <v>119</v>
      </c>
      <c r="F114" s="167">
        <v>69</v>
      </c>
      <c r="G114" s="167">
        <v>56</v>
      </c>
      <c r="H114" s="167">
        <v>-81</v>
      </c>
      <c r="I114" s="167">
        <v>160</v>
      </c>
      <c r="J114" s="167">
        <v>122</v>
      </c>
      <c r="K114" s="167">
        <v>113</v>
      </c>
      <c r="L114" s="167">
        <v>105</v>
      </c>
      <c r="M114" s="167">
        <v>49</v>
      </c>
      <c r="N114" s="167">
        <v>-14</v>
      </c>
      <c r="O114" s="167">
        <v>44</v>
      </c>
      <c r="P114" s="167">
        <v>25</v>
      </c>
      <c r="Q114" s="167">
        <v>13</v>
      </c>
      <c r="R114" s="167">
        <v>7</v>
      </c>
      <c r="S114" s="167">
        <v>12</v>
      </c>
      <c r="T114" s="167">
        <v>25</v>
      </c>
      <c r="U114" s="167">
        <v>17</v>
      </c>
      <c r="V114" s="167">
        <v>33</v>
      </c>
      <c r="W114" s="168">
        <v>44</v>
      </c>
    </row>
    <row r="115" spans="1:23" ht="15.75" customHeight="1" x14ac:dyDescent="0.2">
      <c r="A115" s="12" t="s">
        <v>163</v>
      </c>
      <c r="B115" s="185" t="s">
        <v>31</v>
      </c>
      <c r="C115" s="167">
        <v>316</v>
      </c>
      <c r="D115" s="167"/>
      <c r="E115" s="167">
        <v>27</v>
      </c>
      <c r="F115" s="167">
        <v>-2</v>
      </c>
      <c r="G115" s="167">
        <v>44</v>
      </c>
      <c r="H115" s="167">
        <v>266</v>
      </c>
      <c r="I115" s="167">
        <v>-93</v>
      </c>
      <c r="J115" s="167">
        <v>-50</v>
      </c>
      <c r="K115" s="167">
        <v>27</v>
      </c>
      <c r="L115" s="167">
        <v>37</v>
      </c>
      <c r="M115" s="167">
        <v>9</v>
      </c>
      <c r="N115" s="167">
        <v>13</v>
      </c>
      <c r="O115" s="167">
        <v>3</v>
      </c>
      <c r="P115" s="167">
        <v>-12</v>
      </c>
      <c r="Q115" s="167">
        <v>6</v>
      </c>
      <c r="R115" s="167">
        <v>1</v>
      </c>
      <c r="S115" s="167">
        <v>3</v>
      </c>
      <c r="T115" s="167">
        <v>0</v>
      </c>
      <c r="U115" s="167">
        <v>2</v>
      </c>
      <c r="V115" s="167">
        <v>18</v>
      </c>
      <c r="W115" s="168">
        <v>17</v>
      </c>
    </row>
    <row r="116" spans="1:23" ht="15.75" customHeight="1" x14ac:dyDescent="0.2">
      <c r="A116" s="12" t="s">
        <v>164</v>
      </c>
      <c r="B116" s="185" t="s">
        <v>10</v>
      </c>
      <c r="C116" s="167">
        <v>-40</v>
      </c>
      <c r="D116" s="167"/>
      <c r="E116" s="167">
        <v>12</v>
      </c>
      <c r="F116" s="167">
        <v>-19</v>
      </c>
      <c r="G116" s="167">
        <v>13</v>
      </c>
      <c r="H116" s="167">
        <v>-9</v>
      </c>
      <c r="I116" s="167">
        <v>14</v>
      </c>
      <c r="J116" s="167">
        <v>-36</v>
      </c>
      <c r="K116" s="167">
        <v>-5</v>
      </c>
      <c r="L116" s="167">
        <v>-5</v>
      </c>
      <c r="M116" s="167">
        <v>13</v>
      </c>
      <c r="N116" s="167">
        <v>-6</v>
      </c>
      <c r="O116" s="167">
        <v>14</v>
      </c>
      <c r="P116" s="167">
        <v>1</v>
      </c>
      <c r="Q116" s="167">
        <v>0</v>
      </c>
      <c r="R116" s="167">
        <v>-6</v>
      </c>
      <c r="S116" s="167">
        <v>-6</v>
      </c>
      <c r="T116" s="167">
        <v>-3</v>
      </c>
      <c r="U116" s="167">
        <v>-8</v>
      </c>
      <c r="V116" s="167">
        <v>2</v>
      </c>
      <c r="W116" s="168">
        <v>-6</v>
      </c>
    </row>
    <row r="117" spans="1:23" ht="15.75" customHeight="1" x14ac:dyDescent="0.2">
      <c r="A117" s="170" t="s">
        <v>165</v>
      </c>
      <c r="B117" s="187" t="s">
        <v>32</v>
      </c>
      <c r="C117" s="172">
        <v>821</v>
      </c>
      <c r="D117" s="172"/>
      <c r="E117" s="172">
        <v>51</v>
      </c>
      <c r="F117" s="172">
        <v>35</v>
      </c>
      <c r="G117" s="172">
        <v>18</v>
      </c>
      <c r="H117" s="172">
        <v>-32</v>
      </c>
      <c r="I117" s="172">
        <v>202</v>
      </c>
      <c r="J117" s="172">
        <v>166</v>
      </c>
      <c r="K117" s="172">
        <v>117</v>
      </c>
      <c r="L117" s="172">
        <v>65</v>
      </c>
      <c r="M117" s="172">
        <v>13</v>
      </c>
      <c r="N117" s="172">
        <v>13</v>
      </c>
      <c r="O117" s="172">
        <v>52</v>
      </c>
      <c r="P117" s="172">
        <v>13</v>
      </c>
      <c r="Q117" s="172">
        <v>26</v>
      </c>
      <c r="R117" s="172">
        <v>2</v>
      </c>
      <c r="S117" s="172">
        <v>8</v>
      </c>
      <c r="T117" s="172">
        <v>18</v>
      </c>
      <c r="U117" s="172">
        <v>20</v>
      </c>
      <c r="V117" s="172">
        <v>19</v>
      </c>
      <c r="W117" s="173">
        <v>15</v>
      </c>
    </row>
    <row r="118" spans="1:23" ht="12" customHeight="1" x14ac:dyDescent="0.2"/>
    <row r="119" spans="1:23" ht="10.5" customHeight="1" x14ac:dyDescent="0.2">
      <c r="A119" s="227" t="s">
        <v>321</v>
      </c>
      <c r="B119" s="227"/>
      <c r="C119" s="101"/>
    </row>
  </sheetData>
  <sortState ref="B86:W117">
    <sortCondition ref="B86"/>
  </sortState>
  <mergeCells count="23">
    <mergeCell ref="Z34:AD34"/>
    <mergeCell ref="E82:W82"/>
    <mergeCell ref="C81:C83"/>
    <mergeCell ref="E81:W81"/>
    <mergeCell ref="AA13:AC13"/>
    <mergeCell ref="Z14:AD14"/>
    <mergeCell ref="Z16:AD16"/>
    <mergeCell ref="Z25:AD25"/>
    <mergeCell ref="AA36:AC36"/>
    <mergeCell ref="A1:G1"/>
    <mergeCell ref="A119:B119"/>
    <mergeCell ref="I1:J1"/>
    <mergeCell ref="A3:B5"/>
    <mergeCell ref="A42:B44"/>
    <mergeCell ref="C80:J80"/>
    <mergeCell ref="C41:J41"/>
    <mergeCell ref="E4:W4"/>
    <mergeCell ref="C3:C5"/>
    <mergeCell ref="E3:W3"/>
    <mergeCell ref="E43:W43"/>
    <mergeCell ref="C42:C44"/>
    <mergeCell ref="E42:W42"/>
    <mergeCell ref="A81:B83"/>
  </mergeCells>
  <phoneticPr fontId="4" type="noConversion"/>
  <hyperlinks>
    <hyperlink ref="I1" location="Contents!A1" display="back to contents"/>
    <hyperlink ref="AC21" location="'Council 15-16'!A1" display="2015/16"/>
    <hyperlink ref="AB21" location="'Council 14-15'!A1" display="2014/15"/>
    <hyperlink ref="AA21" location="'Council 13-14'!A1" display="2013/14"/>
    <hyperlink ref="AC20" location="'Council 12-13'!A1" display="2012/13"/>
    <hyperlink ref="AB20" location="'Council 11-12'!A1" display="2011/12"/>
    <hyperlink ref="AA20" location="'Council 10-11'!A1" display="2010/11"/>
    <hyperlink ref="AC19" location="'Council 09-10'!A1" display="2009/10"/>
    <hyperlink ref="AB19" location="'Council 08-09'!A1" display="2008/09"/>
    <hyperlink ref="AA19" location="'Council 07-08'!A1" display="2007/08"/>
    <hyperlink ref="AC18" location="'Council 06-07'!A1" display="2006/07"/>
    <hyperlink ref="AB18" location="'Council 05-06'!A1" display="2005/06"/>
    <hyperlink ref="AA18" location="'Council 04-05'!A1" display="2004/05"/>
    <hyperlink ref="AC17" location="'Council 03-04'!A1" display="2003/04"/>
    <hyperlink ref="AB17" location="'Council 02-03'!A1" display="2002/03"/>
    <hyperlink ref="AA17" location="'Council 01-02'!A1" display="2001/02"/>
    <hyperlink ref="AA22" location="'Council 16-17'!A1" display="2016-17"/>
    <hyperlink ref="AB22" location="'Council 17-18'!A1" display="2017-18"/>
    <hyperlink ref="AC22" location="'Council 18-19'!A1" display="2018-19"/>
    <hyperlink ref="AA23" location="'Council 19-20'!A1" display="2019-20"/>
    <hyperlink ref="AA32" location="'NHS Board 19-20'!A1" display="2019-20"/>
    <hyperlink ref="AC31" location="'NHS Board 18-19'!A1" display="2018-19"/>
    <hyperlink ref="AB31" location="'NHS Board 17-18'!A1" display="2017-18"/>
    <hyperlink ref="AA31" location="'NHS Board 16-17'!A1" display="2016-17"/>
    <hyperlink ref="AC30" location="'NHS Board 15-16'!A1" display="2015-16"/>
    <hyperlink ref="AB30" location="'NHS Board 14-15'!A1" display="2014-15"/>
    <hyperlink ref="AA30" location="'NHS Board 13-14'!A1" display="2013-14"/>
    <hyperlink ref="AC29" location="'NHS Board 12-13'!A1" display="2012-13"/>
    <hyperlink ref="AB29" location="'NHS Board 11-12'!A1" display="2011-12"/>
    <hyperlink ref="AA29" location="'NHS Board 10-11'!A1" display="2010-11"/>
    <hyperlink ref="AA28" location="'NHS Board 07-08'!A1" display="2007-08"/>
    <hyperlink ref="AB28" location="'NHS Board 08-09'!A1" display="2008-09"/>
    <hyperlink ref="AC28" location="'NHS Board 09-10'!A1" display="2009-10"/>
    <hyperlink ref="AC27" location="'NHS Board 06-07'!A1" display="2006-07"/>
    <hyperlink ref="AB27" location="'NHS Board 05-06'!A1" display="2005-06"/>
    <hyperlink ref="AA27" location="'NHS Board 04-05'!A1" display="2004-05"/>
    <hyperlink ref="AC26" location="'NHS Board 03-04'!A1" display="2003-04"/>
    <hyperlink ref="AB26" location="'NHS Board 02-03'!A1" display="2002-03"/>
    <hyperlink ref="AA26" location="'NHS Board 01-02'!A1" display="2001-02"/>
    <hyperlink ref="AB35" location="'Migration 18-20'!A1" display="2018-2020 Totals"/>
    <hyperlink ref="AA36" location="'Migration 18-20 as % of MYE'!A1" display="2018-2020 as % of Population"/>
    <hyperlink ref="AB37" location="'Migration 18-20 Chart'!A1" display="Interactive Graph"/>
  </hyperlinks>
  <pageMargins left="0.75" right="0.75" top="1" bottom="1" header="0.5" footer="0.5"/>
  <pageSetup paperSize="9" scale="5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sheetPr>
  <dimension ref="A1:AD119"/>
  <sheetViews>
    <sheetView showGridLines="0" zoomScaleNormal="100" workbookViewId="0">
      <selection sqref="A1:G1"/>
    </sheetView>
  </sheetViews>
  <sheetFormatPr defaultRowHeight="15" x14ac:dyDescent="0.2"/>
  <cols>
    <col min="1" max="1" width="11.28515625" style="25" customWidth="1"/>
    <col min="2" max="2" width="20.7109375" style="25" customWidth="1"/>
    <col min="3" max="3" width="11.7109375" style="25" customWidth="1"/>
    <col min="4" max="4" width="5.7109375" style="25" customWidth="1"/>
    <col min="5" max="23" width="9.7109375" style="25" customWidth="1"/>
    <col min="24" max="25" width="9.140625" style="25"/>
    <col min="26" max="26" width="11.42578125" style="25" customWidth="1"/>
    <col min="27" max="27" width="17.7109375" style="25" customWidth="1"/>
    <col min="28" max="28" width="17.85546875" style="25" customWidth="1"/>
    <col min="29" max="29" width="18.5703125" style="25" customWidth="1"/>
    <col min="30" max="30" width="12" style="25" customWidth="1"/>
    <col min="31" max="16384" width="9.140625" style="25"/>
  </cols>
  <sheetData>
    <row r="1" spans="1:30" ht="18" customHeight="1" x14ac:dyDescent="0.2">
      <c r="A1" s="226" t="s">
        <v>224</v>
      </c>
      <c r="B1" s="226"/>
      <c r="C1" s="226"/>
      <c r="D1" s="226"/>
      <c r="E1" s="226"/>
      <c r="F1" s="226"/>
      <c r="G1" s="226"/>
      <c r="H1" s="120"/>
      <c r="I1" s="228" t="s">
        <v>209</v>
      </c>
      <c r="J1" s="228"/>
      <c r="K1" s="127"/>
      <c r="L1" s="127"/>
    </row>
    <row r="2" spans="1:30" ht="15" customHeight="1" x14ac:dyDescent="0.2">
      <c r="B2" s="183"/>
      <c r="C2" s="124"/>
      <c r="D2" s="124"/>
      <c r="E2" s="124"/>
      <c r="F2" s="124"/>
      <c r="G2" s="124"/>
      <c r="H2" s="124"/>
      <c r="J2" s="127"/>
      <c r="K2" s="127"/>
      <c r="L2" s="127"/>
      <c r="W2" s="128"/>
    </row>
    <row r="3" spans="1:30" ht="18" customHeight="1" x14ac:dyDescent="0.2">
      <c r="A3" s="234" t="s">
        <v>33</v>
      </c>
      <c r="B3" s="235"/>
      <c r="C3" s="231" t="s">
        <v>34</v>
      </c>
      <c r="D3" s="129"/>
      <c r="E3" s="229" t="s">
        <v>2</v>
      </c>
      <c r="F3" s="229"/>
      <c r="G3" s="229"/>
      <c r="H3" s="229"/>
      <c r="I3" s="229"/>
      <c r="J3" s="229"/>
      <c r="K3" s="229"/>
      <c r="L3" s="229"/>
      <c r="M3" s="229"/>
      <c r="N3" s="229"/>
      <c r="O3" s="229"/>
      <c r="P3" s="229"/>
      <c r="Q3" s="229"/>
      <c r="R3" s="229"/>
      <c r="S3" s="229"/>
      <c r="T3" s="229"/>
      <c r="U3" s="229"/>
      <c r="V3" s="229"/>
      <c r="W3" s="230"/>
    </row>
    <row r="4" spans="1:30" s="95" customFormat="1" ht="18" customHeight="1" x14ac:dyDescent="0.2">
      <c r="A4" s="236"/>
      <c r="B4" s="235"/>
      <c r="C4" s="232"/>
      <c r="E4" s="229" t="s">
        <v>63</v>
      </c>
      <c r="F4" s="229"/>
      <c r="G4" s="229"/>
      <c r="H4" s="229"/>
      <c r="I4" s="229"/>
      <c r="J4" s="229"/>
      <c r="K4" s="229"/>
      <c r="L4" s="229"/>
      <c r="M4" s="229"/>
      <c r="N4" s="229"/>
      <c r="O4" s="229"/>
      <c r="P4" s="229"/>
      <c r="Q4" s="229"/>
      <c r="R4" s="229"/>
      <c r="S4" s="229"/>
      <c r="T4" s="229"/>
      <c r="U4" s="229"/>
      <c r="V4" s="229"/>
      <c r="W4" s="230"/>
      <c r="Z4" s="25"/>
      <c r="AA4" s="25"/>
      <c r="AB4" s="25"/>
      <c r="AC4" s="25"/>
      <c r="AD4" s="25"/>
    </row>
    <row r="5" spans="1:30" s="95" customFormat="1" ht="18" customHeight="1" x14ac:dyDescent="0.2">
      <c r="A5" s="237"/>
      <c r="B5" s="238"/>
      <c r="C5" s="233"/>
      <c r="D5" s="130"/>
      <c r="E5" s="131" t="s">
        <v>43</v>
      </c>
      <c r="F5" s="131" t="s">
        <v>44</v>
      </c>
      <c r="G5" s="131" t="s">
        <v>45</v>
      </c>
      <c r="H5" s="131" t="s">
        <v>46</v>
      </c>
      <c r="I5" s="131" t="s">
        <v>47</v>
      </c>
      <c r="J5" s="131" t="s">
        <v>48</v>
      </c>
      <c r="K5" s="131" t="s">
        <v>49</v>
      </c>
      <c r="L5" s="132" t="s">
        <v>50</v>
      </c>
      <c r="M5" s="131" t="s">
        <v>51</v>
      </c>
      <c r="N5" s="131" t="s">
        <v>52</v>
      </c>
      <c r="O5" s="131" t="s">
        <v>53</v>
      </c>
      <c r="P5" s="131" t="s">
        <v>54</v>
      </c>
      <c r="Q5" s="131" t="s">
        <v>55</v>
      </c>
      <c r="R5" s="131" t="s">
        <v>56</v>
      </c>
      <c r="S5" s="131" t="s">
        <v>57</v>
      </c>
      <c r="T5" s="131" t="s">
        <v>58</v>
      </c>
      <c r="U5" s="131" t="s">
        <v>59</v>
      </c>
      <c r="V5" s="131" t="s">
        <v>60</v>
      </c>
      <c r="W5" s="151" t="s">
        <v>42</v>
      </c>
      <c r="Z5" s="25"/>
      <c r="AA5" s="25"/>
      <c r="AB5" s="25"/>
      <c r="AC5" s="25"/>
      <c r="AD5" s="25"/>
    </row>
    <row r="6" spans="1:30" ht="15.75" customHeight="1" x14ac:dyDescent="0.2">
      <c r="A6" s="134" t="s">
        <v>133</v>
      </c>
      <c r="B6" s="184" t="s">
        <v>3</v>
      </c>
      <c r="C6" s="162">
        <v>26409</v>
      </c>
      <c r="D6" s="162"/>
      <c r="E6" s="162">
        <v>2170</v>
      </c>
      <c r="F6" s="162">
        <v>1063</v>
      </c>
      <c r="G6" s="162">
        <v>866</v>
      </c>
      <c r="H6" s="162">
        <v>4159</v>
      </c>
      <c r="I6" s="162">
        <v>6496</v>
      </c>
      <c r="J6" s="162">
        <v>3021</v>
      </c>
      <c r="K6" s="162">
        <v>2253</v>
      </c>
      <c r="L6" s="162">
        <v>1520</v>
      </c>
      <c r="M6" s="162">
        <v>1214</v>
      </c>
      <c r="N6" s="162">
        <v>1010</v>
      </c>
      <c r="O6" s="162">
        <v>870</v>
      </c>
      <c r="P6" s="162">
        <v>639</v>
      </c>
      <c r="Q6" s="162">
        <v>580</v>
      </c>
      <c r="R6" s="162">
        <v>262</v>
      </c>
      <c r="S6" s="162">
        <v>89</v>
      </c>
      <c r="T6" s="162">
        <v>62</v>
      </c>
      <c r="U6" s="162">
        <v>90</v>
      </c>
      <c r="V6" s="162">
        <v>30</v>
      </c>
      <c r="W6" s="178">
        <v>15</v>
      </c>
    </row>
    <row r="7" spans="1:30" ht="15.75" customHeight="1" x14ac:dyDescent="0.2">
      <c r="A7" s="12"/>
      <c r="B7" s="184" t="s">
        <v>35</v>
      </c>
      <c r="C7" s="161"/>
      <c r="D7" s="162"/>
      <c r="E7" s="161"/>
      <c r="F7" s="161"/>
      <c r="G7" s="161"/>
      <c r="H7" s="161"/>
      <c r="I7" s="161"/>
      <c r="J7" s="161"/>
      <c r="K7" s="161"/>
      <c r="L7" s="161"/>
      <c r="M7" s="161"/>
      <c r="N7" s="161"/>
      <c r="O7" s="161"/>
      <c r="P7" s="161"/>
      <c r="Q7" s="161"/>
      <c r="R7" s="161"/>
      <c r="S7" s="161"/>
      <c r="T7" s="161"/>
      <c r="U7" s="161"/>
      <c r="V7" s="161"/>
      <c r="W7" s="163"/>
    </row>
    <row r="8" spans="1:30" ht="15.75" customHeight="1" x14ac:dyDescent="0.2">
      <c r="A8" s="12" t="s">
        <v>134</v>
      </c>
      <c r="B8" s="185" t="s">
        <v>4</v>
      </c>
      <c r="C8" s="165">
        <v>1646</v>
      </c>
      <c r="D8" s="165"/>
      <c r="E8" s="165">
        <v>124</v>
      </c>
      <c r="F8" s="165">
        <v>43</v>
      </c>
      <c r="G8" s="165">
        <v>23</v>
      </c>
      <c r="H8" s="165">
        <v>800</v>
      </c>
      <c r="I8" s="165">
        <v>905</v>
      </c>
      <c r="J8" s="165">
        <v>317</v>
      </c>
      <c r="K8" s="165">
        <v>19</v>
      </c>
      <c r="L8" s="165">
        <v>-87</v>
      </c>
      <c r="M8" s="165">
        <v>-36</v>
      </c>
      <c r="N8" s="165">
        <v>-31</v>
      </c>
      <c r="O8" s="165">
        <v>-91</v>
      </c>
      <c r="P8" s="165">
        <v>-74</v>
      </c>
      <c r="Q8" s="165">
        <v>-91</v>
      </c>
      <c r="R8" s="165">
        <v>-52</v>
      </c>
      <c r="S8" s="165">
        <v>-42</v>
      </c>
      <c r="T8" s="165">
        <v>-18</v>
      </c>
      <c r="U8" s="165">
        <v>-28</v>
      </c>
      <c r="V8" s="165">
        <v>-18</v>
      </c>
      <c r="W8" s="166">
        <v>-17</v>
      </c>
    </row>
    <row r="9" spans="1:30" ht="15.75" customHeight="1" x14ac:dyDescent="0.2">
      <c r="A9" s="12" t="s">
        <v>135</v>
      </c>
      <c r="B9" s="185" t="s">
        <v>5</v>
      </c>
      <c r="C9" s="167">
        <v>1881</v>
      </c>
      <c r="D9" s="167"/>
      <c r="E9" s="167">
        <v>243</v>
      </c>
      <c r="F9" s="167">
        <v>221</v>
      </c>
      <c r="G9" s="167">
        <v>111</v>
      </c>
      <c r="H9" s="167">
        <v>-564</v>
      </c>
      <c r="I9" s="167">
        <v>9</v>
      </c>
      <c r="J9" s="167">
        <v>402</v>
      </c>
      <c r="K9" s="167">
        <v>504</v>
      </c>
      <c r="L9" s="167">
        <v>484</v>
      </c>
      <c r="M9" s="167">
        <v>185</v>
      </c>
      <c r="N9" s="167">
        <v>101</v>
      </c>
      <c r="O9" s="167">
        <v>68</v>
      </c>
      <c r="P9" s="167">
        <v>-29</v>
      </c>
      <c r="Q9" s="167">
        <v>11</v>
      </c>
      <c r="R9" s="167">
        <v>-3</v>
      </c>
      <c r="S9" s="167">
        <v>4</v>
      </c>
      <c r="T9" s="167">
        <v>20</v>
      </c>
      <c r="U9" s="167">
        <v>41</v>
      </c>
      <c r="V9" s="167">
        <v>38</v>
      </c>
      <c r="W9" s="168">
        <v>35</v>
      </c>
    </row>
    <row r="10" spans="1:30" ht="15.75" customHeight="1" x14ac:dyDescent="0.2">
      <c r="A10" s="12" t="s">
        <v>136</v>
      </c>
      <c r="B10" s="185" t="s">
        <v>6</v>
      </c>
      <c r="C10" s="167">
        <v>653</v>
      </c>
      <c r="D10" s="167"/>
      <c r="E10" s="167">
        <v>60</v>
      </c>
      <c r="F10" s="167">
        <v>47</v>
      </c>
      <c r="G10" s="167">
        <v>47</v>
      </c>
      <c r="H10" s="167">
        <v>-152</v>
      </c>
      <c r="I10" s="167">
        <v>74</v>
      </c>
      <c r="J10" s="167">
        <v>15</v>
      </c>
      <c r="K10" s="167">
        <v>133</v>
      </c>
      <c r="L10" s="167">
        <v>78</v>
      </c>
      <c r="M10" s="167">
        <v>3</v>
      </c>
      <c r="N10" s="167">
        <v>73</v>
      </c>
      <c r="O10" s="167">
        <v>25</v>
      </c>
      <c r="P10" s="167">
        <v>42</v>
      </c>
      <c r="Q10" s="167">
        <v>67</v>
      </c>
      <c r="R10" s="167">
        <v>9</v>
      </c>
      <c r="S10" s="167">
        <v>30</v>
      </c>
      <c r="T10" s="167">
        <v>26</v>
      </c>
      <c r="U10" s="167">
        <v>31</v>
      </c>
      <c r="V10" s="167">
        <v>22</v>
      </c>
      <c r="W10" s="168">
        <v>23</v>
      </c>
    </row>
    <row r="11" spans="1:30" ht="15.75" customHeight="1" x14ac:dyDescent="0.2">
      <c r="A11" s="12" t="s">
        <v>137</v>
      </c>
      <c r="B11" s="185" t="s">
        <v>7</v>
      </c>
      <c r="C11" s="167">
        <v>-39</v>
      </c>
      <c r="D11" s="167"/>
      <c r="E11" s="167">
        <v>9</v>
      </c>
      <c r="F11" s="167">
        <v>8</v>
      </c>
      <c r="G11" s="167">
        <v>-41</v>
      </c>
      <c r="H11" s="167">
        <v>-210</v>
      </c>
      <c r="I11" s="167">
        <v>-15</v>
      </c>
      <c r="J11" s="167">
        <v>-15</v>
      </c>
      <c r="K11" s="167">
        <v>-39</v>
      </c>
      <c r="L11" s="167">
        <v>58</v>
      </c>
      <c r="M11" s="167">
        <v>27</v>
      </c>
      <c r="N11" s="167">
        <v>39</v>
      </c>
      <c r="O11" s="167">
        <v>41</v>
      </c>
      <c r="P11" s="167">
        <v>74</v>
      </c>
      <c r="Q11" s="167">
        <v>48</v>
      </c>
      <c r="R11" s="167">
        <v>0</v>
      </c>
      <c r="S11" s="167">
        <v>4</v>
      </c>
      <c r="T11" s="167">
        <v>10</v>
      </c>
      <c r="U11" s="167">
        <v>-18</v>
      </c>
      <c r="V11" s="167">
        <v>-13</v>
      </c>
      <c r="W11" s="168">
        <v>-6</v>
      </c>
    </row>
    <row r="12" spans="1:30" ht="15.75" customHeight="1" x14ac:dyDescent="0.2">
      <c r="A12" s="12" t="s">
        <v>138</v>
      </c>
      <c r="B12" s="186" t="s">
        <v>84</v>
      </c>
      <c r="C12" s="167">
        <v>3356</v>
      </c>
      <c r="D12" s="167"/>
      <c r="E12" s="167">
        <v>-98</v>
      </c>
      <c r="F12" s="167">
        <v>-72</v>
      </c>
      <c r="G12" s="167">
        <v>11</v>
      </c>
      <c r="H12" s="167">
        <v>2241</v>
      </c>
      <c r="I12" s="167">
        <v>2210</v>
      </c>
      <c r="J12" s="167">
        <v>457</v>
      </c>
      <c r="K12" s="167">
        <v>-277</v>
      </c>
      <c r="L12" s="167">
        <v>-438</v>
      </c>
      <c r="M12" s="167">
        <v>-143</v>
      </c>
      <c r="N12" s="167">
        <v>-80</v>
      </c>
      <c r="O12" s="167">
        <v>-83</v>
      </c>
      <c r="P12" s="167">
        <v>-94</v>
      </c>
      <c r="Q12" s="167">
        <v>-105</v>
      </c>
      <c r="R12" s="167">
        <v>-26</v>
      </c>
      <c r="S12" s="167">
        <v>-56</v>
      </c>
      <c r="T12" s="167">
        <v>-39</v>
      </c>
      <c r="U12" s="167">
        <v>-27</v>
      </c>
      <c r="V12" s="167">
        <v>-22</v>
      </c>
      <c r="W12" s="168">
        <v>-3</v>
      </c>
    </row>
    <row r="13" spans="1:30" ht="15.75" customHeight="1" x14ac:dyDescent="0.2">
      <c r="A13" s="12" t="s">
        <v>139</v>
      </c>
      <c r="B13" s="185" t="s">
        <v>9</v>
      </c>
      <c r="C13" s="167">
        <v>397</v>
      </c>
      <c r="D13" s="167"/>
      <c r="E13" s="167">
        <v>54</v>
      </c>
      <c r="F13" s="167">
        <v>42</v>
      </c>
      <c r="G13" s="167">
        <v>36</v>
      </c>
      <c r="H13" s="167">
        <v>-94</v>
      </c>
      <c r="I13" s="167">
        <v>49</v>
      </c>
      <c r="J13" s="167">
        <v>61</v>
      </c>
      <c r="K13" s="167">
        <v>82</v>
      </c>
      <c r="L13" s="167">
        <v>57</v>
      </c>
      <c r="M13" s="167">
        <v>35</v>
      </c>
      <c r="N13" s="167">
        <v>17</v>
      </c>
      <c r="O13" s="167">
        <v>50</v>
      </c>
      <c r="P13" s="167">
        <v>9</v>
      </c>
      <c r="Q13" s="167">
        <v>29</v>
      </c>
      <c r="R13" s="167">
        <v>-2</v>
      </c>
      <c r="S13" s="167">
        <v>-10</v>
      </c>
      <c r="T13" s="167">
        <v>0</v>
      </c>
      <c r="U13" s="167">
        <v>-4</v>
      </c>
      <c r="V13" s="167">
        <v>-5</v>
      </c>
      <c r="W13" s="168">
        <v>-9</v>
      </c>
      <c r="Z13" s="27"/>
      <c r="AA13" s="239" t="s">
        <v>68</v>
      </c>
      <c r="AB13" s="239"/>
      <c r="AC13" s="239"/>
      <c r="AD13" s="27"/>
    </row>
    <row r="14" spans="1:30" ht="15.75" customHeight="1" x14ac:dyDescent="0.2">
      <c r="A14" s="12" t="s">
        <v>140</v>
      </c>
      <c r="B14" s="185" t="s">
        <v>72</v>
      </c>
      <c r="C14" s="167">
        <v>810</v>
      </c>
      <c r="D14" s="167"/>
      <c r="E14" s="167">
        <v>78</v>
      </c>
      <c r="F14" s="167">
        <v>52</v>
      </c>
      <c r="G14" s="167">
        <v>46</v>
      </c>
      <c r="H14" s="167">
        <v>-238</v>
      </c>
      <c r="I14" s="167">
        <v>-16</v>
      </c>
      <c r="J14" s="167">
        <v>25</v>
      </c>
      <c r="K14" s="167">
        <v>81</v>
      </c>
      <c r="L14" s="167">
        <v>129</v>
      </c>
      <c r="M14" s="167">
        <v>91</v>
      </c>
      <c r="N14" s="167">
        <v>45</v>
      </c>
      <c r="O14" s="167">
        <v>90</v>
      </c>
      <c r="P14" s="167">
        <v>147</v>
      </c>
      <c r="Q14" s="167">
        <v>158</v>
      </c>
      <c r="R14" s="167">
        <v>62</v>
      </c>
      <c r="S14" s="167">
        <v>32</v>
      </c>
      <c r="T14" s="167">
        <v>1</v>
      </c>
      <c r="U14" s="167">
        <v>18</v>
      </c>
      <c r="V14" s="167">
        <v>9</v>
      </c>
      <c r="W14" s="168">
        <v>0</v>
      </c>
      <c r="Z14" s="240" t="s">
        <v>86</v>
      </c>
      <c r="AA14" s="240"/>
      <c r="AB14" s="240"/>
      <c r="AC14" s="240"/>
      <c r="AD14" s="240"/>
    </row>
    <row r="15" spans="1:30" ht="15.75" customHeight="1" x14ac:dyDescent="0.2">
      <c r="A15" s="12" t="s">
        <v>141</v>
      </c>
      <c r="B15" s="185" t="s">
        <v>11</v>
      </c>
      <c r="C15" s="167">
        <v>608</v>
      </c>
      <c r="D15" s="167"/>
      <c r="E15" s="167">
        <v>40</v>
      </c>
      <c r="F15" s="167">
        <v>24</v>
      </c>
      <c r="G15" s="167">
        <v>-9</v>
      </c>
      <c r="H15" s="167">
        <v>856</v>
      </c>
      <c r="I15" s="167">
        <v>208</v>
      </c>
      <c r="J15" s="167">
        <v>-294</v>
      </c>
      <c r="K15" s="167">
        <v>-62</v>
      </c>
      <c r="L15" s="167">
        <v>8</v>
      </c>
      <c r="M15" s="167">
        <v>-1</v>
      </c>
      <c r="N15" s="167">
        <v>-35</v>
      </c>
      <c r="O15" s="167">
        <v>6</v>
      </c>
      <c r="P15" s="167">
        <v>-16</v>
      </c>
      <c r="Q15" s="167">
        <v>-52</v>
      </c>
      <c r="R15" s="167">
        <v>-17</v>
      </c>
      <c r="S15" s="167">
        <v>2</v>
      </c>
      <c r="T15" s="167">
        <v>-9</v>
      </c>
      <c r="U15" s="167">
        <v>-11</v>
      </c>
      <c r="V15" s="167">
        <v>-12</v>
      </c>
      <c r="W15" s="168">
        <v>-18</v>
      </c>
      <c r="Z15" s="28"/>
      <c r="AA15" s="28"/>
      <c r="AB15" s="28"/>
      <c r="AC15" s="28"/>
      <c r="AD15" s="28"/>
    </row>
    <row r="16" spans="1:30" ht="15.75" customHeight="1" x14ac:dyDescent="0.2">
      <c r="A16" s="12" t="s">
        <v>142</v>
      </c>
      <c r="B16" s="185" t="s">
        <v>12</v>
      </c>
      <c r="C16" s="167">
        <v>549</v>
      </c>
      <c r="D16" s="167"/>
      <c r="E16" s="167">
        <v>43</v>
      </c>
      <c r="F16" s="167">
        <v>54</v>
      </c>
      <c r="G16" s="167">
        <v>52</v>
      </c>
      <c r="H16" s="167">
        <v>-50</v>
      </c>
      <c r="I16" s="167">
        <v>2</v>
      </c>
      <c r="J16" s="167">
        <v>60</v>
      </c>
      <c r="K16" s="167">
        <v>108</v>
      </c>
      <c r="L16" s="167">
        <v>72</v>
      </c>
      <c r="M16" s="167">
        <v>70</v>
      </c>
      <c r="N16" s="167">
        <v>30</v>
      </c>
      <c r="O16" s="167">
        <v>44</v>
      </c>
      <c r="P16" s="167">
        <v>29</v>
      </c>
      <c r="Q16" s="167">
        <v>39</v>
      </c>
      <c r="R16" s="167">
        <v>-11</v>
      </c>
      <c r="S16" s="167">
        <v>6</v>
      </c>
      <c r="T16" s="167">
        <v>3</v>
      </c>
      <c r="U16" s="167">
        <v>-1</v>
      </c>
      <c r="V16" s="167">
        <v>4</v>
      </c>
      <c r="W16" s="168">
        <v>-5</v>
      </c>
      <c r="Z16" s="241" t="s">
        <v>125</v>
      </c>
      <c r="AA16" s="241"/>
      <c r="AB16" s="241"/>
      <c r="AC16" s="241"/>
      <c r="AD16" s="241"/>
    </row>
    <row r="17" spans="1:30" ht="15.75" customHeight="1" x14ac:dyDescent="0.2">
      <c r="A17" s="12" t="s">
        <v>143</v>
      </c>
      <c r="B17" s="185" t="s">
        <v>13</v>
      </c>
      <c r="C17" s="167">
        <v>-180</v>
      </c>
      <c r="D17" s="167"/>
      <c r="E17" s="167">
        <v>173</v>
      </c>
      <c r="F17" s="167">
        <v>56</v>
      </c>
      <c r="G17" s="167">
        <v>26</v>
      </c>
      <c r="H17" s="167">
        <v>-194</v>
      </c>
      <c r="I17" s="167">
        <v>-107</v>
      </c>
      <c r="J17" s="167">
        <v>-163</v>
      </c>
      <c r="K17" s="167">
        <v>18</v>
      </c>
      <c r="L17" s="167">
        <v>160</v>
      </c>
      <c r="M17" s="167">
        <v>26</v>
      </c>
      <c r="N17" s="167">
        <v>-14</v>
      </c>
      <c r="O17" s="167">
        <v>-35</v>
      </c>
      <c r="P17" s="167">
        <v>-27</v>
      </c>
      <c r="Q17" s="167">
        <v>-43</v>
      </c>
      <c r="R17" s="167">
        <v>-14</v>
      </c>
      <c r="S17" s="167">
        <v>-16</v>
      </c>
      <c r="T17" s="167">
        <v>-5</v>
      </c>
      <c r="U17" s="167">
        <v>-33</v>
      </c>
      <c r="V17" s="167">
        <v>11</v>
      </c>
      <c r="W17" s="168">
        <v>1</v>
      </c>
      <c r="Z17" s="29"/>
      <c r="AA17" s="30" t="s">
        <v>108</v>
      </c>
      <c r="AB17" s="30" t="s">
        <v>109</v>
      </c>
      <c r="AC17" s="30" t="s">
        <v>110</v>
      </c>
      <c r="AD17" s="31"/>
    </row>
    <row r="18" spans="1:30" ht="15.75" customHeight="1" x14ac:dyDescent="0.2">
      <c r="A18" s="12" t="s">
        <v>144</v>
      </c>
      <c r="B18" s="185" t="s">
        <v>14</v>
      </c>
      <c r="C18" s="167">
        <v>1635</v>
      </c>
      <c r="D18" s="167"/>
      <c r="E18" s="167">
        <v>139</v>
      </c>
      <c r="F18" s="167">
        <v>54</v>
      </c>
      <c r="G18" s="167">
        <v>34</v>
      </c>
      <c r="H18" s="167">
        <v>191</v>
      </c>
      <c r="I18" s="167">
        <v>339</v>
      </c>
      <c r="J18" s="167">
        <v>160</v>
      </c>
      <c r="K18" s="167">
        <v>178</v>
      </c>
      <c r="L18" s="167">
        <v>183</v>
      </c>
      <c r="M18" s="167">
        <v>70</v>
      </c>
      <c r="N18" s="167">
        <v>92</v>
      </c>
      <c r="O18" s="167">
        <v>42</v>
      </c>
      <c r="P18" s="167">
        <v>40</v>
      </c>
      <c r="Q18" s="167">
        <v>29</v>
      </c>
      <c r="R18" s="167">
        <v>36</v>
      </c>
      <c r="S18" s="167">
        <v>41</v>
      </c>
      <c r="T18" s="167">
        <v>24</v>
      </c>
      <c r="U18" s="167">
        <v>-8</v>
      </c>
      <c r="V18" s="167">
        <v>-5</v>
      </c>
      <c r="W18" s="168">
        <v>-4</v>
      </c>
      <c r="Z18" s="29"/>
      <c r="AA18" s="30" t="s">
        <v>111</v>
      </c>
      <c r="AB18" s="30" t="s">
        <v>112</v>
      </c>
      <c r="AC18" s="30" t="s">
        <v>113</v>
      </c>
      <c r="AD18" s="31"/>
    </row>
    <row r="19" spans="1:30" ht="15.75" customHeight="1" x14ac:dyDescent="0.2">
      <c r="A19" s="12" t="s">
        <v>145</v>
      </c>
      <c r="B19" s="185" t="s">
        <v>15</v>
      </c>
      <c r="C19" s="167">
        <v>-72</v>
      </c>
      <c r="D19" s="167"/>
      <c r="E19" s="167">
        <v>186</v>
      </c>
      <c r="F19" s="167">
        <v>44</v>
      </c>
      <c r="G19" s="167">
        <v>25</v>
      </c>
      <c r="H19" s="167">
        <v>-166</v>
      </c>
      <c r="I19" s="167">
        <v>-81</v>
      </c>
      <c r="J19" s="167">
        <v>-133</v>
      </c>
      <c r="K19" s="167">
        <v>34</v>
      </c>
      <c r="L19" s="167">
        <v>107</v>
      </c>
      <c r="M19" s="167">
        <v>31</v>
      </c>
      <c r="N19" s="167">
        <v>-10</v>
      </c>
      <c r="O19" s="167">
        <v>-48</v>
      </c>
      <c r="P19" s="167">
        <v>-46</v>
      </c>
      <c r="Q19" s="167">
        <v>-15</v>
      </c>
      <c r="R19" s="167">
        <v>-3</v>
      </c>
      <c r="S19" s="167">
        <v>-10</v>
      </c>
      <c r="T19" s="167">
        <v>9</v>
      </c>
      <c r="U19" s="167">
        <v>22</v>
      </c>
      <c r="V19" s="167">
        <v>-14</v>
      </c>
      <c r="W19" s="168">
        <v>-4</v>
      </c>
      <c r="Z19" s="29"/>
      <c r="AA19" s="30" t="s">
        <v>114</v>
      </c>
      <c r="AB19" s="30" t="s">
        <v>115</v>
      </c>
      <c r="AC19" s="30" t="s">
        <v>116</v>
      </c>
      <c r="AD19" s="31"/>
    </row>
    <row r="20" spans="1:30" ht="15.75" customHeight="1" x14ac:dyDescent="0.2">
      <c r="A20" s="12" t="s">
        <v>146</v>
      </c>
      <c r="B20" s="185" t="s">
        <v>16</v>
      </c>
      <c r="C20" s="167">
        <v>663</v>
      </c>
      <c r="D20" s="167"/>
      <c r="E20" s="167">
        <v>7</v>
      </c>
      <c r="F20" s="167">
        <v>42</v>
      </c>
      <c r="G20" s="167">
        <v>13</v>
      </c>
      <c r="H20" s="167">
        <v>-21</v>
      </c>
      <c r="I20" s="167">
        <v>158</v>
      </c>
      <c r="J20" s="167">
        <v>161</v>
      </c>
      <c r="K20" s="167">
        <v>110</v>
      </c>
      <c r="L20" s="167">
        <v>43</v>
      </c>
      <c r="M20" s="167">
        <v>41</v>
      </c>
      <c r="N20" s="167">
        <v>-17</v>
      </c>
      <c r="O20" s="167">
        <v>2</v>
      </c>
      <c r="P20" s="167">
        <v>33</v>
      </c>
      <c r="Q20" s="167">
        <v>19</v>
      </c>
      <c r="R20" s="167">
        <v>13</v>
      </c>
      <c r="S20" s="167">
        <v>17</v>
      </c>
      <c r="T20" s="167">
        <v>11</v>
      </c>
      <c r="U20" s="167">
        <v>3</v>
      </c>
      <c r="V20" s="167">
        <v>22</v>
      </c>
      <c r="W20" s="168">
        <v>6</v>
      </c>
      <c r="Z20" s="29"/>
      <c r="AA20" s="30" t="s">
        <v>117</v>
      </c>
      <c r="AB20" s="30" t="s">
        <v>118</v>
      </c>
      <c r="AC20" s="30" t="s">
        <v>119</v>
      </c>
      <c r="AD20" s="31"/>
    </row>
    <row r="21" spans="1:30" ht="15.75" customHeight="1" x14ac:dyDescent="0.2">
      <c r="A21" s="12" t="s">
        <v>147</v>
      </c>
      <c r="B21" s="185" t="s">
        <v>17</v>
      </c>
      <c r="C21" s="167">
        <v>1627</v>
      </c>
      <c r="D21" s="167"/>
      <c r="E21" s="167">
        <v>194</v>
      </c>
      <c r="F21" s="167">
        <v>51</v>
      </c>
      <c r="G21" s="167">
        <v>16</v>
      </c>
      <c r="H21" s="167">
        <v>708</v>
      </c>
      <c r="I21" s="167">
        <v>-330</v>
      </c>
      <c r="J21" s="167">
        <v>-84</v>
      </c>
      <c r="K21" s="167">
        <v>237</v>
      </c>
      <c r="L21" s="167">
        <v>142</v>
      </c>
      <c r="M21" s="167">
        <v>117</v>
      </c>
      <c r="N21" s="167">
        <v>93</v>
      </c>
      <c r="O21" s="167">
        <v>146</v>
      </c>
      <c r="P21" s="167">
        <v>117</v>
      </c>
      <c r="Q21" s="167">
        <v>119</v>
      </c>
      <c r="R21" s="167">
        <v>55</v>
      </c>
      <c r="S21" s="167">
        <v>21</v>
      </c>
      <c r="T21" s="167">
        <v>11</v>
      </c>
      <c r="U21" s="167">
        <v>23</v>
      </c>
      <c r="V21" s="167">
        <v>-18</v>
      </c>
      <c r="W21" s="168">
        <v>9</v>
      </c>
      <c r="Z21" s="29"/>
      <c r="AA21" s="30" t="s">
        <v>120</v>
      </c>
      <c r="AB21" s="30" t="s">
        <v>121</v>
      </c>
      <c r="AC21" s="30" t="s">
        <v>122</v>
      </c>
      <c r="AD21" s="31"/>
    </row>
    <row r="22" spans="1:30" ht="15.75" customHeight="1" x14ac:dyDescent="0.2">
      <c r="A22" s="12" t="s">
        <v>148</v>
      </c>
      <c r="B22" s="185" t="s">
        <v>18</v>
      </c>
      <c r="C22" s="167">
        <v>2929</v>
      </c>
      <c r="D22" s="167"/>
      <c r="E22" s="167">
        <v>-327</v>
      </c>
      <c r="F22" s="167">
        <v>-242</v>
      </c>
      <c r="G22" s="167">
        <v>-107</v>
      </c>
      <c r="H22" s="167">
        <v>2247</v>
      </c>
      <c r="I22" s="167">
        <v>1994</v>
      </c>
      <c r="J22" s="167">
        <v>993</v>
      </c>
      <c r="K22" s="167">
        <v>-153</v>
      </c>
      <c r="L22" s="167">
        <v>-596</v>
      </c>
      <c r="M22" s="167">
        <v>-286</v>
      </c>
      <c r="N22" s="167">
        <v>-50</v>
      </c>
      <c r="O22" s="167">
        <v>-17</v>
      </c>
      <c r="P22" s="167">
        <v>-34</v>
      </c>
      <c r="Q22" s="167">
        <v>-94</v>
      </c>
      <c r="R22" s="167">
        <v>-67</v>
      </c>
      <c r="S22" s="167">
        <v>-42</v>
      </c>
      <c r="T22" s="167">
        <v>-74</v>
      </c>
      <c r="U22" s="167">
        <v>-83</v>
      </c>
      <c r="V22" s="167">
        <v>-71</v>
      </c>
      <c r="W22" s="168">
        <v>-62</v>
      </c>
      <c r="Z22" s="29"/>
      <c r="AA22" s="30" t="s">
        <v>124</v>
      </c>
      <c r="AB22" s="30" t="s">
        <v>128</v>
      </c>
      <c r="AC22" s="30" t="s">
        <v>214</v>
      </c>
      <c r="AD22" s="31"/>
    </row>
    <row r="23" spans="1:30" ht="15.75" customHeight="1" x14ac:dyDescent="0.2">
      <c r="A23" s="12" t="s">
        <v>149</v>
      </c>
      <c r="B23" s="185" t="s">
        <v>19</v>
      </c>
      <c r="C23" s="167">
        <v>2111</v>
      </c>
      <c r="D23" s="167"/>
      <c r="E23" s="167">
        <v>233</v>
      </c>
      <c r="F23" s="167">
        <v>137</v>
      </c>
      <c r="G23" s="167">
        <v>82</v>
      </c>
      <c r="H23" s="167">
        <v>-498</v>
      </c>
      <c r="I23" s="167">
        <v>283</v>
      </c>
      <c r="J23" s="167">
        <v>282</v>
      </c>
      <c r="K23" s="167">
        <v>276</v>
      </c>
      <c r="L23" s="167">
        <v>221</v>
      </c>
      <c r="M23" s="167">
        <v>223</v>
      </c>
      <c r="N23" s="167">
        <v>238</v>
      </c>
      <c r="O23" s="167">
        <v>203</v>
      </c>
      <c r="P23" s="167">
        <v>149</v>
      </c>
      <c r="Q23" s="167">
        <v>117</v>
      </c>
      <c r="R23" s="167">
        <v>29</v>
      </c>
      <c r="S23" s="167">
        <v>23</v>
      </c>
      <c r="T23" s="167">
        <v>28</v>
      </c>
      <c r="U23" s="167">
        <v>46</v>
      </c>
      <c r="V23" s="167">
        <v>32</v>
      </c>
      <c r="W23" s="168">
        <v>7</v>
      </c>
      <c r="Z23" s="29"/>
      <c r="AA23" s="30" t="s">
        <v>325</v>
      </c>
      <c r="AB23" s="31"/>
      <c r="AC23" s="31"/>
      <c r="AD23" s="31"/>
    </row>
    <row r="24" spans="1:30" ht="15.75" customHeight="1" x14ac:dyDescent="0.2">
      <c r="A24" s="12" t="s">
        <v>150</v>
      </c>
      <c r="B24" s="185" t="s">
        <v>20</v>
      </c>
      <c r="C24" s="167">
        <v>-203</v>
      </c>
      <c r="D24" s="167"/>
      <c r="E24" s="167">
        <v>-4</v>
      </c>
      <c r="F24" s="167">
        <v>-3</v>
      </c>
      <c r="G24" s="167">
        <v>-2</v>
      </c>
      <c r="H24" s="167">
        <v>-38</v>
      </c>
      <c r="I24" s="167">
        <v>-42</v>
      </c>
      <c r="J24" s="167">
        <v>-69</v>
      </c>
      <c r="K24" s="167">
        <v>-23</v>
      </c>
      <c r="L24" s="167">
        <v>-21</v>
      </c>
      <c r="M24" s="167">
        <v>4</v>
      </c>
      <c r="N24" s="167">
        <v>3</v>
      </c>
      <c r="O24" s="167">
        <v>30</v>
      </c>
      <c r="P24" s="167">
        <v>4</v>
      </c>
      <c r="Q24" s="167">
        <v>-6</v>
      </c>
      <c r="R24" s="167">
        <v>-4</v>
      </c>
      <c r="S24" s="167">
        <v>-12</v>
      </c>
      <c r="T24" s="167">
        <v>-17</v>
      </c>
      <c r="U24" s="167">
        <v>-9</v>
      </c>
      <c r="V24" s="167">
        <v>9</v>
      </c>
      <c r="W24" s="168">
        <v>-3</v>
      </c>
      <c r="Z24" s="32"/>
      <c r="AA24" s="32"/>
      <c r="AB24" s="32"/>
      <c r="AC24" s="32"/>
      <c r="AD24" s="32"/>
    </row>
    <row r="25" spans="1:30" ht="15.75" customHeight="1" x14ac:dyDescent="0.2">
      <c r="A25" s="12" t="s">
        <v>151</v>
      </c>
      <c r="B25" s="185" t="s">
        <v>21</v>
      </c>
      <c r="C25" s="167">
        <v>427</v>
      </c>
      <c r="D25" s="167"/>
      <c r="E25" s="167">
        <v>65</v>
      </c>
      <c r="F25" s="167">
        <v>19</v>
      </c>
      <c r="G25" s="167">
        <v>26</v>
      </c>
      <c r="H25" s="167">
        <v>-83</v>
      </c>
      <c r="I25" s="167">
        <v>10</v>
      </c>
      <c r="J25" s="167">
        <v>99</v>
      </c>
      <c r="K25" s="167">
        <v>117</v>
      </c>
      <c r="L25" s="167">
        <v>97</v>
      </c>
      <c r="M25" s="167">
        <v>19</v>
      </c>
      <c r="N25" s="167">
        <v>4</v>
      </c>
      <c r="O25" s="167">
        <v>23</v>
      </c>
      <c r="P25" s="167">
        <v>14</v>
      </c>
      <c r="Q25" s="167">
        <v>-19</v>
      </c>
      <c r="R25" s="167">
        <v>4</v>
      </c>
      <c r="S25" s="167">
        <v>-3</v>
      </c>
      <c r="T25" s="167">
        <v>2</v>
      </c>
      <c r="U25" s="167">
        <v>12</v>
      </c>
      <c r="V25" s="167">
        <v>18</v>
      </c>
      <c r="W25" s="168">
        <v>3</v>
      </c>
      <c r="Z25" s="241" t="s">
        <v>126</v>
      </c>
      <c r="AA25" s="241"/>
      <c r="AB25" s="241"/>
      <c r="AC25" s="241"/>
      <c r="AD25" s="241"/>
    </row>
    <row r="26" spans="1:30" ht="15.75" customHeight="1" x14ac:dyDescent="0.2">
      <c r="A26" s="12" t="s">
        <v>152</v>
      </c>
      <c r="B26" s="185" t="s">
        <v>22</v>
      </c>
      <c r="C26" s="167">
        <v>330</v>
      </c>
      <c r="D26" s="167"/>
      <c r="E26" s="167">
        <v>5</v>
      </c>
      <c r="F26" s="167">
        <v>11</v>
      </c>
      <c r="G26" s="167">
        <v>38</v>
      </c>
      <c r="H26" s="167">
        <v>-168</v>
      </c>
      <c r="I26" s="167">
        <v>-11</v>
      </c>
      <c r="J26" s="167">
        <v>-6</v>
      </c>
      <c r="K26" s="167">
        <v>16</v>
      </c>
      <c r="L26" s="167">
        <v>27</v>
      </c>
      <c r="M26" s="167">
        <v>38</v>
      </c>
      <c r="N26" s="167">
        <v>65</v>
      </c>
      <c r="O26" s="167">
        <v>79</v>
      </c>
      <c r="P26" s="167">
        <v>55</v>
      </c>
      <c r="Q26" s="167">
        <v>83</v>
      </c>
      <c r="R26" s="167">
        <v>40</v>
      </c>
      <c r="S26" s="167">
        <v>18</v>
      </c>
      <c r="T26" s="167">
        <v>17</v>
      </c>
      <c r="U26" s="167">
        <v>10</v>
      </c>
      <c r="V26" s="167">
        <v>5</v>
      </c>
      <c r="W26" s="168">
        <v>8</v>
      </c>
      <c r="Z26" s="29"/>
      <c r="AA26" s="33" t="s">
        <v>108</v>
      </c>
      <c r="AB26" s="33" t="s">
        <v>109</v>
      </c>
      <c r="AC26" s="33" t="s">
        <v>110</v>
      </c>
      <c r="AD26" s="31"/>
    </row>
    <row r="27" spans="1:30" ht="15.75" customHeight="1" x14ac:dyDescent="0.2">
      <c r="A27" s="12" t="s">
        <v>153</v>
      </c>
      <c r="B27" s="186" t="s">
        <v>85</v>
      </c>
      <c r="C27" s="167">
        <v>23</v>
      </c>
      <c r="D27" s="167"/>
      <c r="E27" s="167">
        <v>16</v>
      </c>
      <c r="F27" s="167">
        <v>16</v>
      </c>
      <c r="G27" s="167">
        <v>10</v>
      </c>
      <c r="H27" s="167">
        <v>-112</v>
      </c>
      <c r="I27" s="167">
        <v>-43</v>
      </c>
      <c r="J27" s="167">
        <v>9</v>
      </c>
      <c r="K27" s="167">
        <v>23</v>
      </c>
      <c r="L27" s="167">
        <v>20</v>
      </c>
      <c r="M27" s="167">
        <v>10</v>
      </c>
      <c r="N27" s="167">
        <v>18</v>
      </c>
      <c r="O27" s="167">
        <v>11</v>
      </c>
      <c r="P27" s="167">
        <v>0</v>
      </c>
      <c r="Q27" s="167">
        <v>3</v>
      </c>
      <c r="R27" s="167">
        <v>17</v>
      </c>
      <c r="S27" s="167">
        <v>5</v>
      </c>
      <c r="T27" s="167">
        <v>8</v>
      </c>
      <c r="U27" s="167">
        <v>1</v>
      </c>
      <c r="V27" s="167">
        <v>6</v>
      </c>
      <c r="W27" s="168">
        <v>5</v>
      </c>
      <c r="Z27" s="29"/>
      <c r="AA27" s="33" t="s">
        <v>111</v>
      </c>
      <c r="AB27" s="33" t="s">
        <v>112</v>
      </c>
      <c r="AC27" s="33" t="s">
        <v>113</v>
      </c>
      <c r="AD27" s="31"/>
    </row>
    <row r="28" spans="1:30" ht="15.75" customHeight="1" x14ac:dyDescent="0.2">
      <c r="A28" s="12" t="s">
        <v>154</v>
      </c>
      <c r="B28" s="185" t="s">
        <v>23</v>
      </c>
      <c r="C28" s="167">
        <v>333</v>
      </c>
      <c r="D28" s="167"/>
      <c r="E28" s="167">
        <v>58</v>
      </c>
      <c r="F28" s="167">
        <v>41</v>
      </c>
      <c r="G28" s="167">
        <v>29</v>
      </c>
      <c r="H28" s="167">
        <v>-64</v>
      </c>
      <c r="I28" s="167">
        <v>-51</v>
      </c>
      <c r="J28" s="167">
        <v>-25</v>
      </c>
      <c r="K28" s="167">
        <v>34</v>
      </c>
      <c r="L28" s="167">
        <v>52</v>
      </c>
      <c r="M28" s="167">
        <v>44</v>
      </c>
      <c r="N28" s="167">
        <v>17</v>
      </c>
      <c r="O28" s="167">
        <v>22</v>
      </c>
      <c r="P28" s="167">
        <v>14</v>
      </c>
      <c r="Q28" s="167">
        <v>76</v>
      </c>
      <c r="R28" s="167">
        <v>41</v>
      </c>
      <c r="S28" s="167">
        <v>19</v>
      </c>
      <c r="T28" s="167">
        <v>23</v>
      </c>
      <c r="U28" s="167">
        <v>7</v>
      </c>
      <c r="V28" s="167">
        <v>-6</v>
      </c>
      <c r="W28" s="168">
        <v>2</v>
      </c>
      <c r="Z28" s="29"/>
      <c r="AA28" s="33" t="s">
        <v>114</v>
      </c>
      <c r="AB28" s="33" t="s">
        <v>115</v>
      </c>
      <c r="AC28" s="33" t="s">
        <v>116</v>
      </c>
      <c r="AD28" s="31"/>
    </row>
    <row r="29" spans="1:30" ht="15.75" customHeight="1" x14ac:dyDescent="0.2">
      <c r="A29" s="12" t="s">
        <v>155</v>
      </c>
      <c r="B29" s="185" t="s">
        <v>24</v>
      </c>
      <c r="C29" s="167">
        <v>534</v>
      </c>
      <c r="D29" s="167"/>
      <c r="E29" s="167">
        <v>114</v>
      </c>
      <c r="F29" s="167">
        <v>67</v>
      </c>
      <c r="G29" s="167">
        <v>13</v>
      </c>
      <c r="H29" s="167">
        <v>-36</v>
      </c>
      <c r="I29" s="167">
        <v>78</v>
      </c>
      <c r="J29" s="167">
        <v>77</v>
      </c>
      <c r="K29" s="167">
        <v>90</v>
      </c>
      <c r="L29" s="167">
        <v>78</v>
      </c>
      <c r="M29" s="167">
        <v>95</v>
      </c>
      <c r="N29" s="167">
        <v>18</v>
      </c>
      <c r="O29" s="167">
        <v>-10</v>
      </c>
      <c r="P29" s="167">
        <v>-1</v>
      </c>
      <c r="Q29" s="167">
        <v>14</v>
      </c>
      <c r="R29" s="167">
        <v>-5</v>
      </c>
      <c r="S29" s="167">
        <v>-19</v>
      </c>
      <c r="T29" s="167">
        <v>-17</v>
      </c>
      <c r="U29" s="167">
        <v>0</v>
      </c>
      <c r="V29" s="167">
        <v>-18</v>
      </c>
      <c r="W29" s="168">
        <v>-4</v>
      </c>
      <c r="Z29" s="34"/>
      <c r="AA29" s="33" t="s">
        <v>117</v>
      </c>
      <c r="AB29" s="35" t="s">
        <v>118</v>
      </c>
      <c r="AC29" s="35" t="s">
        <v>119</v>
      </c>
      <c r="AD29" s="31"/>
    </row>
    <row r="30" spans="1:30" ht="15.75" customHeight="1" x14ac:dyDescent="0.2">
      <c r="A30" s="12" t="s">
        <v>156</v>
      </c>
      <c r="B30" s="185" t="s">
        <v>25</v>
      </c>
      <c r="C30" s="167">
        <v>95</v>
      </c>
      <c r="D30" s="167"/>
      <c r="E30" s="167">
        <v>18</v>
      </c>
      <c r="F30" s="167">
        <v>19</v>
      </c>
      <c r="G30" s="167">
        <v>8</v>
      </c>
      <c r="H30" s="167">
        <v>-86</v>
      </c>
      <c r="I30" s="167">
        <v>1</v>
      </c>
      <c r="J30" s="167">
        <v>24</v>
      </c>
      <c r="K30" s="167">
        <v>14</v>
      </c>
      <c r="L30" s="167">
        <v>12</v>
      </c>
      <c r="M30" s="167">
        <v>6</v>
      </c>
      <c r="N30" s="167">
        <v>30</v>
      </c>
      <c r="O30" s="167">
        <v>19</v>
      </c>
      <c r="P30" s="167">
        <v>4</v>
      </c>
      <c r="Q30" s="167">
        <v>6</v>
      </c>
      <c r="R30" s="167">
        <v>13</v>
      </c>
      <c r="S30" s="167">
        <v>3</v>
      </c>
      <c r="T30" s="167">
        <v>-1</v>
      </c>
      <c r="U30" s="167">
        <v>6</v>
      </c>
      <c r="V30" s="167">
        <v>-2</v>
      </c>
      <c r="W30" s="168">
        <v>1</v>
      </c>
      <c r="Z30" s="34"/>
      <c r="AA30" s="35" t="s">
        <v>120</v>
      </c>
      <c r="AB30" s="35" t="s">
        <v>121</v>
      </c>
      <c r="AC30" s="35" t="s">
        <v>122</v>
      </c>
      <c r="AD30" s="31"/>
    </row>
    <row r="31" spans="1:30" ht="15.75" customHeight="1" x14ac:dyDescent="0.2">
      <c r="A31" s="12" t="s">
        <v>157</v>
      </c>
      <c r="B31" s="185" t="s">
        <v>26</v>
      </c>
      <c r="C31" s="167">
        <v>2400</v>
      </c>
      <c r="D31" s="167"/>
      <c r="E31" s="167">
        <v>101</v>
      </c>
      <c r="F31" s="167">
        <v>95</v>
      </c>
      <c r="G31" s="167">
        <v>180</v>
      </c>
      <c r="H31" s="167">
        <v>-80</v>
      </c>
      <c r="I31" s="167">
        <v>705</v>
      </c>
      <c r="J31" s="167">
        <v>358</v>
      </c>
      <c r="K31" s="167">
        <v>119</v>
      </c>
      <c r="L31" s="167">
        <v>201</v>
      </c>
      <c r="M31" s="167">
        <v>193</v>
      </c>
      <c r="N31" s="167">
        <v>143</v>
      </c>
      <c r="O31" s="167">
        <v>108</v>
      </c>
      <c r="P31" s="167">
        <v>85</v>
      </c>
      <c r="Q31" s="167">
        <v>78</v>
      </c>
      <c r="R31" s="167">
        <v>46</v>
      </c>
      <c r="S31" s="167">
        <v>29</v>
      </c>
      <c r="T31" s="167">
        <v>18</v>
      </c>
      <c r="U31" s="167">
        <v>14</v>
      </c>
      <c r="V31" s="167">
        <v>-5</v>
      </c>
      <c r="W31" s="168">
        <v>12</v>
      </c>
      <c r="Z31" s="34"/>
      <c r="AA31" s="35" t="s">
        <v>124</v>
      </c>
      <c r="AB31" s="35" t="s">
        <v>128</v>
      </c>
      <c r="AC31" s="35" t="s">
        <v>214</v>
      </c>
      <c r="AD31" s="31"/>
    </row>
    <row r="32" spans="1:30" ht="15.75" customHeight="1" x14ac:dyDescent="0.2">
      <c r="A32" s="12" t="s">
        <v>158</v>
      </c>
      <c r="B32" s="185" t="s">
        <v>27</v>
      </c>
      <c r="C32" s="167">
        <v>398</v>
      </c>
      <c r="D32" s="167"/>
      <c r="E32" s="167">
        <v>77</v>
      </c>
      <c r="F32" s="167">
        <v>-9</v>
      </c>
      <c r="G32" s="167">
        <v>28</v>
      </c>
      <c r="H32" s="167">
        <v>-32</v>
      </c>
      <c r="I32" s="167">
        <v>122</v>
      </c>
      <c r="J32" s="167">
        <v>87</v>
      </c>
      <c r="K32" s="167">
        <v>37</v>
      </c>
      <c r="L32" s="167">
        <v>45</v>
      </c>
      <c r="M32" s="167">
        <v>55</v>
      </c>
      <c r="N32" s="167">
        <v>28</v>
      </c>
      <c r="O32" s="167">
        <v>-51</v>
      </c>
      <c r="P32" s="167">
        <v>-8</v>
      </c>
      <c r="Q32" s="167">
        <v>-24</v>
      </c>
      <c r="R32" s="167">
        <v>-13</v>
      </c>
      <c r="S32" s="167">
        <v>4</v>
      </c>
      <c r="T32" s="167">
        <v>-5</v>
      </c>
      <c r="U32" s="167">
        <v>29</v>
      </c>
      <c r="V32" s="167">
        <v>13</v>
      </c>
      <c r="W32" s="168">
        <v>15</v>
      </c>
      <c r="Z32" s="34"/>
      <c r="AA32" s="35" t="s">
        <v>325</v>
      </c>
      <c r="AB32" s="36"/>
      <c r="AC32" s="36"/>
      <c r="AD32" s="36"/>
    </row>
    <row r="33" spans="1:30" ht="15.75" customHeight="1" x14ac:dyDescent="0.2">
      <c r="A33" s="12" t="s">
        <v>159</v>
      </c>
      <c r="B33" s="185" t="s">
        <v>8</v>
      </c>
      <c r="C33" s="167">
        <v>1302</v>
      </c>
      <c r="D33" s="167"/>
      <c r="E33" s="167">
        <v>156</v>
      </c>
      <c r="F33" s="167">
        <v>92</v>
      </c>
      <c r="G33" s="167">
        <v>54</v>
      </c>
      <c r="H33" s="167">
        <v>-84</v>
      </c>
      <c r="I33" s="167">
        <v>94</v>
      </c>
      <c r="J33" s="167">
        <v>104</v>
      </c>
      <c r="K33" s="167">
        <v>147</v>
      </c>
      <c r="L33" s="167">
        <v>166</v>
      </c>
      <c r="M33" s="167">
        <v>161</v>
      </c>
      <c r="N33" s="167">
        <v>70</v>
      </c>
      <c r="O33" s="167">
        <v>98</v>
      </c>
      <c r="P33" s="167">
        <v>75</v>
      </c>
      <c r="Q33" s="167">
        <v>122</v>
      </c>
      <c r="R33" s="167">
        <v>62</v>
      </c>
      <c r="S33" s="167">
        <v>-1</v>
      </c>
      <c r="T33" s="167">
        <v>17</v>
      </c>
      <c r="U33" s="167">
        <v>0</v>
      </c>
      <c r="V33" s="167">
        <v>-8</v>
      </c>
      <c r="W33" s="168">
        <v>-23</v>
      </c>
      <c r="Z33" s="32"/>
      <c r="AA33" s="32"/>
      <c r="AB33" s="32"/>
      <c r="AC33" s="32"/>
      <c r="AD33" s="32"/>
    </row>
    <row r="34" spans="1:30" ht="15.75" customHeight="1" x14ac:dyDescent="0.2">
      <c r="A34" s="12" t="s">
        <v>160</v>
      </c>
      <c r="B34" s="185" t="s">
        <v>28</v>
      </c>
      <c r="C34" s="167">
        <v>26</v>
      </c>
      <c r="D34" s="167"/>
      <c r="E34" s="167">
        <v>6</v>
      </c>
      <c r="F34" s="167">
        <v>-3</v>
      </c>
      <c r="G34" s="167">
        <v>17</v>
      </c>
      <c r="H34" s="167">
        <v>-96</v>
      </c>
      <c r="I34" s="167">
        <v>24</v>
      </c>
      <c r="J34" s="167">
        <v>29</v>
      </c>
      <c r="K34" s="167">
        <v>-1</v>
      </c>
      <c r="L34" s="167">
        <v>12</v>
      </c>
      <c r="M34" s="167">
        <v>9</v>
      </c>
      <c r="N34" s="167">
        <v>10</v>
      </c>
      <c r="O34" s="167">
        <v>0</v>
      </c>
      <c r="P34" s="167">
        <v>7</v>
      </c>
      <c r="Q34" s="167">
        <v>6</v>
      </c>
      <c r="R34" s="167">
        <v>2</v>
      </c>
      <c r="S34" s="167">
        <v>0</v>
      </c>
      <c r="T34" s="167">
        <v>0</v>
      </c>
      <c r="U34" s="167">
        <v>4</v>
      </c>
      <c r="V34" s="167">
        <v>0</v>
      </c>
      <c r="W34" s="168">
        <v>0</v>
      </c>
      <c r="Z34" s="241" t="s">
        <v>127</v>
      </c>
      <c r="AA34" s="241"/>
      <c r="AB34" s="241"/>
      <c r="AC34" s="241"/>
      <c r="AD34" s="241"/>
    </row>
    <row r="35" spans="1:30" ht="15.75" customHeight="1" x14ac:dyDescent="0.2">
      <c r="A35" s="12" t="s">
        <v>161</v>
      </c>
      <c r="B35" s="185" t="s">
        <v>29</v>
      </c>
      <c r="C35" s="167">
        <v>400</v>
      </c>
      <c r="D35" s="167"/>
      <c r="E35" s="167">
        <v>122</v>
      </c>
      <c r="F35" s="167">
        <v>55</v>
      </c>
      <c r="G35" s="167">
        <v>30</v>
      </c>
      <c r="H35" s="167">
        <v>-87</v>
      </c>
      <c r="I35" s="167">
        <v>-9</v>
      </c>
      <c r="J35" s="167">
        <v>-13</v>
      </c>
      <c r="K35" s="167">
        <v>56</v>
      </c>
      <c r="L35" s="167">
        <v>70</v>
      </c>
      <c r="M35" s="167">
        <v>34</v>
      </c>
      <c r="N35" s="167">
        <v>33</v>
      </c>
      <c r="O35" s="167">
        <v>25</v>
      </c>
      <c r="P35" s="167">
        <v>24</v>
      </c>
      <c r="Q35" s="167">
        <v>19</v>
      </c>
      <c r="R35" s="167">
        <v>11</v>
      </c>
      <c r="S35" s="167">
        <v>17</v>
      </c>
      <c r="T35" s="167">
        <v>6</v>
      </c>
      <c r="U35" s="167">
        <v>-8</v>
      </c>
      <c r="V35" s="167">
        <v>9</v>
      </c>
      <c r="W35" s="168">
        <v>6</v>
      </c>
      <c r="Z35" s="37"/>
      <c r="AA35" s="38"/>
      <c r="AB35" s="39" t="s">
        <v>323</v>
      </c>
      <c r="AC35" s="37"/>
      <c r="AD35" s="39"/>
    </row>
    <row r="36" spans="1:30" ht="15.75" customHeight="1" x14ac:dyDescent="0.2">
      <c r="A36" s="12" t="s">
        <v>162</v>
      </c>
      <c r="B36" s="185" t="s">
        <v>30</v>
      </c>
      <c r="C36" s="167">
        <v>735</v>
      </c>
      <c r="D36" s="167"/>
      <c r="E36" s="167">
        <v>145</v>
      </c>
      <c r="F36" s="167">
        <v>9</v>
      </c>
      <c r="G36" s="167">
        <v>42</v>
      </c>
      <c r="H36" s="167">
        <v>-188</v>
      </c>
      <c r="I36" s="167">
        <v>59</v>
      </c>
      <c r="J36" s="167">
        <v>137</v>
      </c>
      <c r="K36" s="167">
        <v>134</v>
      </c>
      <c r="L36" s="167">
        <v>90</v>
      </c>
      <c r="M36" s="167">
        <v>7</v>
      </c>
      <c r="N36" s="167">
        <v>56</v>
      </c>
      <c r="O36" s="167">
        <v>60</v>
      </c>
      <c r="P36" s="167">
        <v>45</v>
      </c>
      <c r="Q36" s="167">
        <v>4</v>
      </c>
      <c r="R36" s="167">
        <v>17</v>
      </c>
      <c r="S36" s="167">
        <v>6</v>
      </c>
      <c r="T36" s="167">
        <v>10</v>
      </c>
      <c r="U36" s="167">
        <v>28</v>
      </c>
      <c r="V36" s="167">
        <v>42</v>
      </c>
      <c r="W36" s="168">
        <v>32</v>
      </c>
      <c r="Z36" s="39"/>
      <c r="AA36" s="243" t="s">
        <v>324</v>
      </c>
      <c r="AB36" s="243"/>
      <c r="AC36" s="243"/>
      <c r="AD36" s="38"/>
    </row>
    <row r="37" spans="1:30" ht="15.75" customHeight="1" x14ac:dyDescent="0.2">
      <c r="A37" s="12" t="s">
        <v>163</v>
      </c>
      <c r="B37" s="185" t="s">
        <v>31</v>
      </c>
      <c r="C37" s="167">
        <v>244</v>
      </c>
      <c r="D37" s="167"/>
      <c r="E37" s="167">
        <v>80</v>
      </c>
      <c r="F37" s="167">
        <v>51</v>
      </c>
      <c r="G37" s="167">
        <v>22</v>
      </c>
      <c r="H37" s="167">
        <v>532</v>
      </c>
      <c r="I37" s="167">
        <v>-399</v>
      </c>
      <c r="J37" s="167">
        <v>-228</v>
      </c>
      <c r="K37" s="167">
        <v>66</v>
      </c>
      <c r="L37" s="167">
        <v>27</v>
      </c>
      <c r="M37" s="167">
        <v>43</v>
      </c>
      <c r="N37" s="167">
        <v>16</v>
      </c>
      <c r="O37" s="167">
        <v>6</v>
      </c>
      <c r="P37" s="167">
        <v>0</v>
      </c>
      <c r="Q37" s="167">
        <v>-8</v>
      </c>
      <c r="R37" s="167">
        <v>17</v>
      </c>
      <c r="S37" s="167">
        <v>10</v>
      </c>
      <c r="T37" s="167">
        <v>4</v>
      </c>
      <c r="U37" s="167">
        <v>6</v>
      </c>
      <c r="V37" s="167">
        <v>-3</v>
      </c>
      <c r="W37" s="168">
        <v>2</v>
      </c>
      <c r="Z37" s="38"/>
      <c r="AA37" s="38"/>
      <c r="AB37" s="39" t="s">
        <v>87</v>
      </c>
      <c r="AC37" s="38"/>
    </row>
    <row r="38" spans="1:30" ht="15.75" customHeight="1" x14ac:dyDescent="0.2">
      <c r="A38" s="12" t="s">
        <v>164</v>
      </c>
      <c r="B38" s="185" t="s">
        <v>10</v>
      </c>
      <c r="C38" s="167">
        <v>-205</v>
      </c>
      <c r="D38" s="167"/>
      <c r="E38" s="167">
        <v>5</v>
      </c>
      <c r="F38" s="167">
        <v>-6</v>
      </c>
      <c r="G38" s="167">
        <v>-7</v>
      </c>
      <c r="H38" s="167">
        <v>-10</v>
      </c>
      <c r="I38" s="167">
        <v>5</v>
      </c>
      <c r="J38" s="167">
        <v>-11</v>
      </c>
      <c r="K38" s="167">
        <v>-23</v>
      </c>
      <c r="L38" s="167">
        <v>-23</v>
      </c>
      <c r="M38" s="167">
        <v>-19</v>
      </c>
      <c r="N38" s="167">
        <v>-50</v>
      </c>
      <c r="O38" s="167">
        <v>4</v>
      </c>
      <c r="P38" s="167">
        <v>-11</v>
      </c>
      <c r="Q38" s="167">
        <v>-8</v>
      </c>
      <c r="R38" s="167">
        <v>-19</v>
      </c>
      <c r="S38" s="167">
        <v>-8</v>
      </c>
      <c r="T38" s="167">
        <v>-11</v>
      </c>
      <c r="U38" s="167">
        <v>-11</v>
      </c>
      <c r="V38" s="167">
        <v>-6</v>
      </c>
      <c r="W38" s="168">
        <v>4</v>
      </c>
    </row>
    <row r="39" spans="1:30" ht="15.75" customHeight="1" x14ac:dyDescent="0.2">
      <c r="A39" s="170" t="s">
        <v>165</v>
      </c>
      <c r="B39" s="187" t="s">
        <v>32</v>
      </c>
      <c r="C39" s="172">
        <v>996</v>
      </c>
      <c r="D39" s="172"/>
      <c r="E39" s="172">
        <v>48</v>
      </c>
      <c r="F39" s="172">
        <v>48</v>
      </c>
      <c r="G39" s="172">
        <v>13</v>
      </c>
      <c r="H39" s="172">
        <v>-65</v>
      </c>
      <c r="I39" s="172">
        <v>271</v>
      </c>
      <c r="J39" s="172">
        <v>205</v>
      </c>
      <c r="K39" s="172">
        <v>198</v>
      </c>
      <c r="L39" s="172">
        <v>46</v>
      </c>
      <c r="M39" s="172">
        <v>62</v>
      </c>
      <c r="N39" s="172">
        <v>58</v>
      </c>
      <c r="O39" s="172">
        <v>3</v>
      </c>
      <c r="P39" s="172">
        <v>12</v>
      </c>
      <c r="Q39" s="172">
        <v>-2</v>
      </c>
      <c r="R39" s="172">
        <v>24</v>
      </c>
      <c r="S39" s="172">
        <v>17</v>
      </c>
      <c r="T39" s="172">
        <v>10</v>
      </c>
      <c r="U39" s="172">
        <v>30</v>
      </c>
      <c r="V39" s="172">
        <v>16</v>
      </c>
      <c r="W39" s="173">
        <v>2</v>
      </c>
    </row>
    <row r="40" spans="1:30" ht="15.75" customHeight="1" x14ac:dyDescent="0.2">
      <c r="B40" s="174"/>
      <c r="C40" s="174"/>
      <c r="D40" s="174"/>
      <c r="E40" s="174"/>
      <c r="F40" s="174"/>
      <c r="G40" s="174"/>
      <c r="H40" s="174"/>
      <c r="I40" s="174"/>
      <c r="J40" s="174"/>
      <c r="K40" s="174"/>
      <c r="L40" s="174"/>
      <c r="M40" s="174"/>
      <c r="N40" s="174"/>
      <c r="O40" s="174"/>
      <c r="P40" s="174"/>
      <c r="Q40" s="174"/>
      <c r="R40" s="174"/>
      <c r="S40" s="174"/>
      <c r="T40" s="174"/>
      <c r="U40" s="174"/>
      <c r="V40" s="174"/>
      <c r="W40" s="174"/>
    </row>
    <row r="41" spans="1:30" s="95" customFormat="1" ht="16.5" customHeight="1" x14ac:dyDescent="0.2">
      <c r="A41" s="175"/>
      <c r="B41" s="175"/>
      <c r="C41" s="242" t="s">
        <v>281</v>
      </c>
      <c r="D41" s="242"/>
      <c r="E41" s="242"/>
      <c r="F41" s="242"/>
      <c r="G41" s="242"/>
      <c r="H41" s="242"/>
      <c r="I41" s="242"/>
      <c r="J41" s="242"/>
      <c r="Z41" s="25"/>
      <c r="AA41" s="25"/>
      <c r="AB41" s="25"/>
      <c r="AC41" s="25"/>
      <c r="AD41" s="25"/>
    </row>
    <row r="42" spans="1:30" s="95" customFormat="1" ht="18" customHeight="1" x14ac:dyDescent="0.2">
      <c r="A42" s="236" t="s">
        <v>33</v>
      </c>
      <c r="B42" s="235"/>
      <c r="C42" s="231" t="s">
        <v>34</v>
      </c>
      <c r="D42" s="176"/>
      <c r="E42" s="229" t="s">
        <v>0</v>
      </c>
      <c r="F42" s="229"/>
      <c r="G42" s="229"/>
      <c r="H42" s="229"/>
      <c r="I42" s="229"/>
      <c r="J42" s="229"/>
      <c r="K42" s="229"/>
      <c r="L42" s="229"/>
      <c r="M42" s="229"/>
      <c r="N42" s="229"/>
      <c r="O42" s="229"/>
      <c r="P42" s="229"/>
      <c r="Q42" s="229"/>
      <c r="R42" s="229"/>
      <c r="S42" s="229"/>
      <c r="T42" s="229"/>
      <c r="U42" s="229"/>
      <c r="V42" s="229"/>
      <c r="W42" s="230"/>
      <c r="Z42" s="25"/>
      <c r="AA42" s="25"/>
      <c r="AB42" s="25"/>
      <c r="AC42" s="25"/>
      <c r="AD42" s="25"/>
    </row>
    <row r="43" spans="1:30" s="95" customFormat="1" ht="18" customHeight="1" x14ac:dyDescent="0.2">
      <c r="A43" s="236"/>
      <c r="B43" s="235"/>
      <c r="C43" s="232"/>
      <c r="E43" s="229" t="s">
        <v>63</v>
      </c>
      <c r="F43" s="229"/>
      <c r="G43" s="229"/>
      <c r="H43" s="229"/>
      <c r="I43" s="229"/>
      <c r="J43" s="229"/>
      <c r="K43" s="229"/>
      <c r="L43" s="229"/>
      <c r="M43" s="229"/>
      <c r="N43" s="229"/>
      <c r="O43" s="229"/>
      <c r="P43" s="229"/>
      <c r="Q43" s="229"/>
      <c r="R43" s="229"/>
      <c r="S43" s="229"/>
      <c r="T43" s="229"/>
      <c r="U43" s="229"/>
      <c r="V43" s="229"/>
      <c r="W43" s="230"/>
      <c r="Z43" s="25"/>
      <c r="AA43" s="25"/>
      <c r="AB43" s="25"/>
      <c r="AC43" s="25"/>
      <c r="AD43" s="25"/>
    </row>
    <row r="44" spans="1:30" s="95" customFormat="1" ht="18" customHeight="1" x14ac:dyDescent="0.2">
      <c r="A44" s="237"/>
      <c r="B44" s="238"/>
      <c r="C44" s="233"/>
      <c r="D44" s="130"/>
      <c r="E44" s="131" t="s">
        <v>43</v>
      </c>
      <c r="F44" s="131" t="s">
        <v>44</v>
      </c>
      <c r="G44" s="131" t="s">
        <v>45</v>
      </c>
      <c r="H44" s="131" t="s">
        <v>46</v>
      </c>
      <c r="I44" s="131" t="s">
        <v>47</v>
      </c>
      <c r="J44" s="131" t="s">
        <v>48</v>
      </c>
      <c r="K44" s="131" t="s">
        <v>49</v>
      </c>
      <c r="L44" s="132" t="s">
        <v>50</v>
      </c>
      <c r="M44" s="131" t="s">
        <v>51</v>
      </c>
      <c r="N44" s="131" t="s">
        <v>52</v>
      </c>
      <c r="O44" s="131" t="s">
        <v>53</v>
      </c>
      <c r="P44" s="131" t="s">
        <v>54</v>
      </c>
      <c r="Q44" s="131" t="s">
        <v>55</v>
      </c>
      <c r="R44" s="131" t="s">
        <v>56</v>
      </c>
      <c r="S44" s="131" t="s">
        <v>57</v>
      </c>
      <c r="T44" s="131" t="s">
        <v>58</v>
      </c>
      <c r="U44" s="131" t="s">
        <v>59</v>
      </c>
      <c r="V44" s="131" t="s">
        <v>60</v>
      </c>
      <c r="W44" s="151" t="s">
        <v>42</v>
      </c>
      <c r="Z44" s="25"/>
      <c r="AA44" s="25"/>
      <c r="AB44" s="25"/>
      <c r="AC44" s="25"/>
      <c r="AD44" s="25"/>
    </row>
    <row r="45" spans="1:30" ht="15.75" customHeight="1" x14ac:dyDescent="0.2">
      <c r="A45" s="134" t="s">
        <v>133</v>
      </c>
      <c r="B45" s="184" t="s">
        <v>3</v>
      </c>
      <c r="C45" s="162">
        <v>13294</v>
      </c>
      <c r="D45" s="177"/>
      <c r="E45" s="162">
        <v>1171</v>
      </c>
      <c r="F45" s="162">
        <v>477</v>
      </c>
      <c r="G45" s="162">
        <v>484</v>
      </c>
      <c r="H45" s="162">
        <v>1773</v>
      </c>
      <c r="I45" s="162">
        <v>3380</v>
      </c>
      <c r="J45" s="162">
        <v>1577</v>
      </c>
      <c r="K45" s="162">
        <v>1165</v>
      </c>
      <c r="L45" s="162">
        <v>816</v>
      </c>
      <c r="M45" s="162">
        <v>592</v>
      </c>
      <c r="N45" s="162">
        <v>528</v>
      </c>
      <c r="O45" s="162">
        <v>413</v>
      </c>
      <c r="P45" s="162">
        <v>306</v>
      </c>
      <c r="Q45" s="162">
        <v>343</v>
      </c>
      <c r="R45" s="162">
        <v>163</v>
      </c>
      <c r="S45" s="162">
        <v>34</v>
      </c>
      <c r="T45" s="162">
        <v>8</v>
      </c>
      <c r="U45" s="162">
        <v>36</v>
      </c>
      <c r="V45" s="162">
        <v>12</v>
      </c>
      <c r="W45" s="178">
        <v>16</v>
      </c>
    </row>
    <row r="46" spans="1:30" ht="15.75" customHeight="1" x14ac:dyDescent="0.2">
      <c r="A46" s="12"/>
      <c r="B46" s="184" t="s">
        <v>35</v>
      </c>
      <c r="C46" s="162"/>
      <c r="D46" s="177"/>
      <c r="E46" s="162"/>
      <c r="F46" s="162"/>
      <c r="G46" s="162"/>
      <c r="H46" s="162"/>
      <c r="I46" s="162"/>
      <c r="J46" s="162"/>
      <c r="K46" s="162"/>
      <c r="L46" s="162"/>
      <c r="M46" s="162"/>
      <c r="N46" s="162"/>
      <c r="O46" s="162"/>
      <c r="P46" s="162"/>
      <c r="Q46" s="162"/>
      <c r="R46" s="162"/>
      <c r="S46" s="162"/>
      <c r="T46" s="162"/>
      <c r="U46" s="162"/>
      <c r="V46" s="162"/>
      <c r="W46" s="178"/>
    </row>
    <row r="47" spans="1:30" ht="15.75" customHeight="1" x14ac:dyDescent="0.2">
      <c r="A47" s="12" t="s">
        <v>134</v>
      </c>
      <c r="B47" s="185" t="s">
        <v>4</v>
      </c>
      <c r="C47" s="167">
        <v>866</v>
      </c>
      <c r="D47" s="174"/>
      <c r="E47" s="167">
        <v>62</v>
      </c>
      <c r="F47" s="167">
        <v>35</v>
      </c>
      <c r="G47" s="167">
        <v>-7</v>
      </c>
      <c r="H47" s="167">
        <v>218</v>
      </c>
      <c r="I47" s="167">
        <v>525</v>
      </c>
      <c r="J47" s="167">
        <v>266</v>
      </c>
      <c r="K47" s="167">
        <v>61</v>
      </c>
      <c r="L47" s="167">
        <v>-59</v>
      </c>
      <c r="M47" s="167">
        <v>-26</v>
      </c>
      <c r="N47" s="167">
        <v>-23</v>
      </c>
      <c r="O47" s="167">
        <v>-30</v>
      </c>
      <c r="P47" s="167">
        <v>-50</v>
      </c>
      <c r="Q47" s="167">
        <v>-30</v>
      </c>
      <c r="R47" s="167">
        <v>-40</v>
      </c>
      <c r="S47" s="167">
        <v>-20</v>
      </c>
      <c r="T47" s="167">
        <v>-3</v>
      </c>
      <c r="U47" s="167">
        <v>-10</v>
      </c>
      <c r="V47" s="167">
        <v>-3</v>
      </c>
      <c r="W47" s="168">
        <v>0</v>
      </c>
    </row>
    <row r="48" spans="1:30" ht="15.75" customHeight="1" x14ac:dyDescent="0.2">
      <c r="A48" s="12" t="s">
        <v>135</v>
      </c>
      <c r="B48" s="185" t="s">
        <v>5</v>
      </c>
      <c r="C48" s="167">
        <v>949</v>
      </c>
      <c r="D48" s="174"/>
      <c r="E48" s="167">
        <v>104</v>
      </c>
      <c r="F48" s="167">
        <v>93</v>
      </c>
      <c r="G48" s="167">
        <v>83</v>
      </c>
      <c r="H48" s="167">
        <v>-185</v>
      </c>
      <c r="I48" s="167">
        <v>8</v>
      </c>
      <c r="J48" s="167">
        <v>142</v>
      </c>
      <c r="K48" s="167">
        <v>225</v>
      </c>
      <c r="L48" s="167">
        <v>277</v>
      </c>
      <c r="M48" s="167">
        <v>93</v>
      </c>
      <c r="N48" s="167">
        <v>73</v>
      </c>
      <c r="O48" s="167">
        <v>46</v>
      </c>
      <c r="P48" s="167">
        <v>-5</v>
      </c>
      <c r="Q48" s="167">
        <v>-25</v>
      </c>
      <c r="R48" s="167">
        <v>-9</v>
      </c>
      <c r="S48" s="167">
        <v>5</v>
      </c>
      <c r="T48" s="167">
        <v>-2</v>
      </c>
      <c r="U48" s="167">
        <v>14</v>
      </c>
      <c r="V48" s="167">
        <v>5</v>
      </c>
      <c r="W48" s="168">
        <v>7</v>
      </c>
    </row>
    <row r="49" spans="1:23" ht="15.75" customHeight="1" x14ac:dyDescent="0.2">
      <c r="A49" s="12" t="s">
        <v>136</v>
      </c>
      <c r="B49" s="185" t="s">
        <v>6</v>
      </c>
      <c r="C49" s="167">
        <v>352</v>
      </c>
      <c r="D49" s="174"/>
      <c r="E49" s="167">
        <v>42</v>
      </c>
      <c r="F49" s="167">
        <v>36</v>
      </c>
      <c r="G49" s="167">
        <v>31</v>
      </c>
      <c r="H49" s="167">
        <v>-37</v>
      </c>
      <c r="I49" s="167">
        <v>26</v>
      </c>
      <c r="J49" s="167">
        <v>23</v>
      </c>
      <c r="K49" s="167">
        <v>50</v>
      </c>
      <c r="L49" s="167">
        <v>34</v>
      </c>
      <c r="M49" s="167">
        <v>-2</v>
      </c>
      <c r="N49" s="167">
        <v>36</v>
      </c>
      <c r="O49" s="167">
        <v>12</v>
      </c>
      <c r="P49" s="167">
        <v>3</v>
      </c>
      <c r="Q49" s="167">
        <v>39</v>
      </c>
      <c r="R49" s="167">
        <v>23</v>
      </c>
      <c r="S49" s="167">
        <v>8</v>
      </c>
      <c r="T49" s="167">
        <v>9</v>
      </c>
      <c r="U49" s="167">
        <v>12</v>
      </c>
      <c r="V49" s="167">
        <v>3</v>
      </c>
      <c r="W49" s="168">
        <v>4</v>
      </c>
    </row>
    <row r="50" spans="1:23" ht="15.75" customHeight="1" x14ac:dyDescent="0.2">
      <c r="A50" s="12" t="s">
        <v>137</v>
      </c>
      <c r="B50" s="185" t="s">
        <v>7</v>
      </c>
      <c r="C50" s="167">
        <v>97</v>
      </c>
      <c r="D50" s="174"/>
      <c r="E50" s="167">
        <v>24</v>
      </c>
      <c r="F50" s="167">
        <v>17</v>
      </c>
      <c r="G50" s="167">
        <v>-16</v>
      </c>
      <c r="H50" s="167">
        <v>-66</v>
      </c>
      <c r="I50" s="167">
        <v>-38</v>
      </c>
      <c r="J50" s="167">
        <v>-38</v>
      </c>
      <c r="K50" s="167">
        <v>0</v>
      </c>
      <c r="L50" s="167">
        <v>63</v>
      </c>
      <c r="M50" s="167">
        <v>27</v>
      </c>
      <c r="N50" s="167">
        <v>19</v>
      </c>
      <c r="O50" s="167">
        <v>29</v>
      </c>
      <c r="P50" s="167">
        <v>34</v>
      </c>
      <c r="Q50" s="167">
        <v>39</v>
      </c>
      <c r="R50" s="167">
        <v>11</v>
      </c>
      <c r="S50" s="167">
        <v>10</v>
      </c>
      <c r="T50" s="167">
        <v>-3</v>
      </c>
      <c r="U50" s="167">
        <v>-10</v>
      </c>
      <c r="V50" s="167">
        <v>-2</v>
      </c>
      <c r="W50" s="168">
        <v>-3</v>
      </c>
    </row>
    <row r="51" spans="1:23" ht="15.75" customHeight="1" x14ac:dyDescent="0.2">
      <c r="A51" s="12" t="s">
        <v>138</v>
      </c>
      <c r="B51" s="186" t="s">
        <v>84</v>
      </c>
      <c r="C51" s="167">
        <v>1641</v>
      </c>
      <c r="D51" s="174"/>
      <c r="E51" s="167">
        <v>7</v>
      </c>
      <c r="F51" s="167">
        <v>-50</v>
      </c>
      <c r="G51" s="167">
        <v>11</v>
      </c>
      <c r="H51" s="167">
        <v>883</v>
      </c>
      <c r="I51" s="167">
        <v>1094</v>
      </c>
      <c r="J51" s="167">
        <v>306</v>
      </c>
      <c r="K51" s="167">
        <v>-135</v>
      </c>
      <c r="L51" s="167">
        <v>-192</v>
      </c>
      <c r="M51" s="167">
        <v>-58</v>
      </c>
      <c r="N51" s="167">
        <v>-36</v>
      </c>
      <c r="O51" s="167">
        <v>-35</v>
      </c>
      <c r="P51" s="167">
        <v>-49</v>
      </c>
      <c r="Q51" s="167">
        <v>-35</v>
      </c>
      <c r="R51" s="167">
        <v>-10</v>
      </c>
      <c r="S51" s="167">
        <v>-34</v>
      </c>
      <c r="T51" s="167">
        <v>-9</v>
      </c>
      <c r="U51" s="167">
        <v>-9</v>
      </c>
      <c r="V51" s="167">
        <v>-10</v>
      </c>
      <c r="W51" s="168">
        <v>2</v>
      </c>
    </row>
    <row r="52" spans="1:23" ht="15.75" customHeight="1" x14ac:dyDescent="0.2">
      <c r="A52" s="12" t="s">
        <v>139</v>
      </c>
      <c r="B52" s="185" t="s">
        <v>9</v>
      </c>
      <c r="C52" s="167">
        <v>251</v>
      </c>
      <c r="D52" s="174"/>
      <c r="E52" s="167">
        <v>16</v>
      </c>
      <c r="F52" s="167">
        <v>28</v>
      </c>
      <c r="G52" s="167">
        <v>40</v>
      </c>
      <c r="H52" s="167">
        <v>-21</v>
      </c>
      <c r="I52" s="167">
        <v>9</v>
      </c>
      <c r="J52" s="167">
        <v>37</v>
      </c>
      <c r="K52" s="167">
        <v>55</v>
      </c>
      <c r="L52" s="167">
        <v>34</v>
      </c>
      <c r="M52" s="167">
        <v>24</v>
      </c>
      <c r="N52" s="167">
        <v>2</v>
      </c>
      <c r="O52" s="167">
        <v>29</v>
      </c>
      <c r="P52" s="167">
        <v>1</v>
      </c>
      <c r="Q52" s="167">
        <v>11</v>
      </c>
      <c r="R52" s="167">
        <v>-5</v>
      </c>
      <c r="S52" s="167">
        <v>0</v>
      </c>
      <c r="T52" s="167">
        <v>0</v>
      </c>
      <c r="U52" s="167">
        <v>-1</v>
      </c>
      <c r="V52" s="167">
        <v>-5</v>
      </c>
      <c r="W52" s="168">
        <v>-3</v>
      </c>
    </row>
    <row r="53" spans="1:23" ht="15.75" customHeight="1" x14ac:dyDescent="0.2">
      <c r="A53" s="12" t="s">
        <v>140</v>
      </c>
      <c r="B53" s="185" t="s">
        <v>72</v>
      </c>
      <c r="C53" s="167">
        <v>360</v>
      </c>
      <c r="D53" s="174"/>
      <c r="E53" s="167">
        <v>63</v>
      </c>
      <c r="F53" s="167">
        <v>34</v>
      </c>
      <c r="G53" s="167">
        <v>29</v>
      </c>
      <c r="H53" s="167">
        <v>-103</v>
      </c>
      <c r="I53" s="167">
        <v>-35</v>
      </c>
      <c r="J53" s="167">
        <v>-20</v>
      </c>
      <c r="K53" s="167">
        <v>48</v>
      </c>
      <c r="L53" s="167">
        <v>47</v>
      </c>
      <c r="M53" s="167">
        <v>41</v>
      </c>
      <c r="N53" s="167">
        <v>16</v>
      </c>
      <c r="O53" s="167">
        <v>28</v>
      </c>
      <c r="P53" s="167">
        <v>63</v>
      </c>
      <c r="Q53" s="167">
        <v>89</v>
      </c>
      <c r="R53" s="167">
        <v>40</v>
      </c>
      <c r="S53" s="167">
        <v>22</v>
      </c>
      <c r="T53" s="167">
        <v>0</v>
      </c>
      <c r="U53" s="167">
        <v>4</v>
      </c>
      <c r="V53" s="167">
        <v>-1</v>
      </c>
      <c r="W53" s="168">
        <v>-5</v>
      </c>
    </row>
    <row r="54" spans="1:23" ht="15.75" customHeight="1" x14ac:dyDescent="0.2">
      <c r="A54" s="12" t="s">
        <v>141</v>
      </c>
      <c r="B54" s="185" t="s">
        <v>11</v>
      </c>
      <c r="C54" s="167">
        <v>198</v>
      </c>
      <c r="D54" s="174"/>
      <c r="E54" s="167">
        <v>14</v>
      </c>
      <c r="F54" s="167">
        <v>9</v>
      </c>
      <c r="G54" s="167">
        <v>-6</v>
      </c>
      <c r="H54" s="167">
        <v>276</v>
      </c>
      <c r="I54" s="167">
        <v>194</v>
      </c>
      <c r="J54" s="167">
        <v>-217</v>
      </c>
      <c r="K54" s="167">
        <v>-15</v>
      </c>
      <c r="L54" s="167">
        <v>8</v>
      </c>
      <c r="M54" s="167">
        <v>-10</v>
      </c>
      <c r="N54" s="167">
        <v>-2</v>
      </c>
      <c r="O54" s="167">
        <v>5</v>
      </c>
      <c r="P54" s="167">
        <v>-8</v>
      </c>
      <c r="Q54" s="167">
        <v>-30</v>
      </c>
      <c r="R54" s="167">
        <v>-11</v>
      </c>
      <c r="S54" s="167">
        <v>5</v>
      </c>
      <c r="T54" s="167">
        <v>-3</v>
      </c>
      <c r="U54" s="167">
        <v>-7</v>
      </c>
      <c r="V54" s="167">
        <v>3</v>
      </c>
      <c r="W54" s="168">
        <v>-7</v>
      </c>
    </row>
    <row r="55" spans="1:23" ht="15.75" customHeight="1" x14ac:dyDescent="0.2">
      <c r="A55" s="12" t="s">
        <v>142</v>
      </c>
      <c r="B55" s="185" t="s">
        <v>12</v>
      </c>
      <c r="C55" s="167">
        <v>251</v>
      </c>
      <c r="D55" s="174"/>
      <c r="E55" s="167">
        <v>34</v>
      </c>
      <c r="F55" s="167">
        <v>32</v>
      </c>
      <c r="G55" s="167">
        <v>6</v>
      </c>
      <c r="H55" s="167">
        <v>-6</v>
      </c>
      <c r="I55" s="167">
        <v>-28</v>
      </c>
      <c r="J55" s="167">
        <v>29</v>
      </c>
      <c r="K55" s="167">
        <v>58</v>
      </c>
      <c r="L55" s="167">
        <v>28</v>
      </c>
      <c r="M55" s="167">
        <v>21</v>
      </c>
      <c r="N55" s="167">
        <v>17</v>
      </c>
      <c r="O55" s="167">
        <v>19</v>
      </c>
      <c r="P55" s="167">
        <v>20</v>
      </c>
      <c r="Q55" s="167">
        <v>19</v>
      </c>
      <c r="R55" s="167">
        <v>-5</v>
      </c>
      <c r="S55" s="167">
        <v>-1</v>
      </c>
      <c r="T55" s="167">
        <v>4</v>
      </c>
      <c r="U55" s="167">
        <v>3</v>
      </c>
      <c r="V55" s="167">
        <v>3</v>
      </c>
      <c r="W55" s="168">
        <v>-2</v>
      </c>
    </row>
    <row r="56" spans="1:23" ht="15.75" customHeight="1" x14ac:dyDescent="0.2">
      <c r="A56" s="12" t="s">
        <v>143</v>
      </c>
      <c r="B56" s="185" t="s">
        <v>13</v>
      </c>
      <c r="C56" s="167">
        <v>-62</v>
      </c>
      <c r="D56" s="174"/>
      <c r="E56" s="167">
        <v>82</v>
      </c>
      <c r="F56" s="167">
        <v>31</v>
      </c>
      <c r="G56" s="167">
        <v>32</v>
      </c>
      <c r="H56" s="167">
        <v>-65</v>
      </c>
      <c r="I56" s="167">
        <v>-46</v>
      </c>
      <c r="J56" s="167">
        <v>-61</v>
      </c>
      <c r="K56" s="167">
        <v>-23</v>
      </c>
      <c r="L56" s="167">
        <v>103</v>
      </c>
      <c r="M56" s="167">
        <v>6</v>
      </c>
      <c r="N56" s="167">
        <v>-11</v>
      </c>
      <c r="O56" s="167">
        <v>-20</v>
      </c>
      <c r="P56" s="167">
        <v>-18</v>
      </c>
      <c r="Q56" s="167">
        <v>-23</v>
      </c>
      <c r="R56" s="167">
        <v>-13</v>
      </c>
      <c r="S56" s="167">
        <v>-7</v>
      </c>
      <c r="T56" s="167">
        <v>-12</v>
      </c>
      <c r="U56" s="167">
        <v>-11</v>
      </c>
      <c r="V56" s="167">
        <v>-6</v>
      </c>
      <c r="W56" s="168">
        <v>0</v>
      </c>
    </row>
    <row r="57" spans="1:23" ht="15.75" customHeight="1" x14ac:dyDescent="0.2">
      <c r="A57" s="12" t="s">
        <v>144</v>
      </c>
      <c r="B57" s="185" t="s">
        <v>14</v>
      </c>
      <c r="C57" s="167">
        <v>589</v>
      </c>
      <c r="D57" s="174"/>
      <c r="E57" s="167">
        <v>49</v>
      </c>
      <c r="F57" s="167">
        <v>30</v>
      </c>
      <c r="G57" s="167">
        <v>13</v>
      </c>
      <c r="H57" s="167">
        <v>27</v>
      </c>
      <c r="I57" s="167">
        <v>119</v>
      </c>
      <c r="J57" s="167">
        <v>28</v>
      </c>
      <c r="K57" s="167">
        <v>66</v>
      </c>
      <c r="L57" s="167">
        <v>87</v>
      </c>
      <c r="M57" s="167">
        <v>55</v>
      </c>
      <c r="N57" s="167">
        <v>43</v>
      </c>
      <c r="O57" s="167">
        <v>13</v>
      </c>
      <c r="P57" s="167">
        <v>4</v>
      </c>
      <c r="Q57" s="167">
        <v>5</v>
      </c>
      <c r="R57" s="167">
        <v>19</v>
      </c>
      <c r="S57" s="167">
        <v>16</v>
      </c>
      <c r="T57" s="167">
        <v>14</v>
      </c>
      <c r="U57" s="167">
        <v>-2</v>
      </c>
      <c r="V57" s="167">
        <v>1</v>
      </c>
      <c r="W57" s="168">
        <v>2</v>
      </c>
    </row>
    <row r="58" spans="1:23" ht="15.75" customHeight="1" x14ac:dyDescent="0.2">
      <c r="A58" s="12" t="s">
        <v>145</v>
      </c>
      <c r="B58" s="185" t="s">
        <v>15</v>
      </c>
      <c r="C58" s="167">
        <v>19</v>
      </c>
      <c r="D58" s="174"/>
      <c r="E58" s="167">
        <v>95</v>
      </c>
      <c r="F58" s="167">
        <v>27</v>
      </c>
      <c r="G58" s="167">
        <v>24</v>
      </c>
      <c r="H58" s="167">
        <v>-60</v>
      </c>
      <c r="I58" s="167">
        <v>-13</v>
      </c>
      <c r="J58" s="167">
        <v>-66</v>
      </c>
      <c r="K58" s="167">
        <v>-9</v>
      </c>
      <c r="L58" s="167">
        <v>46</v>
      </c>
      <c r="M58" s="167">
        <v>31</v>
      </c>
      <c r="N58" s="167">
        <v>-1</v>
      </c>
      <c r="O58" s="167">
        <v>-1</v>
      </c>
      <c r="P58" s="167">
        <v>-33</v>
      </c>
      <c r="Q58" s="167">
        <v>-12</v>
      </c>
      <c r="R58" s="167">
        <v>1</v>
      </c>
      <c r="S58" s="167">
        <v>1</v>
      </c>
      <c r="T58" s="167">
        <v>-2</v>
      </c>
      <c r="U58" s="167">
        <v>5</v>
      </c>
      <c r="V58" s="167">
        <v>-9</v>
      </c>
      <c r="W58" s="168">
        <v>-5</v>
      </c>
    </row>
    <row r="59" spans="1:23" ht="15.75" customHeight="1" x14ac:dyDescent="0.2">
      <c r="A59" s="12" t="s">
        <v>146</v>
      </c>
      <c r="B59" s="185" t="s">
        <v>16</v>
      </c>
      <c r="C59" s="167">
        <v>282</v>
      </c>
      <c r="D59" s="174"/>
      <c r="E59" s="167">
        <v>-17</v>
      </c>
      <c r="F59" s="167">
        <v>20</v>
      </c>
      <c r="G59" s="167">
        <v>15</v>
      </c>
      <c r="H59" s="167">
        <v>-1</v>
      </c>
      <c r="I59" s="167">
        <v>67</v>
      </c>
      <c r="J59" s="167">
        <v>70</v>
      </c>
      <c r="K59" s="167">
        <v>47</v>
      </c>
      <c r="L59" s="167">
        <v>11</v>
      </c>
      <c r="M59" s="167">
        <v>27</v>
      </c>
      <c r="N59" s="167">
        <v>-11</v>
      </c>
      <c r="O59" s="167">
        <v>3</v>
      </c>
      <c r="P59" s="167">
        <v>14</v>
      </c>
      <c r="Q59" s="167">
        <v>11</v>
      </c>
      <c r="R59" s="167">
        <v>11</v>
      </c>
      <c r="S59" s="167">
        <v>2</v>
      </c>
      <c r="T59" s="167">
        <v>2</v>
      </c>
      <c r="U59" s="167">
        <v>3</v>
      </c>
      <c r="V59" s="167">
        <v>8</v>
      </c>
      <c r="W59" s="168">
        <v>0</v>
      </c>
    </row>
    <row r="60" spans="1:23" ht="15.75" customHeight="1" x14ac:dyDescent="0.2">
      <c r="A60" s="12" t="s">
        <v>147</v>
      </c>
      <c r="B60" s="185" t="s">
        <v>17</v>
      </c>
      <c r="C60" s="167">
        <v>753</v>
      </c>
      <c r="D60" s="174"/>
      <c r="E60" s="167">
        <v>94</v>
      </c>
      <c r="F60" s="167">
        <v>8</v>
      </c>
      <c r="G60" s="167">
        <v>-8</v>
      </c>
      <c r="H60" s="167">
        <v>293</v>
      </c>
      <c r="I60" s="167">
        <v>-114</v>
      </c>
      <c r="J60" s="167">
        <v>-39</v>
      </c>
      <c r="K60" s="167">
        <v>111</v>
      </c>
      <c r="L60" s="167">
        <v>75</v>
      </c>
      <c r="M60" s="167">
        <v>27</v>
      </c>
      <c r="N60" s="167">
        <v>56</v>
      </c>
      <c r="O60" s="167">
        <v>68</v>
      </c>
      <c r="P60" s="167">
        <v>57</v>
      </c>
      <c r="Q60" s="167">
        <v>65</v>
      </c>
      <c r="R60" s="167">
        <v>28</v>
      </c>
      <c r="S60" s="167">
        <v>2</v>
      </c>
      <c r="T60" s="167">
        <v>8</v>
      </c>
      <c r="U60" s="167">
        <v>19</v>
      </c>
      <c r="V60" s="167">
        <v>0</v>
      </c>
      <c r="W60" s="168">
        <v>3</v>
      </c>
    </row>
    <row r="61" spans="1:23" ht="15.75" customHeight="1" x14ac:dyDescent="0.2">
      <c r="A61" s="12" t="s">
        <v>148</v>
      </c>
      <c r="B61" s="185" t="s">
        <v>18</v>
      </c>
      <c r="C61" s="167">
        <v>1859</v>
      </c>
      <c r="D61" s="174"/>
      <c r="E61" s="167">
        <v>-150</v>
      </c>
      <c r="F61" s="167">
        <v>-125</v>
      </c>
      <c r="G61" s="167">
        <v>-31</v>
      </c>
      <c r="H61" s="167">
        <v>970</v>
      </c>
      <c r="I61" s="167">
        <v>1204</v>
      </c>
      <c r="J61" s="167">
        <v>616</v>
      </c>
      <c r="K61" s="167">
        <v>37</v>
      </c>
      <c r="L61" s="167">
        <v>-277</v>
      </c>
      <c r="M61" s="167">
        <v>-177</v>
      </c>
      <c r="N61" s="167">
        <v>-20</v>
      </c>
      <c r="O61" s="167">
        <v>-41</v>
      </c>
      <c r="P61" s="167">
        <v>-4</v>
      </c>
      <c r="Q61" s="167">
        <v>-35</v>
      </c>
      <c r="R61" s="167">
        <v>-15</v>
      </c>
      <c r="S61" s="167">
        <v>-21</v>
      </c>
      <c r="T61" s="167">
        <v>-25</v>
      </c>
      <c r="U61" s="167">
        <v>-19</v>
      </c>
      <c r="V61" s="167">
        <v>-12</v>
      </c>
      <c r="W61" s="168">
        <v>-16</v>
      </c>
    </row>
    <row r="62" spans="1:23" ht="15.75" customHeight="1" x14ac:dyDescent="0.2">
      <c r="A62" s="12" t="s">
        <v>149</v>
      </c>
      <c r="B62" s="185" t="s">
        <v>19</v>
      </c>
      <c r="C62" s="167">
        <v>1156</v>
      </c>
      <c r="D62" s="174"/>
      <c r="E62" s="167">
        <v>140</v>
      </c>
      <c r="F62" s="167">
        <v>79</v>
      </c>
      <c r="G62" s="167">
        <v>44</v>
      </c>
      <c r="H62" s="167">
        <v>-195</v>
      </c>
      <c r="I62" s="167">
        <v>75</v>
      </c>
      <c r="J62" s="167">
        <v>128</v>
      </c>
      <c r="K62" s="167">
        <v>151</v>
      </c>
      <c r="L62" s="167">
        <v>132</v>
      </c>
      <c r="M62" s="167">
        <v>145</v>
      </c>
      <c r="N62" s="167">
        <v>135</v>
      </c>
      <c r="O62" s="167">
        <v>114</v>
      </c>
      <c r="P62" s="167">
        <v>104</v>
      </c>
      <c r="Q62" s="167">
        <v>50</v>
      </c>
      <c r="R62" s="167">
        <v>21</v>
      </c>
      <c r="S62" s="167">
        <v>5</v>
      </c>
      <c r="T62" s="167">
        <v>5</v>
      </c>
      <c r="U62" s="167">
        <v>21</v>
      </c>
      <c r="V62" s="167">
        <v>2</v>
      </c>
      <c r="W62" s="168">
        <v>0</v>
      </c>
    </row>
    <row r="63" spans="1:23" ht="15.75" customHeight="1" x14ac:dyDescent="0.2">
      <c r="A63" s="12" t="s">
        <v>150</v>
      </c>
      <c r="B63" s="185" t="s">
        <v>20</v>
      </c>
      <c r="C63" s="167">
        <v>-85</v>
      </c>
      <c r="D63" s="174"/>
      <c r="E63" s="167">
        <v>7</v>
      </c>
      <c r="F63" s="167">
        <v>-1</v>
      </c>
      <c r="G63" s="167">
        <v>-11</v>
      </c>
      <c r="H63" s="167">
        <v>1</v>
      </c>
      <c r="I63" s="167">
        <v>-21</v>
      </c>
      <c r="J63" s="167">
        <v>-40</v>
      </c>
      <c r="K63" s="167">
        <v>-27</v>
      </c>
      <c r="L63" s="167">
        <v>-11</v>
      </c>
      <c r="M63" s="167">
        <v>-8</v>
      </c>
      <c r="N63" s="167">
        <v>1</v>
      </c>
      <c r="O63" s="167">
        <v>24</v>
      </c>
      <c r="P63" s="167">
        <v>7</v>
      </c>
      <c r="Q63" s="167">
        <v>-1</v>
      </c>
      <c r="R63" s="167">
        <v>4</v>
      </c>
      <c r="S63" s="167">
        <v>-5</v>
      </c>
      <c r="T63" s="167">
        <v>-4</v>
      </c>
      <c r="U63" s="167">
        <v>0</v>
      </c>
      <c r="V63" s="167">
        <v>1</v>
      </c>
      <c r="W63" s="168">
        <v>-1</v>
      </c>
    </row>
    <row r="64" spans="1:23" ht="15.75" customHeight="1" x14ac:dyDescent="0.2">
      <c r="A64" s="12" t="s">
        <v>151</v>
      </c>
      <c r="B64" s="185" t="s">
        <v>21</v>
      </c>
      <c r="C64" s="167">
        <v>171</v>
      </c>
      <c r="D64" s="174"/>
      <c r="E64" s="167">
        <v>39</v>
      </c>
      <c r="F64" s="167">
        <v>7</v>
      </c>
      <c r="G64" s="167">
        <v>8</v>
      </c>
      <c r="H64" s="167">
        <v>-25</v>
      </c>
      <c r="I64" s="167">
        <v>-7</v>
      </c>
      <c r="J64" s="167">
        <v>50</v>
      </c>
      <c r="K64" s="167">
        <v>66</v>
      </c>
      <c r="L64" s="167">
        <v>49</v>
      </c>
      <c r="M64" s="167">
        <v>-14</v>
      </c>
      <c r="N64" s="167">
        <v>0</v>
      </c>
      <c r="O64" s="167">
        <v>6</v>
      </c>
      <c r="P64" s="167">
        <v>4</v>
      </c>
      <c r="Q64" s="167">
        <v>-13</v>
      </c>
      <c r="R64" s="167">
        <v>5</v>
      </c>
      <c r="S64" s="167">
        <v>1</v>
      </c>
      <c r="T64" s="167">
        <v>-5</v>
      </c>
      <c r="U64" s="167">
        <v>1</v>
      </c>
      <c r="V64" s="167">
        <v>1</v>
      </c>
      <c r="W64" s="168">
        <v>-2</v>
      </c>
    </row>
    <row r="65" spans="1:30" ht="15.75" customHeight="1" x14ac:dyDescent="0.2">
      <c r="A65" s="12" t="s">
        <v>152</v>
      </c>
      <c r="B65" s="185" t="s">
        <v>22</v>
      </c>
      <c r="C65" s="167">
        <v>200</v>
      </c>
      <c r="D65" s="174"/>
      <c r="E65" s="167">
        <v>16</v>
      </c>
      <c r="F65" s="167">
        <v>5</v>
      </c>
      <c r="G65" s="167">
        <v>21</v>
      </c>
      <c r="H65" s="167">
        <v>-54</v>
      </c>
      <c r="I65" s="167">
        <v>-20</v>
      </c>
      <c r="J65" s="167">
        <v>3</v>
      </c>
      <c r="K65" s="167">
        <v>13</v>
      </c>
      <c r="L65" s="167">
        <v>8</v>
      </c>
      <c r="M65" s="167">
        <v>20</v>
      </c>
      <c r="N65" s="167">
        <v>42</v>
      </c>
      <c r="O65" s="167">
        <v>28</v>
      </c>
      <c r="P65" s="167">
        <v>29</v>
      </c>
      <c r="Q65" s="167">
        <v>54</v>
      </c>
      <c r="R65" s="167">
        <v>22</v>
      </c>
      <c r="S65" s="167">
        <v>8</v>
      </c>
      <c r="T65" s="167">
        <v>-1</v>
      </c>
      <c r="U65" s="167">
        <v>1</v>
      </c>
      <c r="V65" s="167">
        <v>1</v>
      </c>
      <c r="W65" s="168">
        <v>4</v>
      </c>
    </row>
    <row r="66" spans="1:30" ht="15.75" customHeight="1" x14ac:dyDescent="0.2">
      <c r="A66" s="12" t="s">
        <v>153</v>
      </c>
      <c r="B66" s="186" t="s">
        <v>85</v>
      </c>
      <c r="C66" s="167">
        <v>-4</v>
      </c>
      <c r="D66" s="174"/>
      <c r="E66" s="167">
        <v>10</v>
      </c>
      <c r="F66" s="167">
        <v>10</v>
      </c>
      <c r="G66" s="167">
        <v>2</v>
      </c>
      <c r="H66" s="167">
        <v>-44</v>
      </c>
      <c r="I66" s="167">
        <v>-24</v>
      </c>
      <c r="J66" s="167">
        <v>-3</v>
      </c>
      <c r="K66" s="167">
        <v>9</v>
      </c>
      <c r="L66" s="167">
        <v>9</v>
      </c>
      <c r="M66" s="167">
        <v>-6</v>
      </c>
      <c r="N66" s="167">
        <v>4</v>
      </c>
      <c r="O66" s="167">
        <v>11</v>
      </c>
      <c r="P66" s="167">
        <v>-3</v>
      </c>
      <c r="Q66" s="167">
        <v>8</v>
      </c>
      <c r="R66" s="167">
        <v>6</v>
      </c>
      <c r="S66" s="167">
        <v>-4</v>
      </c>
      <c r="T66" s="167">
        <v>8</v>
      </c>
      <c r="U66" s="167">
        <v>-1</v>
      </c>
      <c r="V66" s="167">
        <v>4</v>
      </c>
      <c r="W66" s="168">
        <v>0</v>
      </c>
    </row>
    <row r="67" spans="1:30" ht="15.75" customHeight="1" x14ac:dyDescent="0.2">
      <c r="A67" s="12" t="s">
        <v>154</v>
      </c>
      <c r="B67" s="185" t="s">
        <v>23</v>
      </c>
      <c r="C67" s="167">
        <v>159</v>
      </c>
      <c r="D67" s="174"/>
      <c r="E67" s="167">
        <v>41</v>
      </c>
      <c r="F67" s="167">
        <v>18</v>
      </c>
      <c r="G67" s="167">
        <v>20</v>
      </c>
      <c r="H67" s="167">
        <v>-48</v>
      </c>
      <c r="I67" s="167">
        <v>-53</v>
      </c>
      <c r="J67" s="167">
        <v>-5</v>
      </c>
      <c r="K67" s="167">
        <v>19</v>
      </c>
      <c r="L67" s="167">
        <v>32</v>
      </c>
      <c r="M67" s="167">
        <v>34</v>
      </c>
      <c r="N67" s="167">
        <v>4</v>
      </c>
      <c r="O67" s="167">
        <v>10</v>
      </c>
      <c r="P67" s="167">
        <v>3</v>
      </c>
      <c r="Q67" s="167">
        <v>35</v>
      </c>
      <c r="R67" s="167">
        <v>19</v>
      </c>
      <c r="S67" s="167">
        <v>12</v>
      </c>
      <c r="T67" s="167">
        <v>10</v>
      </c>
      <c r="U67" s="167">
        <v>2</v>
      </c>
      <c r="V67" s="167">
        <v>4</v>
      </c>
      <c r="W67" s="168">
        <v>2</v>
      </c>
    </row>
    <row r="68" spans="1:30" ht="15.75" customHeight="1" x14ac:dyDescent="0.2">
      <c r="A68" s="12" t="s">
        <v>155</v>
      </c>
      <c r="B68" s="185" t="s">
        <v>24</v>
      </c>
      <c r="C68" s="167">
        <v>79</v>
      </c>
      <c r="D68" s="174"/>
      <c r="E68" s="167">
        <v>43</v>
      </c>
      <c r="F68" s="167">
        <v>35</v>
      </c>
      <c r="G68" s="167">
        <v>4</v>
      </c>
      <c r="H68" s="167">
        <v>-44</v>
      </c>
      <c r="I68" s="167">
        <v>14</v>
      </c>
      <c r="J68" s="167">
        <v>3</v>
      </c>
      <c r="K68" s="167">
        <v>11</v>
      </c>
      <c r="L68" s="167">
        <v>4</v>
      </c>
      <c r="M68" s="167">
        <v>47</v>
      </c>
      <c r="N68" s="167">
        <v>-3</v>
      </c>
      <c r="O68" s="167">
        <v>-16</v>
      </c>
      <c r="P68" s="167">
        <v>-1</v>
      </c>
      <c r="Q68" s="167">
        <v>29</v>
      </c>
      <c r="R68" s="167">
        <v>-22</v>
      </c>
      <c r="S68" s="167">
        <v>-9</v>
      </c>
      <c r="T68" s="167">
        <v>-8</v>
      </c>
      <c r="U68" s="167">
        <v>-11</v>
      </c>
      <c r="V68" s="167">
        <v>-1</v>
      </c>
      <c r="W68" s="168">
        <v>4</v>
      </c>
    </row>
    <row r="69" spans="1:30" ht="15.75" customHeight="1" x14ac:dyDescent="0.2">
      <c r="A69" s="12" t="s">
        <v>156</v>
      </c>
      <c r="B69" s="185" t="s">
        <v>25</v>
      </c>
      <c r="C69" s="167">
        <v>44</v>
      </c>
      <c r="D69" s="174"/>
      <c r="E69" s="167">
        <v>1</v>
      </c>
      <c r="F69" s="167">
        <v>13</v>
      </c>
      <c r="G69" s="167">
        <v>-2</v>
      </c>
      <c r="H69" s="167">
        <v>-41</v>
      </c>
      <c r="I69" s="167">
        <v>3</v>
      </c>
      <c r="J69" s="167">
        <v>5</v>
      </c>
      <c r="K69" s="167">
        <v>5</v>
      </c>
      <c r="L69" s="167">
        <v>11</v>
      </c>
      <c r="M69" s="167">
        <v>-6</v>
      </c>
      <c r="N69" s="167">
        <v>22</v>
      </c>
      <c r="O69" s="167">
        <v>5</v>
      </c>
      <c r="P69" s="167">
        <v>12</v>
      </c>
      <c r="Q69" s="167">
        <v>3</v>
      </c>
      <c r="R69" s="167">
        <v>10</v>
      </c>
      <c r="S69" s="167">
        <v>0</v>
      </c>
      <c r="T69" s="167">
        <v>1</v>
      </c>
      <c r="U69" s="167">
        <v>4</v>
      </c>
      <c r="V69" s="167">
        <v>-2</v>
      </c>
      <c r="W69" s="168">
        <v>0</v>
      </c>
      <c r="Z69" s="95"/>
      <c r="AA69" s="95"/>
      <c r="AB69" s="95"/>
      <c r="AC69" s="95"/>
      <c r="AD69" s="95"/>
    </row>
    <row r="70" spans="1:30" ht="15.75" customHeight="1" x14ac:dyDescent="0.2">
      <c r="A70" s="12" t="s">
        <v>157</v>
      </c>
      <c r="B70" s="185" t="s">
        <v>26</v>
      </c>
      <c r="C70" s="167">
        <v>1301</v>
      </c>
      <c r="D70" s="174"/>
      <c r="E70" s="167">
        <v>58</v>
      </c>
      <c r="F70" s="167">
        <v>41</v>
      </c>
      <c r="G70" s="167">
        <v>82</v>
      </c>
      <c r="H70" s="167">
        <v>-14</v>
      </c>
      <c r="I70" s="167">
        <v>404</v>
      </c>
      <c r="J70" s="167">
        <v>220</v>
      </c>
      <c r="K70" s="167">
        <v>72</v>
      </c>
      <c r="L70" s="167">
        <v>91</v>
      </c>
      <c r="M70" s="167">
        <v>85</v>
      </c>
      <c r="N70" s="167">
        <v>84</v>
      </c>
      <c r="O70" s="167">
        <v>55</v>
      </c>
      <c r="P70" s="167">
        <v>43</v>
      </c>
      <c r="Q70" s="167">
        <v>33</v>
      </c>
      <c r="R70" s="167">
        <v>12</v>
      </c>
      <c r="S70" s="167">
        <v>15</v>
      </c>
      <c r="T70" s="167">
        <v>18</v>
      </c>
      <c r="U70" s="167">
        <v>-2</v>
      </c>
      <c r="V70" s="167">
        <v>-2</v>
      </c>
      <c r="W70" s="168">
        <v>6</v>
      </c>
      <c r="Z70" s="95"/>
      <c r="AA70" s="95"/>
      <c r="AB70" s="95"/>
      <c r="AC70" s="95"/>
      <c r="AD70" s="95"/>
    </row>
    <row r="71" spans="1:30" ht="15.75" customHeight="1" x14ac:dyDescent="0.2">
      <c r="A71" s="12" t="s">
        <v>158</v>
      </c>
      <c r="B71" s="185" t="s">
        <v>27</v>
      </c>
      <c r="C71" s="167">
        <v>201</v>
      </c>
      <c r="D71" s="174"/>
      <c r="E71" s="167">
        <v>35</v>
      </c>
      <c r="F71" s="167">
        <v>-2</v>
      </c>
      <c r="G71" s="167">
        <v>18</v>
      </c>
      <c r="H71" s="167">
        <v>9</v>
      </c>
      <c r="I71" s="167">
        <v>37</v>
      </c>
      <c r="J71" s="167">
        <v>74</v>
      </c>
      <c r="K71" s="167">
        <v>-9</v>
      </c>
      <c r="L71" s="167">
        <v>15</v>
      </c>
      <c r="M71" s="167">
        <v>36</v>
      </c>
      <c r="N71" s="167">
        <v>1</v>
      </c>
      <c r="O71" s="167">
        <v>-22</v>
      </c>
      <c r="P71" s="167">
        <v>-1</v>
      </c>
      <c r="Q71" s="167">
        <v>-17</v>
      </c>
      <c r="R71" s="167">
        <v>-3</v>
      </c>
      <c r="S71" s="167">
        <v>-5</v>
      </c>
      <c r="T71" s="167">
        <v>0</v>
      </c>
      <c r="U71" s="167">
        <v>10</v>
      </c>
      <c r="V71" s="167">
        <v>11</v>
      </c>
      <c r="W71" s="168">
        <v>14</v>
      </c>
      <c r="Z71" s="95"/>
      <c r="AA71" s="95"/>
      <c r="AB71" s="95"/>
      <c r="AC71" s="95"/>
      <c r="AD71" s="95"/>
    </row>
    <row r="72" spans="1:30" ht="15.75" customHeight="1" x14ac:dyDescent="0.2">
      <c r="A72" s="12" t="s">
        <v>159</v>
      </c>
      <c r="B72" s="185" t="s">
        <v>8</v>
      </c>
      <c r="C72" s="167">
        <v>579</v>
      </c>
      <c r="D72" s="174"/>
      <c r="E72" s="167">
        <v>80</v>
      </c>
      <c r="F72" s="167">
        <v>24</v>
      </c>
      <c r="G72" s="167">
        <v>45</v>
      </c>
      <c r="H72" s="167">
        <v>-65</v>
      </c>
      <c r="I72" s="167">
        <v>40</v>
      </c>
      <c r="J72" s="167">
        <v>41</v>
      </c>
      <c r="K72" s="167">
        <v>56</v>
      </c>
      <c r="L72" s="167">
        <v>94</v>
      </c>
      <c r="M72" s="167">
        <v>69</v>
      </c>
      <c r="N72" s="167">
        <v>21</v>
      </c>
      <c r="O72" s="167">
        <v>29</v>
      </c>
      <c r="P72" s="167">
        <v>39</v>
      </c>
      <c r="Q72" s="167">
        <v>70</v>
      </c>
      <c r="R72" s="167">
        <v>31</v>
      </c>
      <c r="S72" s="167">
        <v>2</v>
      </c>
      <c r="T72" s="167">
        <v>10</v>
      </c>
      <c r="U72" s="167">
        <v>2</v>
      </c>
      <c r="V72" s="167">
        <v>-5</v>
      </c>
      <c r="W72" s="168">
        <v>-4</v>
      </c>
      <c r="Z72" s="95"/>
      <c r="AA72" s="95"/>
      <c r="AB72" s="95"/>
      <c r="AC72" s="95"/>
      <c r="AD72" s="95"/>
    </row>
    <row r="73" spans="1:30" ht="15.75" customHeight="1" x14ac:dyDescent="0.2">
      <c r="A73" s="12" t="s">
        <v>160</v>
      </c>
      <c r="B73" s="185" t="s">
        <v>28</v>
      </c>
      <c r="C73" s="167">
        <v>57</v>
      </c>
      <c r="D73" s="174"/>
      <c r="E73" s="167">
        <v>3</v>
      </c>
      <c r="F73" s="167">
        <v>2</v>
      </c>
      <c r="G73" s="167">
        <v>12</v>
      </c>
      <c r="H73" s="167">
        <v>-25</v>
      </c>
      <c r="I73" s="167">
        <v>0</v>
      </c>
      <c r="J73" s="167">
        <v>26</v>
      </c>
      <c r="K73" s="167">
        <v>-2</v>
      </c>
      <c r="L73" s="167">
        <v>7</v>
      </c>
      <c r="M73" s="167">
        <v>11</v>
      </c>
      <c r="N73" s="167">
        <v>7</v>
      </c>
      <c r="O73" s="167">
        <v>-3</v>
      </c>
      <c r="P73" s="167">
        <v>4</v>
      </c>
      <c r="Q73" s="167">
        <v>5</v>
      </c>
      <c r="R73" s="167">
        <v>1</v>
      </c>
      <c r="S73" s="167">
        <v>2</v>
      </c>
      <c r="T73" s="167">
        <v>4</v>
      </c>
      <c r="U73" s="167">
        <v>1</v>
      </c>
      <c r="V73" s="167">
        <v>1</v>
      </c>
      <c r="W73" s="168">
        <v>1</v>
      </c>
      <c r="Z73" s="95"/>
      <c r="AA73" s="95"/>
      <c r="AB73" s="95"/>
      <c r="AC73" s="95"/>
      <c r="AD73" s="95"/>
    </row>
    <row r="74" spans="1:30" ht="15.75" customHeight="1" x14ac:dyDescent="0.2">
      <c r="A74" s="12" t="s">
        <v>161</v>
      </c>
      <c r="B74" s="185" t="s">
        <v>29</v>
      </c>
      <c r="C74" s="167">
        <v>231</v>
      </c>
      <c r="D74" s="174"/>
      <c r="E74" s="167">
        <v>54</v>
      </c>
      <c r="F74" s="167">
        <v>25</v>
      </c>
      <c r="G74" s="167">
        <v>17</v>
      </c>
      <c r="H74" s="167">
        <v>5</v>
      </c>
      <c r="I74" s="167">
        <v>-16</v>
      </c>
      <c r="J74" s="167">
        <v>20</v>
      </c>
      <c r="K74" s="167">
        <v>5</v>
      </c>
      <c r="L74" s="167">
        <v>22</v>
      </c>
      <c r="M74" s="167">
        <v>27</v>
      </c>
      <c r="N74" s="167">
        <v>16</v>
      </c>
      <c r="O74" s="167">
        <v>14</v>
      </c>
      <c r="P74" s="167">
        <v>14</v>
      </c>
      <c r="Q74" s="167">
        <v>4</v>
      </c>
      <c r="R74" s="167">
        <v>14</v>
      </c>
      <c r="S74" s="167">
        <v>13</v>
      </c>
      <c r="T74" s="167">
        <v>-3</v>
      </c>
      <c r="U74" s="167">
        <v>-2</v>
      </c>
      <c r="V74" s="167">
        <v>2</v>
      </c>
      <c r="W74" s="168">
        <v>0</v>
      </c>
    </row>
    <row r="75" spans="1:30" ht="15.75" customHeight="1" x14ac:dyDescent="0.2">
      <c r="A75" s="12" t="s">
        <v>162</v>
      </c>
      <c r="B75" s="185" t="s">
        <v>30</v>
      </c>
      <c r="C75" s="167">
        <v>340</v>
      </c>
      <c r="D75" s="174"/>
      <c r="E75" s="167">
        <v>90</v>
      </c>
      <c r="F75" s="167">
        <v>-23</v>
      </c>
      <c r="G75" s="167">
        <v>36</v>
      </c>
      <c r="H75" s="167">
        <v>-54</v>
      </c>
      <c r="I75" s="167">
        <v>-18</v>
      </c>
      <c r="J75" s="167">
        <v>5</v>
      </c>
      <c r="K75" s="167">
        <v>96</v>
      </c>
      <c r="L75" s="167">
        <v>73</v>
      </c>
      <c r="M75" s="167">
        <v>11</v>
      </c>
      <c r="N75" s="167">
        <v>30</v>
      </c>
      <c r="O75" s="167">
        <v>27</v>
      </c>
      <c r="P75" s="167">
        <v>10</v>
      </c>
      <c r="Q75" s="167">
        <v>8</v>
      </c>
      <c r="R75" s="167">
        <v>5</v>
      </c>
      <c r="S75" s="167">
        <v>8</v>
      </c>
      <c r="T75" s="167">
        <v>3</v>
      </c>
      <c r="U75" s="167">
        <v>11</v>
      </c>
      <c r="V75" s="167">
        <v>12</v>
      </c>
      <c r="W75" s="168">
        <v>10</v>
      </c>
    </row>
    <row r="76" spans="1:30" ht="15.75" customHeight="1" x14ac:dyDescent="0.2">
      <c r="A76" s="12" t="s">
        <v>163</v>
      </c>
      <c r="B76" s="185" t="s">
        <v>31</v>
      </c>
      <c r="C76" s="167">
        <v>157</v>
      </c>
      <c r="D76" s="174"/>
      <c r="E76" s="167">
        <v>52</v>
      </c>
      <c r="F76" s="167">
        <v>19</v>
      </c>
      <c r="G76" s="167">
        <v>3</v>
      </c>
      <c r="H76" s="167">
        <v>250</v>
      </c>
      <c r="I76" s="167">
        <v>-120</v>
      </c>
      <c r="J76" s="167">
        <v>-117</v>
      </c>
      <c r="K76" s="167">
        <v>9</v>
      </c>
      <c r="L76" s="167">
        <v>-7</v>
      </c>
      <c r="M76" s="167">
        <v>26</v>
      </c>
      <c r="N76" s="167">
        <v>7</v>
      </c>
      <c r="O76" s="167">
        <v>7</v>
      </c>
      <c r="P76" s="167">
        <v>12</v>
      </c>
      <c r="Q76" s="167">
        <v>-1</v>
      </c>
      <c r="R76" s="167">
        <v>11</v>
      </c>
      <c r="S76" s="167">
        <v>4</v>
      </c>
      <c r="T76" s="167">
        <v>-10</v>
      </c>
      <c r="U76" s="167">
        <v>8</v>
      </c>
      <c r="V76" s="167">
        <v>0</v>
      </c>
      <c r="W76" s="168">
        <v>4</v>
      </c>
    </row>
    <row r="77" spans="1:30" ht="15.75" customHeight="1" x14ac:dyDescent="0.2">
      <c r="A77" s="12" t="s">
        <v>164</v>
      </c>
      <c r="B77" s="185" t="s">
        <v>10</v>
      </c>
      <c r="C77" s="167">
        <v>-132</v>
      </c>
      <c r="D77" s="174"/>
      <c r="E77" s="167">
        <v>-1</v>
      </c>
      <c r="F77" s="167">
        <v>-14</v>
      </c>
      <c r="G77" s="167">
        <v>-12</v>
      </c>
      <c r="H77" s="167">
        <v>20</v>
      </c>
      <c r="I77" s="167">
        <v>-2</v>
      </c>
      <c r="J77" s="167">
        <v>-15</v>
      </c>
      <c r="K77" s="167">
        <v>-18</v>
      </c>
      <c r="L77" s="167">
        <v>-23</v>
      </c>
      <c r="M77" s="167">
        <v>6</v>
      </c>
      <c r="N77" s="167">
        <v>-31</v>
      </c>
      <c r="O77" s="167">
        <v>1</v>
      </c>
      <c r="P77" s="167">
        <v>-6</v>
      </c>
      <c r="Q77" s="167">
        <v>-1</v>
      </c>
      <c r="R77" s="167">
        <v>-17</v>
      </c>
      <c r="S77" s="167">
        <v>-8</v>
      </c>
      <c r="T77" s="167">
        <v>-2</v>
      </c>
      <c r="U77" s="167">
        <v>-8</v>
      </c>
      <c r="V77" s="167">
        <v>-3</v>
      </c>
      <c r="W77" s="168">
        <v>2</v>
      </c>
    </row>
    <row r="78" spans="1:30" ht="15.75" customHeight="1" x14ac:dyDescent="0.2">
      <c r="A78" s="170" t="s">
        <v>165</v>
      </c>
      <c r="B78" s="187" t="s">
        <v>32</v>
      </c>
      <c r="C78" s="172">
        <v>435</v>
      </c>
      <c r="D78" s="179"/>
      <c r="E78" s="172">
        <v>-16</v>
      </c>
      <c r="F78" s="172">
        <v>14</v>
      </c>
      <c r="G78" s="172">
        <v>-19</v>
      </c>
      <c r="H78" s="172">
        <v>-26</v>
      </c>
      <c r="I78" s="172">
        <v>116</v>
      </c>
      <c r="J78" s="172">
        <v>106</v>
      </c>
      <c r="K78" s="172">
        <v>133</v>
      </c>
      <c r="L78" s="172">
        <v>25</v>
      </c>
      <c r="M78" s="172">
        <v>30</v>
      </c>
      <c r="N78" s="172">
        <v>30</v>
      </c>
      <c r="O78" s="172">
        <v>-2</v>
      </c>
      <c r="P78" s="172">
        <v>7</v>
      </c>
      <c r="Q78" s="172">
        <v>-11</v>
      </c>
      <c r="R78" s="172">
        <v>19</v>
      </c>
      <c r="S78" s="172">
        <v>7</v>
      </c>
      <c r="T78" s="172">
        <v>4</v>
      </c>
      <c r="U78" s="172">
        <v>8</v>
      </c>
      <c r="V78" s="172">
        <v>11</v>
      </c>
      <c r="W78" s="173">
        <v>-1</v>
      </c>
    </row>
    <row r="79" spans="1:30" ht="15.75" customHeight="1" x14ac:dyDescent="0.2">
      <c r="B79" s="174"/>
      <c r="C79" s="174"/>
      <c r="D79" s="174"/>
      <c r="E79" s="174"/>
      <c r="F79" s="174"/>
      <c r="G79" s="174"/>
      <c r="H79" s="174"/>
      <c r="I79" s="174"/>
      <c r="J79" s="174"/>
      <c r="K79" s="174"/>
      <c r="L79" s="174"/>
      <c r="M79" s="174"/>
      <c r="N79" s="174"/>
      <c r="O79" s="174"/>
      <c r="P79" s="174"/>
      <c r="Q79" s="174"/>
      <c r="R79" s="174"/>
      <c r="S79" s="174"/>
      <c r="T79" s="174"/>
      <c r="U79" s="174"/>
      <c r="V79" s="174"/>
      <c r="W79" s="174"/>
    </row>
    <row r="80" spans="1:30" s="95" customFormat="1" ht="16.5" customHeight="1" x14ac:dyDescent="0.2">
      <c r="B80" s="175"/>
      <c r="C80" s="242" t="s">
        <v>281</v>
      </c>
      <c r="D80" s="242"/>
      <c r="E80" s="242"/>
      <c r="F80" s="242"/>
      <c r="G80" s="242"/>
      <c r="H80" s="242"/>
      <c r="I80" s="242"/>
      <c r="J80" s="242"/>
      <c r="W80" s="128"/>
      <c r="Z80" s="25"/>
      <c r="AA80" s="25"/>
      <c r="AB80" s="25"/>
      <c r="AC80" s="25"/>
      <c r="AD80" s="25"/>
    </row>
    <row r="81" spans="1:30" s="95" customFormat="1" ht="18" customHeight="1" x14ac:dyDescent="0.2">
      <c r="A81" s="234" t="s">
        <v>33</v>
      </c>
      <c r="B81" s="235"/>
      <c r="C81" s="231" t="s">
        <v>34</v>
      </c>
      <c r="D81" s="180"/>
      <c r="E81" s="229" t="s">
        <v>1</v>
      </c>
      <c r="F81" s="229"/>
      <c r="G81" s="229"/>
      <c r="H81" s="229"/>
      <c r="I81" s="229"/>
      <c r="J81" s="229"/>
      <c r="K81" s="229"/>
      <c r="L81" s="229"/>
      <c r="M81" s="229"/>
      <c r="N81" s="229"/>
      <c r="O81" s="229"/>
      <c r="P81" s="229"/>
      <c r="Q81" s="229"/>
      <c r="R81" s="229"/>
      <c r="S81" s="229"/>
      <c r="T81" s="229"/>
      <c r="U81" s="229"/>
      <c r="V81" s="229"/>
      <c r="W81" s="230"/>
      <c r="Z81" s="25"/>
      <c r="AA81" s="25"/>
      <c r="AB81" s="25"/>
      <c r="AC81" s="25"/>
      <c r="AD81" s="25"/>
    </row>
    <row r="82" spans="1:30" s="95" customFormat="1" ht="18" customHeight="1" x14ac:dyDescent="0.2">
      <c r="A82" s="236"/>
      <c r="B82" s="235"/>
      <c r="C82" s="232"/>
      <c r="E82" s="229" t="s">
        <v>63</v>
      </c>
      <c r="F82" s="229"/>
      <c r="G82" s="229"/>
      <c r="H82" s="229"/>
      <c r="I82" s="229"/>
      <c r="J82" s="229"/>
      <c r="K82" s="229"/>
      <c r="L82" s="229"/>
      <c r="M82" s="229"/>
      <c r="N82" s="229"/>
      <c r="O82" s="229"/>
      <c r="P82" s="229"/>
      <c r="Q82" s="229"/>
      <c r="R82" s="229"/>
      <c r="S82" s="229"/>
      <c r="T82" s="229"/>
      <c r="U82" s="229"/>
      <c r="V82" s="229"/>
      <c r="W82" s="230"/>
      <c r="Z82" s="25"/>
      <c r="AA82" s="25"/>
      <c r="AB82" s="25"/>
      <c r="AC82" s="25"/>
      <c r="AD82" s="25"/>
    </row>
    <row r="83" spans="1:30" s="95" customFormat="1" ht="18" customHeight="1" x14ac:dyDescent="0.2">
      <c r="A83" s="237"/>
      <c r="B83" s="238"/>
      <c r="C83" s="233"/>
      <c r="D83" s="130"/>
      <c r="E83" s="131" t="s">
        <v>43</v>
      </c>
      <c r="F83" s="131" t="s">
        <v>44</v>
      </c>
      <c r="G83" s="131" t="s">
        <v>45</v>
      </c>
      <c r="H83" s="131" t="s">
        <v>46</v>
      </c>
      <c r="I83" s="131" t="s">
        <v>47</v>
      </c>
      <c r="J83" s="131" t="s">
        <v>48</v>
      </c>
      <c r="K83" s="131" t="s">
        <v>49</v>
      </c>
      <c r="L83" s="132" t="s">
        <v>50</v>
      </c>
      <c r="M83" s="131" t="s">
        <v>51</v>
      </c>
      <c r="N83" s="131" t="s">
        <v>52</v>
      </c>
      <c r="O83" s="131" t="s">
        <v>53</v>
      </c>
      <c r="P83" s="131" t="s">
        <v>54</v>
      </c>
      <c r="Q83" s="131" t="s">
        <v>55</v>
      </c>
      <c r="R83" s="131" t="s">
        <v>56</v>
      </c>
      <c r="S83" s="131" t="s">
        <v>57</v>
      </c>
      <c r="T83" s="131" t="s">
        <v>58</v>
      </c>
      <c r="U83" s="131" t="s">
        <v>59</v>
      </c>
      <c r="V83" s="131" t="s">
        <v>60</v>
      </c>
      <c r="W83" s="151" t="s">
        <v>42</v>
      </c>
      <c r="Z83" s="25"/>
      <c r="AA83" s="25"/>
      <c r="AB83" s="25"/>
      <c r="AC83" s="25"/>
      <c r="AD83" s="25"/>
    </row>
    <row r="84" spans="1:30" ht="15.75" customHeight="1" x14ac:dyDescent="0.2">
      <c r="A84" s="134" t="s">
        <v>133</v>
      </c>
      <c r="B84" s="184" t="s">
        <v>3</v>
      </c>
      <c r="C84" s="162">
        <v>13115</v>
      </c>
      <c r="D84" s="162"/>
      <c r="E84" s="162">
        <v>999</v>
      </c>
      <c r="F84" s="162">
        <v>586</v>
      </c>
      <c r="G84" s="162">
        <v>382</v>
      </c>
      <c r="H84" s="162">
        <v>2386</v>
      </c>
      <c r="I84" s="162">
        <v>3116</v>
      </c>
      <c r="J84" s="162">
        <v>1444</v>
      </c>
      <c r="K84" s="162">
        <v>1088</v>
      </c>
      <c r="L84" s="162">
        <v>704</v>
      </c>
      <c r="M84" s="162">
        <v>622</v>
      </c>
      <c r="N84" s="162">
        <v>482</v>
      </c>
      <c r="O84" s="162">
        <v>457</v>
      </c>
      <c r="P84" s="162">
        <v>333</v>
      </c>
      <c r="Q84" s="162">
        <v>237</v>
      </c>
      <c r="R84" s="162">
        <v>99</v>
      </c>
      <c r="S84" s="162">
        <v>55</v>
      </c>
      <c r="T84" s="162">
        <v>54</v>
      </c>
      <c r="U84" s="162">
        <v>54</v>
      </c>
      <c r="V84" s="162">
        <v>18</v>
      </c>
      <c r="W84" s="178">
        <v>-1</v>
      </c>
    </row>
    <row r="85" spans="1:30" ht="15.75" customHeight="1" x14ac:dyDescent="0.2">
      <c r="A85" s="12"/>
      <c r="B85" s="184" t="s">
        <v>35</v>
      </c>
      <c r="C85" s="161"/>
      <c r="D85" s="162"/>
      <c r="E85" s="162"/>
      <c r="F85" s="162"/>
      <c r="G85" s="162"/>
      <c r="H85" s="162"/>
      <c r="I85" s="162"/>
      <c r="J85" s="162"/>
      <c r="K85" s="162"/>
      <c r="L85" s="162"/>
      <c r="M85" s="162"/>
      <c r="N85" s="162"/>
      <c r="O85" s="162"/>
      <c r="P85" s="162"/>
      <c r="Q85" s="162"/>
      <c r="R85" s="162"/>
      <c r="S85" s="162"/>
      <c r="T85" s="162"/>
      <c r="U85" s="162"/>
      <c r="V85" s="162"/>
      <c r="W85" s="178"/>
    </row>
    <row r="86" spans="1:30" ht="15.75" customHeight="1" x14ac:dyDescent="0.2">
      <c r="A86" s="12" t="s">
        <v>134</v>
      </c>
      <c r="B86" s="185" t="s">
        <v>4</v>
      </c>
      <c r="C86" s="165">
        <v>780</v>
      </c>
      <c r="D86" s="167"/>
      <c r="E86" s="167">
        <v>62</v>
      </c>
      <c r="F86" s="167">
        <v>8</v>
      </c>
      <c r="G86" s="167">
        <v>30</v>
      </c>
      <c r="H86" s="167">
        <v>582</v>
      </c>
      <c r="I86" s="167">
        <v>380</v>
      </c>
      <c r="J86" s="167">
        <v>51</v>
      </c>
      <c r="K86" s="167">
        <v>-42</v>
      </c>
      <c r="L86" s="167">
        <v>-28</v>
      </c>
      <c r="M86" s="167">
        <v>-10</v>
      </c>
      <c r="N86" s="167">
        <v>-8</v>
      </c>
      <c r="O86" s="167">
        <v>-61</v>
      </c>
      <c r="P86" s="167">
        <v>-24</v>
      </c>
      <c r="Q86" s="167">
        <v>-61</v>
      </c>
      <c r="R86" s="167">
        <v>-12</v>
      </c>
      <c r="S86" s="167">
        <v>-22</v>
      </c>
      <c r="T86" s="167">
        <v>-15</v>
      </c>
      <c r="U86" s="167">
        <v>-18</v>
      </c>
      <c r="V86" s="167">
        <v>-15</v>
      </c>
      <c r="W86" s="168">
        <v>-17</v>
      </c>
    </row>
    <row r="87" spans="1:30" ht="15.75" customHeight="1" x14ac:dyDescent="0.2">
      <c r="A87" s="12" t="s">
        <v>135</v>
      </c>
      <c r="B87" s="185" t="s">
        <v>5</v>
      </c>
      <c r="C87" s="167">
        <v>932</v>
      </c>
      <c r="D87" s="167"/>
      <c r="E87" s="167">
        <v>139</v>
      </c>
      <c r="F87" s="167">
        <v>128</v>
      </c>
      <c r="G87" s="167">
        <v>28</v>
      </c>
      <c r="H87" s="167">
        <v>-379</v>
      </c>
      <c r="I87" s="167">
        <v>1</v>
      </c>
      <c r="J87" s="167">
        <v>260</v>
      </c>
      <c r="K87" s="167">
        <v>279</v>
      </c>
      <c r="L87" s="167">
        <v>207</v>
      </c>
      <c r="M87" s="167">
        <v>92</v>
      </c>
      <c r="N87" s="167">
        <v>28</v>
      </c>
      <c r="O87" s="167">
        <v>22</v>
      </c>
      <c r="P87" s="167">
        <v>-24</v>
      </c>
      <c r="Q87" s="167">
        <v>36</v>
      </c>
      <c r="R87" s="167">
        <v>6</v>
      </c>
      <c r="S87" s="167">
        <v>-1</v>
      </c>
      <c r="T87" s="167">
        <v>22</v>
      </c>
      <c r="U87" s="167">
        <v>27</v>
      </c>
      <c r="V87" s="167">
        <v>33</v>
      </c>
      <c r="W87" s="168">
        <v>28</v>
      </c>
    </row>
    <row r="88" spans="1:30" ht="15.75" customHeight="1" x14ac:dyDescent="0.2">
      <c r="A88" s="12" t="s">
        <v>136</v>
      </c>
      <c r="B88" s="185" t="s">
        <v>6</v>
      </c>
      <c r="C88" s="167">
        <v>301</v>
      </c>
      <c r="D88" s="167"/>
      <c r="E88" s="167">
        <v>18</v>
      </c>
      <c r="F88" s="167">
        <v>11</v>
      </c>
      <c r="G88" s="167">
        <v>16</v>
      </c>
      <c r="H88" s="167">
        <v>-115</v>
      </c>
      <c r="I88" s="167">
        <v>48</v>
      </c>
      <c r="J88" s="167">
        <v>-8</v>
      </c>
      <c r="K88" s="167">
        <v>83</v>
      </c>
      <c r="L88" s="167">
        <v>44</v>
      </c>
      <c r="M88" s="167">
        <v>5</v>
      </c>
      <c r="N88" s="167">
        <v>37</v>
      </c>
      <c r="O88" s="167">
        <v>13</v>
      </c>
      <c r="P88" s="167">
        <v>39</v>
      </c>
      <c r="Q88" s="167">
        <v>28</v>
      </c>
      <c r="R88" s="167">
        <v>-14</v>
      </c>
      <c r="S88" s="167">
        <v>22</v>
      </c>
      <c r="T88" s="167">
        <v>17</v>
      </c>
      <c r="U88" s="167">
        <v>19</v>
      </c>
      <c r="V88" s="167">
        <v>19</v>
      </c>
      <c r="W88" s="168">
        <v>19</v>
      </c>
    </row>
    <row r="89" spans="1:30" ht="15.75" customHeight="1" x14ac:dyDescent="0.2">
      <c r="A89" s="12" t="s">
        <v>137</v>
      </c>
      <c r="B89" s="185" t="s">
        <v>7</v>
      </c>
      <c r="C89" s="167">
        <v>-136</v>
      </c>
      <c r="D89" s="167"/>
      <c r="E89" s="167">
        <v>-15</v>
      </c>
      <c r="F89" s="167">
        <v>-9</v>
      </c>
      <c r="G89" s="167">
        <v>-25</v>
      </c>
      <c r="H89" s="167">
        <v>-144</v>
      </c>
      <c r="I89" s="167">
        <v>23</v>
      </c>
      <c r="J89" s="167">
        <v>23</v>
      </c>
      <c r="K89" s="167">
        <v>-39</v>
      </c>
      <c r="L89" s="167">
        <v>-5</v>
      </c>
      <c r="M89" s="167">
        <v>0</v>
      </c>
      <c r="N89" s="167">
        <v>20</v>
      </c>
      <c r="O89" s="167">
        <v>12</v>
      </c>
      <c r="P89" s="167">
        <v>40</v>
      </c>
      <c r="Q89" s="167">
        <v>9</v>
      </c>
      <c r="R89" s="167">
        <v>-11</v>
      </c>
      <c r="S89" s="167">
        <v>-6</v>
      </c>
      <c r="T89" s="167">
        <v>13</v>
      </c>
      <c r="U89" s="167">
        <v>-8</v>
      </c>
      <c r="V89" s="167">
        <v>-11</v>
      </c>
      <c r="W89" s="168">
        <v>-3</v>
      </c>
    </row>
    <row r="90" spans="1:30" ht="15.75" customHeight="1" x14ac:dyDescent="0.2">
      <c r="A90" s="12" t="s">
        <v>138</v>
      </c>
      <c r="B90" s="186" t="s">
        <v>84</v>
      </c>
      <c r="C90" s="167">
        <v>1715</v>
      </c>
      <c r="D90" s="167"/>
      <c r="E90" s="167">
        <v>-105</v>
      </c>
      <c r="F90" s="167">
        <v>-22</v>
      </c>
      <c r="G90" s="167">
        <v>0</v>
      </c>
      <c r="H90" s="167">
        <v>1358</v>
      </c>
      <c r="I90" s="167">
        <v>1116</v>
      </c>
      <c r="J90" s="167">
        <v>151</v>
      </c>
      <c r="K90" s="167">
        <v>-142</v>
      </c>
      <c r="L90" s="167">
        <v>-246</v>
      </c>
      <c r="M90" s="167">
        <v>-85</v>
      </c>
      <c r="N90" s="167">
        <v>-44</v>
      </c>
      <c r="O90" s="167">
        <v>-48</v>
      </c>
      <c r="P90" s="167">
        <v>-45</v>
      </c>
      <c r="Q90" s="167">
        <v>-70</v>
      </c>
      <c r="R90" s="167">
        <v>-16</v>
      </c>
      <c r="S90" s="167">
        <v>-22</v>
      </c>
      <c r="T90" s="167">
        <v>-30</v>
      </c>
      <c r="U90" s="167">
        <v>-18</v>
      </c>
      <c r="V90" s="167">
        <v>-12</v>
      </c>
      <c r="W90" s="168">
        <v>-5</v>
      </c>
    </row>
    <row r="91" spans="1:30" ht="15.75" customHeight="1" x14ac:dyDescent="0.2">
      <c r="A91" s="12" t="s">
        <v>139</v>
      </c>
      <c r="B91" s="185" t="s">
        <v>9</v>
      </c>
      <c r="C91" s="167">
        <v>146</v>
      </c>
      <c r="D91" s="167"/>
      <c r="E91" s="167">
        <v>38</v>
      </c>
      <c r="F91" s="167">
        <v>14</v>
      </c>
      <c r="G91" s="167">
        <v>-4</v>
      </c>
      <c r="H91" s="167">
        <v>-73</v>
      </c>
      <c r="I91" s="167">
        <v>40</v>
      </c>
      <c r="J91" s="167">
        <v>24</v>
      </c>
      <c r="K91" s="167">
        <v>27</v>
      </c>
      <c r="L91" s="167">
        <v>23</v>
      </c>
      <c r="M91" s="167">
        <v>11</v>
      </c>
      <c r="N91" s="167">
        <v>15</v>
      </c>
      <c r="O91" s="167">
        <v>21</v>
      </c>
      <c r="P91" s="167">
        <v>8</v>
      </c>
      <c r="Q91" s="167">
        <v>18</v>
      </c>
      <c r="R91" s="167">
        <v>3</v>
      </c>
      <c r="S91" s="167">
        <v>-10</v>
      </c>
      <c r="T91" s="167">
        <v>0</v>
      </c>
      <c r="U91" s="167">
        <v>-3</v>
      </c>
      <c r="V91" s="167">
        <v>0</v>
      </c>
      <c r="W91" s="168">
        <v>-6</v>
      </c>
    </row>
    <row r="92" spans="1:30" ht="15.75" customHeight="1" x14ac:dyDescent="0.2">
      <c r="A92" s="12" t="s">
        <v>140</v>
      </c>
      <c r="B92" s="185" t="s">
        <v>72</v>
      </c>
      <c r="C92" s="167">
        <v>450</v>
      </c>
      <c r="D92" s="167"/>
      <c r="E92" s="167">
        <v>15</v>
      </c>
      <c r="F92" s="167">
        <v>18</v>
      </c>
      <c r="G92" s="167">
        <v>17</v>
      </c>
      <c r="H92" s="167">
        <v>-135</v>
      </c>
      <c r="I92" s="167">
        <v>19</v>
      </c>
      <c r="J92" s="167">
        <v>45</v>
      </c>
      <c r="K92" s="167">
        <v>33</v>
      </c>
      <c r="L92" s="167">
        <v>82</v>
      </c>
      <c r="M92" s="167">
        <v>50</v>
      </c>
      <c r="N92" s="167">
        <v>29</v>
      </c>
      <c r="O92" s="167">
        <v>62</v>
      </c>
      <c r="P92" s="167">
        <v>84</v>
      </c>
      <c r="Q92" s="167">
        <v>69</v>
      </c>
      <c r="R92" s="167">
        <v>22</v>
      </c>
      <c r="S92" s="167">
        <v>10</v>
      </c>
      <c r="T92" s="167">
        <v>1</v>
      </c>
      <c r="U92" s="167">
        <v>14</v>
      </c>
      <c r="V92" s="167">
        <v>10</v>
      </c>
      <c r="W92" s="168">
        <v>5</v>
      </c>
    </row>
    <row r="93" spans="1:30" ht="15.75" customHeight="1" x14ac:dyDescent="0.2">
      <c r="A93" s="12" t="s">
        <v>141</v>
      </c>
      <c r="B93" s="185" t="s">
        <v>11</v>
      </c>
      <c r="C93" s="167">
        <v>410</v>
      </c>
      <c r="D93" s="167"/>
      <c r="E93" s="167">
        <v>26</v>
      </c>
      <c r="F93" s="167">
        <v>15</v>
      </c>
      <c r="G93" s="167">
        <v>-3</v>
      </c>
      <c r="H93" s="167">
        <v>580</v>
      </c>
      <c r="I93" s="167">
        <v>14</v>
      </c>
      <c r="J93" s="167">
        <v>-77</v>
      </c>
      <c r="K93" s="167">
        <v>-47</v>
      </c>
      <c r="L93" s="167">
        <v>0</v>
      </c>
      <c r="M93" s="167">
        <v>9</v>
      </c>
      <c r="N93" s="167">
        <v>-33</v>
      </c>
      <c r="O93" s="167">
        <v>1</v>
      </c>
      <c r="P93" s="167">
        <v>-8</v>
      </c>
      <c r="Q93" s="167">
        <v>-22</v>
      </c>
      <c r="R93" s="167">
        <v>-6</v>
      </c>
      <c r="S93" s="167">
        <v>-3</v>
      </c>
      <c r="T93" s="167">
        <v>-6</v>
      </c>
      <c r="U93" s="167">
        <v>-4</v>
      </c>
      <c r="V93" s="167">
        <v>-15</v>
      </c>
      <c r="W93" s="168">
        <v>-11</v>
      </c>
    </row>
    <row r="94" spans="1:30" ht="15.75" customHeight="1" x14ac:dyDescent="0.2">
      <c r="A94" s="12" t="s">
        <v>142</v>
      </c>
      <c r="B94" s="185" t="s">
        <v>12</v>
      </c>
      <c r="C94" s="167">
        <v>298</v>
      </c>
      <c r="D94" s="167"/>
      <c r="E94" s="167">
        <v>9</v>
      </c>
      <c r="F94" s="167">
        <v>22</v>
      </c>
      <c r="G94" s="167">
        <v>46</v>
      </c>
      <c r="H94" s="167">
        <v>-44</v>
      </c>
      <c r="I94" s="167">
        <v>30</v>
      </c>
      <c r="J94" s="167">
        <v>31</v>
      </c>
      <c r="K94" s="167">
        <v>50</v>
      </c>
      <c r="L94" s="167">
        <v>44</v>
      </c>
      <c r="M94" s="167">
        <v>49</v>
      </c>
      <c r="N94" s="167">
        <v>13</v>
      </c>
      <c r="O94" s="167">
        <v>25</v>
      </c>
      <c r="P94" s="167">
        <v>9</v>
      </c>
      <c r="Q94" s="167">
        <v>20</v>
      </c>
      <c r="R94" s="167">
        <v>-6</v>
      </c>
      <c r="S94" s="167">
        <v>7</v>
      </c>
      <c r="T94" s="167">
        <v>-1</v>
      </c>
      <c r="U94" s="167">
        <v>-4</v>
      </c>
      <c r="V94" s="167">
        <v>1</v>
      </c>
      <c r="W94" s="168">
        <v>-3</v>
      </c>
    </row>
    <row r="95" spans="1:30" ht="15.75" customHeight="1" x14ac:dyDescent="0.2">
      <c r="A95" s="12" t="s">
        <v>143</v>
      </c>
      <c r="B95" s="185" t="s">
        <v>13</v>
      </c>
      <c r="C95" s="167">
        <v>-118</v>
      </c>
      <c r="D95" s="167"/>
      <c r="E95" s="167">
        <v>91</v>
      </c>
      <c r="F95" s="167">
        <v>25</v>
      </c>
      <c r="G95" s="167">
        <v>-6</v>
      </c>
      <c r="H95" s="167">
        <v>-129</v>
      </c>
      <c r="I95" s="167">
        <v>-61</v>
      </c>
      <c r="J95" s="167">
        <v>-102</v>
      </c>
      <c r="K95" s="167">
        <v>41</v>
      </c>
      <c r="L95" s="167">
        <v>57</v>
      </c>
      <c r="M95" s="167">
        <v>20</v>
      </c>
      <c r="N95" s="167">
        <v>-3</v>
      </c>
      <c r="O95" s="167">
        <v>-15</v>
      </c>
      <c r="P95" s="167">
        <v>-9</v>
      </c>
      <c r="Q95" s="167">
        <v>-20</v>
      </c>
      <c r="R95" s="167">
        <v>-1</v>
      </c>
      <c r="S95" s="167">
        <v>-9</v>
      </c>
      <c r="T95" s="167">
        <v>7</v>
      </c>
      <c r="U95" s="167">
        <v>-22</v>
      </c>
      <c r="V95" s="167">
        <v>17</v>
      </c>
      <c r="W95" s="168">
        <v>1</v>
      </c>
    </row>
    <row r="96" spans="1:30" ht="15.75" customHeight="1" x14ac:dyDescent="0.2">
      <c r="A96" s="12" t="s">
        <v>144</v>
      </c>
      <c r="B96" s="185" t="s">
        <v>14</v>
      </c>
      <c r="C96" s="167">
        <v>1046</v>
      </c>
      <c r="D96" s="167"/>
      <c r="E96" s="167">
        <v>90</v>
      </c>
      <c r="F96" s="167">
        <v>24</v>
      </c>
      <c r="G96" s="167">
        <v>21</v>
      </c>
      <c r="H96" s="167">
        <v>164</v>
      </c>
      <c r="I96" s="167">
        <v>220</v>
      </c>
      <c r="J96" s="167">
        <v>132</v>
      </c>
      <c r="K96" s="167">
        <v>112</v>
      </c>
      <c r="L96" s="167">
        <v>96</v>
      </c>
      <c r="M96" s="167">
        <v>15</v>
      </c>
      <c r="N96" s="167">
        <v>49</v>
      </c>
      <c r="O96" s="167">
        <v>29</v>
      </c>
      <c r="P96" s="167">
        <v>36</v>
      </c>
      <c r="Q96" s="167">
        <v>24</v>
      </c>
      <c r="R96" s="167">
        <v>17</v>
      </c>
      <c r="S96" s="167">
        <v>25</v>
      </c>
      <c r="T96" s="167">
        <v>10</v>
      </c>
      <c r="U96" s="167">
        <v>-6</v>
      </c>
      <c r="V96" s="167">
        <v>-6</v>
      </c>
      <c r="W96" s="168">
        <v>-6</v>
      </c>
    </row>
    <row r="97" spans="1:23" ht="15.75" customHeight="1" x14ac:dyDescent="0.2">
      <c r="A97" s="12" t="s">
        <v>145</v>
      </c>
      <c r="B97" s="185" t="s">
        <v>15</v>
      </c>
      <c r="C97" s="167">
        <v>-91</v>
      </c>
      <c r="D97" s="167"/>
      <c r="E97" s="167">
        <v>91</v>
      </c>
      <c r="F97" s="167">
        <v>17</v>
      </c>
      <c r="G97" s="167">
        <v>1</v>
      </c>
      <c r="H97" s="167">
        <v>-106</v>
      </c>
      <c r="I97" s="167">
        <v>-68</v>
      </c>
      <c r="J97" s="167">
        <v>-67</v>
      </c>
      <c r="K97" s="167">
        <v>43</v>
      </c>
      <c r="L97" s="167">
        <v>61</v>
      </c>
      <c r="M97" s="167">
        <v>0</v>
      </c>
      <c r="N97" s="167">
        <v>-9</v>
      </c>
      <c r="O97" s="167">
        <v>-47</v>
      </c>
      <c r="P97" s="167">
        <v>-13</v>
      </c>
      <c r="Q97" s="167">
        <v>-3</v>
      </c>
      <c r="R97" s="167">
        <v>-4</v>
      </c>
      <c r="S97" s="167">
        <v>-11</v>
      </c>
      <c r="T97" s="167">
        <v>11</v>
      </c>
      <c r="U97" s="167">
        <v>17</v>
      </c>
      <c r="V97" s="167">
        <v>-5</v>
      </c>
      <c r="W97" s="168">
        <v>1</v>
      </c>
    </row>
    <row r="98" spans="1:23" ht="15.75" customHeight="1" x14ac:dyDescent="0.2">
      <c r="A98" s="12" t="s">
        <v>146</v>
      </c>
      <c r="B98" s="185" t="s">
        <v>16</v>
      </c>
      <c r="C98" s="167">
        <v>381</v>
      </c>
      <c r="D98" s="167"/>
      <c r="E98" s="167">
        <v>24</v>
      </c>
      <c r="F98" s="167">
        <v>22</v>
      </c>
      <c r="G98" s="167">
        <v>-2</v>
      </c>
      <c r="H98" s="167">
        <v>-20</v>
      </c>
      <c r="I98" s="167">
        <v>91</v>
      </c>
      <c r="J98" s="167">
        <v>91</v>
      </c>
      <c r="K98" s="167">
        <v>63</v>
      </c>
      <c r="L98" s="167">
        <v>32</v>
      </c>
      <c r="M98" s="167">
        <v>14</v>
      </c>
      <c r="N98" s="167">
        <v>-6</v>
      </c>
      <c r="O98" s="167">
        <v>-1</v>
      </c>
      <c r="P98" s="167">
        <v>19</v>
      </c>
      <c r="Q98" s="167">
        <v>8</v>
      </c>
      <c r="R98" s="167">
        <v>2</v>
      </c>
      <c r="S98" s="167">
        <v>15</v>
      </c>
      <c r="T98" s="167">
        <v>9</v>
      </c>
      <c r="U98" s="167">
        <v>0</v>
      </c>
      <c r="V98" s="167">
        <v>14</v>
      </c>
      <c r="W98" s="168">
        <v>6</v>
      </c>
    </row>
    <row r="99" spans="1:23" ht="15.75" customHeight="1" x14ac:dyDescent="0.2">
      <c r="A99" s="12" t="s">
        <v>147</v>
      </c>
      <c r="B99" s="185" t="s">
        <v>17</v>
      </c>
      <c r="C99" s="167">
        <v>874</v>
      </c>
      <c r="D99" s="167"/>
      <c r="E99" s="167">
        <v>100</v>
      </c>
      <c r="F99" s="167">
        <v>43</v>
      </c>
      <c r="G99" s="167">
        <v>24</v>
      </c>
      <c r="H99" s="167">
        <v>415</v>
      </c>
      <c r="I99" s="167">
        <v>-216</v>
      </c>
      <c r="J99" s="167">
        <v>-45</v>
      </c>
      <c r="K99" s="167">
        <v>126</v>
      </c>
      <c r="L99" s="167">
        <v>67</v>
      </c>
      <c r="M99" s="167">
        <v>90</v>
      </c>
      <c r="N99" s="167">
        <v>37</v>
      </c>
      <c r="O99" s="167">
        <v>78</v>
      </c>
      <c r="P99" s="167">
        <v>60</v>
      </c>
      <c r="Q99" s="167">
        <v>54</v>
      </c>
      <c r="R99" s="167">
        <v>27</v>
      </c>
      <c r="S99" s="167">
        <v>19</v>
      </c>
      <c r="T99" s="167">
        <v>3</v>
      </c>
      <c r="U99" s="167">
        <v>4</v>
      </c>
      <c r="V99" s="167">
        <v>-18</v>
      </c>
      <c r="W99" s="168">
        <v>6</v>
      </c>
    </row>
    <row r="100" spans="1:23" ht="15.75" customHeight="1" x14ac:dyDescent="0.2">
      <c r="A100" s="12" t="s">
        <v>148</v>
      </c>
      <c r="B100" s="185" t="s">
        <v>18</v>
      </c>
      <c r="C100" s="167">
        <v>1070</v>
      </c>
      <c r="D100" s="167"/>
      <c r="E100" s="167">
        <v>-177</v>
      </c>
      <c r="F100" s="167">
        <v>-117</v>
      </c>
      <c r="G100" s="167">
        <v>-76</v>
      </c>
      <c r="H100" s="167">
        <v>1277</v>
      </c>
      <c r="I100" s="167">
        <v>790</v>
      </c>
      <c r="J100" s="167">
        <v>377</v>
      </c>
      <c r="K100" s="167">
        <v>-190</v>
      </c>
      <c r="L100" s="167">
        <v>-319</v>
      </c>
      <c r="M100" s="167">
        <v>-109</v>
      </c>
      <c r="N100" s="167">
        <v>-30</v>
      </c>
      <c r="O100" s="167">
        <v>24</v>
      </c>
      <c r="P100" s="167">
        <v>-30</v>
      </c>
      <c r="Q100" s="167">
        <v>-59</v>
      </c>
      <c r="R100" s="167">
        <v>-52</v>
      </c>
      <c r="S100" s="167">
        <v>-21</v>
      </c>
      <c r="T100" s="167">
        <v>-49</v>
      </c>
      <c r="U100" s="167">
        <v>-64</v>
      </c>
      <c r="V100" s="167">
        <v>-59</v>
      </c>
      <c r="W100" s="168">
        <v>-46</v>
      </c>
    </row>
    <row r="101" spans="1:23" ht="15.75" customHeight="1" x14ac:dyDescent="0.2">
      <c r="A101" s="12" t="s">
        <v>149</v>
      </c>
      <c r="B101" s="185" t="s">
        <v>19</v>
      </c>
      <c r="C101" s="167">
        <v>955</v>
      </c>
      <c r="D101" s="167"/>
      <c r="E101" s="167">
        <v>93</v>
      </c>
      <c r="F101" s="167">
        <v>58</v>
      </c>
      <c r="G101" s="167">
        <v>38</v>
      </c>
      <c r="H101" s="167">
        <v>-303</v>
      </c>
      <c r="I101" s="167">
        <v>208</v>
      </c>
      <c r="J101" s="167">
        <v>154</v>
      </c>
      <c r="K101" s="167">
        <v>125</v>
      </c>
      <c r="L101" s="167">
        <v>89</v>
      </c>
      <c r="M101" s="167">
        <v>78</v>
      </c>
      <c r="N101" s="167">
        <v>103</v>
      </c>
      <c r="O101" s="167">
        <v>89</v>
      </c>
      <c r="P101" s="167">
        <v>45</v>
      </c>
      <c r="Q101" s="167">
        <v>67</v>
      </c>
      <c r="R101" s="167">
        <v>8</v>
      </c>
      <c r="S101" s="167">
        <v>18</v>
      </c>
      <c r="T101" s="167">
        <v>23</v>
      </c>
      <c r="U101" s="167">
        <v>25</v>
      </c>
      <c r="V101" s="167">
        <v>30</v>
      </c>
      <c r="W101" s="168">
        <v>7</v>
      </c>
    </row>
    <row r="102" spans="1:23" ht="15.75" customHeight="1" x14ac:dyDescent="0.2">
      <c r="A102" s="12" t="s">
        <v>150</v>
      </c>
      <c r="B102" s="185" t="s">
        <v>20</v>
      </c>
      <c r="C102" s="167">
        <v>-118</v>
      </c>
      <c r="D102" s="167"/>
      <c r="E102" s="167">
        <v>-11</v>
      </c>
      <c r="F102" s="167">
        <v>-2</v>
      </c>
      <c r="G102" s="167">
        <v>9</v>
      </c>
      <c r="H102" s="167">
        <v>-39</v>
      </c>
      <c r="I102" s="167">
        <v>-21</v>
      </c>
      <c r="J102" s="167">
        <v>-29</v>
      </c>
      <c r="K102" s="167">
        <v>4</v>
      </c>
      <c r="L102" s="167">
        <v>-10</v>
      </c>
      <c r="M102" s="167">
        <v>12</v>
      </c>
      <c r="N102" s="167">
        <v>2</v>
      </c>
      <c r="O102" s="167">
        <v>6</v>
      </c>
      <c r="P102" s="167">
        <v>-3</v>
      </c>
      <c r="Q102" s="167">
        <v>-5</v>
      </c>
      <c r="R102" s="167">
        <v>-8</v>
      </c>
      <c r="S102" s="167">
        <v>-7</v>
      </c>
      <c r="T102" s="167">
        <v>-13</v>
      </c>
      <c r="U102" s="167">
        <v>-9</v>
      </c>
      <c r="V102" s="167">
        <v>8</v>
      </c>
      <c r="W102" s="168">
        <v>-2</v>
      </c>
    </row>
    <row r="103" spans="1:23" ht="15.75" customHeight="1" x14ac:dyDescent="0.2">
      <c r="A103" s="12" t="s">
        <v>151</v>
      </c>
      <c r="B103" s="185" t="s">
        <v>21</v>
      </c>
      <c r="C103" s="167">
        <v>256</v>
      </c>
      <c r="D103" s="167"/>
      <c r="E103" s="167">
        <v>26</v>
      </c>
      <c r="F103" s="167">
        <v>12</v>
      </c>
      <c r="G103" s="167">
        <v>18</v>
      </c>
      <c r="H103" s="167">
        <v>-58</v>
      </c>
      <c r="I103" s="167">
        <v>17</v>
      </c>
      <c r="J103" s="167">
        <v>49</v>
      </c>
      <c r="K103" s="167">
        <v>51</v>
      </c>
      <c r="L103" s="167">
        <v>48</v>
      </c>
      <c r="M103" s="167">
        <v>33</v>
      </c>
      <c r="N103" s="167">
        <v>4</v>
      </c>
      <c r="O103" s="167">
        <v>17</v>
      </c>
      <c r="P103" s="167">
        <v>10</v>
      </c>
      <c r="Q103" s="167">
        <v>-6</v>
      </c>
      <c r="R103" s="167">
        <v>-1</v>
      </c>
      <c r="S103" s="167">
        <v>-4</v>
      </c>
      <c r="T103" s="167">
        <v>7</v>
      </c>
      <c r="U103" s="167">
        <v>11</v>
      </c>
      <c r="V103" s="167">
        <v>17</v>
      </c>
      <c r="W103" s="168">
        <v>5</v>
      </c>
    </row>
    <row r="104" spans="1:23" ht="15.75" customHeight="1" x14ac:dyDescent="0.2">
      <c r="A104" s="12" t="s">
        <v>152</v>
      </c>
      <c r="B104" s="185" t="s">
        <v>22</v>
      </c>
      <c r="C104" s="167">
        <v>130</v>
      </c>
      <c r="D104" s="167"/>
      <c r="E104" s="167">
        <v>-11</v>
      </c>
      <c r="F104" s="167">
        <v>6</v>
      </c>
      <c r="G104" s="167">
        <v>17</v>
      </c>
      <c r="H104" s="167">
        <v>-114</v>
      </c>
      <c r="I104" s="167">
        <v>9</v>
      </c>
      <c r="J104" s="167">
        <v>-9</v>
      </c>
      <c r="K104" s="167">
        <v>3</v>
      </c>
      <c r="L104" s="167">
        <v>19</v>
      </c>
      <c r="M104" s="167">
        <v>18</v>
      </c>
      <c r="N104" s="167">
        <v>23</v>
      </c>
      <c r="O104" s="167">
        <v>51</v>
      </c>
      <c r="P104" s="167">
        <v>26</v>
      </c>
      <c r="Q104" s="167">
        <v>29</v>
      </c>
      <c r="R104" s="167">
        <v>18</v>
      </c>
      <c r="S104" s="167">
        <v>10</v>
      </c>
      <c r="T104" s="167">
        <v>18</v>
      </c>
      <c r="U104" s="167">
        <v>9</v>
      </c>
      <c r="V104" s="167">
        <v>4</v>
      </c>
      <c r="W104" s="168">
        <v>4</v>
      </c>
    </row>
    <row r="105" spans="1:23" ht="15.75" customHeight="1" x14ac:dyDescent="0.2">
      <c r="A105" s="12" t="s">
        <v>153</v>
      </c>
      <c r="B105" s="186" t="s">
        <v>85</v>
      </c>
      <c r="C105" s="167">
        <v>27</v>
      </c>
      <c r="D105" s="167"/>
      <c r="E105" s="167">
        <v>6</v>
      </c>
      <c r="F105" s="167">
        <v>6</v>
      </c>
      <c r="G105" s="167">
        <v>8</v>
      </c>
      <c r="H105" s="167">
        <v>-68</v>
      </c>
      <c r="I105" s="167">
        <v>-19</v>
      </c>
      <c r="J105" s="167">
        <v>12</v>
      </c>
      <c r="K105" s="167">
        <v>14</v>
      </c>
      <c r="L105" s="167">
        <v>11</v>
      </c>
      <c r="M105" s="167">
        <v>16</v>
      </c>
      <c r="N105" s="167">
        <v>14</v>
      </c>
      <c r="O105" s="167">
        <v>0</v>
      </c>
      <c r="P105" s="167">
        <v>3</v>
      </c>
      <c r="Q105" s="167">
        <v>-5</v>
      </c>
      <c r="R105" s="167">
        <v>11</v>
      </c>
      <c r="S105" s="167">
        <v>9</v>
      </c>
      <c r="T105" s="167">
        <v>0</v>
      </c>
      <c r="U105" s="167">
        <v>2</v>
      </c>
      <c r="V105" s="167">
        <v>2</v>
      </c>
      <c r="W105" s="168">
        <v>5</v>
      </c>
    </row>
    <row r="106" spans="1:23" ht="15.75" customHeight="1" x14ac:dyDescent="0.2">
      <c r="A106" s="12" t="s">
        <v>154</v>
      </c>
      <c r="B106" s="185" t="s">
        <v>23</v>
      </c>
      <c r="C106" s="167">
        <v>174</v>
      </c>
      <c r="D106" s="167"/>
      <c r="E106" s="167">
        <v>17</v>
      </c>
      <c r="F106" s="167">
        <v>23</v>
      </c>
      <c r="G106" s="167">
        <v>9</v>
      </c>
      <c r="H106" s="167">
        <v>-16</v>
      </c>
      <c r="I106" s="167">
        <v>2</v>
      </c>
      <c r="J106" s="167">
        <v>-20</v>
      </c>
      <c r="K106" s="167">
        <v>15</v>
      </c>
      <c r="L106" s="167">
        <v>20</v>
      </c>
      <c r="M106" s="167">
        <v>10</v>
      </c>
      <c r="N106" s="167">
        <v>13</v>
      </c>
      <c r="O106" s="167">
        <v>12</v>
      </c>
      <c r="P106" s="167">
        <v>11</v>
      </c>
      <c r="Q106" s="167">
        <v>41</v>
      </c>
      <c r="R106" s="167">
        <v>22</v>
      </c>
      <c r="S106" s="167">
        <v>7</v>
      </c>
      <c r="T106" s="167">
        <v>13</v>
      </c>
      <c r="U106" s="167">
        <v>5</v>
      </c>
      <c r="V106" s="167">
        <v>-10</v>
      </c>
      <c r="W106" s="168">
        <v>0</v>
      </c>
    </row>
    <row r="107" spans="1:23" ht="15.75" customHeight="1" x14ac:dyDescent="0.2">
      <c r="A107" s="12" t="s">
        <v>155</v>
      </c>
      <c r="B107" s="185" t="s">
        <v>24</v>
      </c>
      <c r="C107" s="167">
        <v>455</v>
      </c>
      <c r="D107" s="167"/>
      <c r="E107" s="167">
        <v>71</v>
      </c>
      <c r="F107" s="167">
        <v>32</v>
      </c>
      <c r="G107" s="167">
        <v>9</v>
      </c>
      <c r="H107" s="167">
        <v>8</v>
      </c>
      <c r="I107" s="167">
        <v>64</v>
      </c>
      <c r="J107" s="167">
        <v>74</v>
      </c>
      <c r="K107" s="167">
        <v>79</v>
      </c>
      <c r="L107" s="167">
        <v>74</v>
      </c>
      <c r="M107" s="167">
        <v>48</v>
      </c>
      <c r="N107" s="167">
        <v>21</v>
      </c>
      <c r="O107" s="167">
        <v>6</v>
      </c>
      <c r="P107" s="167">
        <v>0</v>
      </c>
      <c r="Q107" s="167">
        <v>-15</v>
      </c>
      <c r="R107" s="167">
        <v>17</v>
      </c>
      <c r="S107" s="167">
        <v>-10</v>
      </c>
      <c r="T107" s="167">
        <v>-9</v>
      </c>
      <c r="U107" s="167">
        <v>11</v>
      </c>
      <c r="V107" s="167">
        <v>-17</v>
      </c>
      <c r="W107" s="168">
        <v>-8</v>
      </c>
    </row>
    <row r="108" spans="1:23" ht="15.75" customHeight="1" x14ac:dyDescent="0.2">
      <c r="A108" s="12" t="s">
        <v>156</v>
      </c>
      <c r="B108" s="185" t="s">
        <v>25</v>
      </c>
      <c r="C108" s="167">
        <v>51</v>
      </c>
      <c r="D108" s="167"/>
      <c r="E108" s="167">
        <v>17</v>
      </c>
      <c r="F108" s="167">
        <v>6</v>
      </c>
      <c r="G108" s="167">
        <v>10</v>
      </c>
      <c r="H108" s="167">
        <v>-45</v>
      </c>
      <c r="I108" s="167">
        <v>-2</v>
      </c>
      <c r="J108" s="167">
        <v>19</v>
      </c>
      <c r="K108" s="167">
        <v>9</v>
      </c>
      <c r="L108" s="167">
        <v>1</v>
      </c>
      <c r="M108" s="167">
        <v>12</v>
      </c>
      <c r="N108" s="167">
        <v>8</v>
      </c>
      <c r="O108" s="167">
        <v>14</v>
      </c>
      <c r="P108" s="167">
        <v>-8</v>
      </c>
      <c r="Q108" s="167">
        <v>3</v>
      </c>
      <c r="R108" s="167">
        <v>3</v>
      </c>
      <c r="S108" s="167">
        <v>3</v>
      </c>
      <c r="T108" s="167">
        <v>-2</v>
      </c>
      <c r="U108" s="167">
        <v>2</v>
      </c>
      <c r="V108" s="167">
        <v>0</v>
      </c>
      <c r="W108" s="168">
        <v>1</v>
      </c>
    </row>
    <row r="109" spans="1:23" ht="15.75" customHeight="1" x14ac:dyDescent="0.2">
      <c r="A109" s="12" t="s">
        <v>157</v>
      </c>
      <c r="B109" s="185" t="s">
        <v>26</v>
      </c>
      <c r="C109" s="167">
        <v>1099</v>
      </c>
      <c r="D109" s="167"/>
      <c r="E109" s="167">
        <v>43</v>
      </c>
      <c r="F109" s="167">
        <v>54</v>
      </c>
      <c r="G109" s="167">
        <v>98</v>
      </c>
      <c r="H109" s="167">
        <v>-66</v>
      </c>
      <c r="I109" s="167">
        <v>301</v>
      </c>
      <c r="J109" s="167">
        <v>138</v>
      </c>
      <c r="K109" s="167">
        <v>47</v>
      </c>
      <c r="L109" s="167">
        <v>110</v>
      </c>
      <c r="M109" s="167">
        <v>108</v>
      </c>
      <c r="N109" s="167">
        <v>59</v>
      </c>
      <c r="O109" s="167">
        <v>53</v>
      </c>
      <c r="P109" s="167">
        <v>42</v>
      </c>
      <c r="Q109" s="167">
        <v>45</v>
      </c>
      <c r="R109" s="167">
        <v>34</v>
      </c>
      <c r="S109" s="167">
        <v>14</v>
      </c>
      <c r="T109" s="167">
        <v>0</v>
      </c>
      <c r="U109" s="167">
        <v>16</v>
      </c>
      <c r="V109" s="167">
        <v>-3</v>
      </c>
      <c r="W109" s="168">
        <v>6</v>
      </c>
    </row>
    <row r="110" spans="1:23" ht="15.75" customHeight="1" x14ac:dyDescent="0.2">
      <c r="A110" s="12" t="s">
        <v>158</v>
      </c>
      <c r="B110" s="185" t="s">
        <v>27</v>
      </c>
      <c r="C110" s="167">
        <v>197</v>
      </c>
      <c r="D110" s="167"/>
      <c r="E110" s="167">
        <v>42</v>
      </c>
      <c r="F110" s="167">
        <v>-7</v>
      </c>
      <c r="G110" s="167">
        <v>10</v>
      </c>
      <c r="H110" s="167">
        <v>-41</v>
      </c>
      <c r="I110" s="167">
        <v>85</v>
      </c>
      <c r="J110" s="167">
        <v>13</v>
      </c>
      <c r="K110" s="167">
        <v>46</v>
      </c>
      <c r="L110" s="167">
        <v>30</v>
      </c>
      <c r="M110" s="167">
        <v>19</v>
      </c>
      <c r="N110" s="167">
        <v>27</v>
      </c>
      <c r="O110" s="167">
        <v>-29</v>
      </c>
      <c r="P110" s="167">
        <v>-7</v>
      </c>
      <c r="Q110" s="167">
        <v>-7</v>
      </c>
      <c r="R110" s="167">
        <v>-10</v>
      </c>
      <c r="S110" s="167">
        <v>9</v>
      </c>
      <c r="T110" s="167">
        <v>-5</v>
      </c>
      <c r="U110" s="167">
        <v>19</v>
      </c>
      <c r="V110" s="167">
        <v>2</v>
      </c>
      <c r="W110" s="168">
        <v>1</v>
      </c>
    </row>
    <row r="111" spans="1:23" ht="15.75" customHeight="1" x14ac:dyDescent="0.2">
      <c r="A111" s="12" t="s">
        <v>159</v>
      </c>
      <c r="B111" s="185" t="s">
        <v>8</v>
      </c>
      <c r="C111" s="167">
        <v>723</v>
      </c>
      <c r="D111" s="167"/>
      <c r="E111" s="167">
        <v>76</v>
      </c>
      <c r="F111" s="167">
        <v>68</v>
      </c>
      <c r="G111" s="167">
        <v>9</v>
      </c>
      <c r="H111" s="167">
        <v>-19</v>
      </c>
      <c r="I111" s="167">
        <v>54</v>
      </c>
      <c r="J111" s="167">
        <v>63</v>
      </c>
      <c r="K111" s="167">
        <v>91</v>
      </c>
      <c r="L111" s="167">
        <v>72</v>
      </c>
      <c r="M111" s="167">
        <v>92</v>
      </c>
      <c r="N111" s="167">
        <v>49</v>
      </c>
      <c r="O111" s="167">
        <v>69</v>
      </c>
      <c r="P111" s="167">
        <v>36</v>
      </c>
      <c r="Q111" s="167">
        <v>52</v>
      </c>
      <c r="R111" s="167">
        <v>31</v>
      </c>
      <c r="S111" s="167">
        <v>-3</v>
      </c>
      <c r="T111" s="167">
        <v>7</v>
      </c>
      <c r="U111" s="167">
        <v>-2</v>
      </c>
      <c r="V111" s="167">
        <v>-3</v>
      </c>
      <c r="W111" s="168">
        <v>-19</v>
      </c>
    </row>
    <row r="112" spans="1:23" ht="15.75" customHeight="1" x14ac:dyDescent="0.2">
      <c r="A112" s="12" t="s">
        <v>160</v>
      </c>
      <c r="B112" s="185" t="s">
        <v>28</v>
      </c>
      <c r="C112" s="167">
        <v>-31</v>
      </c>
      <c r="D112" s="167"/>
      <c r="E112" s="167">
        <v>3</v>
      </c>
      <c r="F112" s="167">
        <v>-5</v>
      </c>
      <c r="G112" s="167">
        <v>5</v>
      </c>
      <c r="H112" s="167">
        <v>-71</v>
      </c>
      <c r="I112" s="167">
        <v>24</v>
      </c>
      <c r="J112" s="167">
        <v>3</v>
      </c>
      <c r="K112" s="167">
        <v>1</v>
      </c>
      <c r="L112" s="167">
        <v>5</v>
      </c>
      <c r="M112" s="167">
        <v>-2</v>
      </c>
      <c r="N112" s="167">
        <v>3</v>
      </c>
      <c r="O112" s="167">
        <v>3</v>
      </c>
      <c r="P112" s="167">
        <v>3</v>
      </c>
      <c r="Q112" s="167">
        <v>1</v>
      </c>
      <c r="R112" s="167">
        <v>1</v>
      </c>
      <c r="S112" s="167">
        <v>-2</v>
      </c>
      <c r="T112" s="167">
        <v>-4</v>
      </c>
      <c r="U112" s="167">
        <v>3</v>
      </c>
      <c r="V112" s="167">
        <v>-1</v>
      </c>
      <c r="W112" s="168">
        <v>-1</v>
      </c>
    </row>
    <row r="113" spans="1:23" ht="15.75" customHeight="1" x14ac:dyDescent="0.2">
      <c r="A113" s="12" t="s">
        <v>161</v>
      </c>
      <c r="B113" s="185" t="s">
        <v>29</v>
      </c>
      <c r="C113" s="167">
        <v>169</v>
      </c>
      <c r="D113" s="167"/>
      <c r="E113" s="167">
        <v>68</v>
      </c>
      <c r="F113" s="167">
        <v>30</v>
      </c>
      <c r="G113" s="167">
        <v>13</v>
      </c>
      <c r="H113" s="167">
        <v>-92</v>
      </c>
      <c r="I113" s="167">
        <v>7</v>
      </c>
      <c r="J113" s="167">
        <v>-33</v>
      </c>
      <c r="K113" s="167">
        <v>51</v>
      </c>
      <c r="L113" s="167">
        <v>48</v>
      </c>
      <c r="M113" s="167">
        <v>7</v>
      </c>
      <c r="N113" s="167">
        <v>17</v>
      </c>
      <c r="O113" s="167">
        <v>11</v>
      </c>
      <c r="P113" s="167">
        <v>10</v>
      </c>
      <c r="Q113" s="167">
        <v>15</v>
      </c>
      <c r="R113" s="167">
        <v>-3</v>
      </c>
      <c r="S113" s="167">
        <v>4</v>
      </c>
      <c r="T113" s="167">
        <v>9</v>
      </c>
      <c r="U113" s="167">
        <v>-6</v>
      </c>
      <c r="V113" s="167">
        <v>7</v>
      </c>
      <c r="W113" s="168">
        <v>6</v>
      </c>
    </row>
    <row r="114" spans="1:23" ht="15.75" customHeight="1" x14ac:dyDescent="0.2">
      <c r="A114" s="12" t="s">
        <v>162</v>
      </c>
      <c r="B114" s="185" t="s">
        <v>30</v>
      </c>
      <c r="C114" s="167">
        <v>395</v>
      </c>
      <c r="D114" s="167"/>
      <c r="E114" s="167">
        <v>55</v>
      </c>
      <c r="F114" s="167">
        <v>32</v>
      </c>
      <c r="G114" s="167">
        <v>6</v>
      </c>
      <c r="H114" s="167">
        <v>-134</v>
      </c>
      <c r="I114" s="167">
        <v>77</v>
      </c>
      <c r="J114" s="167">
        <v>132</v>
      </c>
      <c r="K114" s="167">
        <v>38</v>
      </c>
      <c r="L114" s="167">
        <v>17</v>
      </c>
      <c r="M114" s="167">
        <v>-4</v>
      </c>
      <c r="N114" s="167">
        <v>26</v>
      </c>
      <c r="O114" s="167">
        <v>33</v>
      </c>
      <c r="P114" s="167">
        <v>35</v>
      </c>
      <c r="Q114" s="167">
        <v>-4</v>
      </c>
      <c r="R114" s="167">
        <v>12</v>
      </c>
      <c r="S114" s="167">
        <v>-2</v>
      </c>
      <c r="T114" s="167">
        <v>7</v>
      </c>
      <c r="U114" s="167">
        <v>17</v>
      </c>
      <c r="V114" s="167">
        <v>30</v>
      </c>
      <c r="W114" s="168">
        <v>22</v>
      </c>
    </row>
    <row r="115" spans="1:23" ht="15.75" customHeight="1" x14ac:dyDescent="0.2">
      <c r="A115" s="12" t="s">
        <v>163</v>
      </c>
      <c r="B115" s="185" t="s">
        <v>31</v>
      </c>
      <c r="C115" s="167">
        <v>87</v>
      </c>
      <c r="D115" s="167"/>
      <c r="E115" s="167">
        <v>28</v>
      </c>
      <c r="F115" s="167">
        <v>32</v>
      </c>
      <c r="G115" s="167">
        <v>19</v>
      </c>
      <c r="H115" s="167">
        <v>282</v>
      </c>
      <c r="I115" s="167">
        <v>-279</v>
      </c>
      <c r="J115" s="167">
        <v>-111</v>
      </c>
      <c r="K115" s="167">
        <v>57</v>
      </c>
      <c r="L115" s="167">
        <v>34</v>
      </c>
      <c r="M115" s="167">
        <v>17</v>
      </c>
      <c r="N115" s="167">
        <v>9</v>
      </c>
      <c r="O115" s="167">
        <v>-1</v>
      </c>
      <c r="P115" s="167">
        <v>-12</v>
      </c>
      <c r="Q115" s="167">
        <v>-7</v>
      </c>
      <c r="R115" s="167">
        <v>6</v>
      </c>
      <c r="S115" s="167">
        <v>6</v>
      </c>
      <c r="T115" s="167">
        <v>14</v>
      </c>
      <c r="U115" s="167">
        <v>-2</v>
      </c>
      <c r="V115" s="167">
        <v>-3</v>
      </c>
      <c r="W115" s="168">
        <v>-2</v>
      </c>
    </row>
    <row r="116" spans="1:23" ht="15.75" customHeight="1" x14ac:dyDescent="0.2">
      <c r="A116" s="12" t="s">
        <v>164</v>
      </c>
      <c r="B116" s="185" t="s">
        <v>10</v>
      </c>
      <c r="C116" s="167">
        <v>-73</v>
      </c>
      <c r="D116" s="167"/>
      <c r="E116" s="167">
        <v>6</v>
      </c>
      <c r="F116" s="167">
        <v>8</v>
      </c>
      <c r="G116" s="167">
        <v>5</v>
      </c>
      <c r="H116" s="167">
        <v>-30</v>
      </c>
      <c r="I116" s="167">
        <v>7</v>
      </c>
      <c r="J116" s="167">
        <v>4</v>
      </c>
      <c r="K116" s="167">
        <v>-5</v>
      </c>
      <c r="L116" s="167">
        <v>0</v>
      </c>
      <c r="M116" s="167">
        <v>-25</v>
      </c>
      <c r="N116" s="167">
        <v>-19</v>
      </c>
      <c r="O116" s="167">
        <v>3</v>
      </c>
      <c r="P116" s="167">
        <v>-5</v>
      </c>
      <c r="Q116" s="167">
        <v>-7</v>
      </c>
      <c r="R116" s="167">
        <v>-2</v>
      </c>
      <c r="S116" s="167">
        <v>0</v>
      </c>
      <c r="T116" s="167">
        <v>-9</v>
      </c>
      <c r="U116" s="167">
        <v>-3</v>
      </c>
      <c r="V116" s="167">
        <v>-3</v>
      </c>
      <c r="W116" s="168">
        <v>2</v>
      </c>
    </row>
    <row r="117" spans="1:23" ht="15.75" customHeight="1" x14ac:dyDescent="0.2">
      <c r="A117" s="170" t="s">
        <v>165</v>
      </c>
      <c r="B117" s="187" t="s">
        <v>32</v>
      </c>
      <c r="C117" s="172">
        <v>561</v>
      </c>
      <c r="D117" s="172"/>
      <c r="E117" s="172">
        <v>64</v>
      </c>
      <c r="F117" s="172">
        <v>34</v>
      </c>
      <c r="G117" s="172">
        <v>32</v>
      </c>
      <c r="H117" s="172">
        <v>-39</v>
      </c>
      <c r="I117" s="172">
        <v>155</v>
      </c>
      <c r="J117" s="172">
        <v>99</v>
      </c>
      <c r="K117" s="172">
        <v>65</v>
      </c>
      <c r="L117" s="172">
        <v>21</v>
      </c>
      <c r="M117" s="172">
        <v>32</v>
      </c>
      <c r="N117" s="172">
        <v>28</v>
      </c>
      <c r="O117" s="172">
        <v>5</v>
      </c>
      <c r="P117" s="172">
        <v>5</v>
      </c>
      <c r="Q117" s="172">
        <v>9</v>
      </c>
      <c r="R117" s="172">
        <v>5</v>
      </c>
      <c r="S117" s="172">
        <v>10</v>
      </c>
      <c r="T117" s="172">
        <v>6</v>
      </c>
      <c r="U117" s="172">
        <v>22</v>
      </c>
      <c r="V117" s="172">
        <v>5</v>
      </c>
      <c r="W117" s="173">
        <v>3</v>
      </c>
    </row>
    <row r="118" spans="1:23" ht="12" customHeight="1" x14ac:dyDescent="0.2"/>
    <row r="119" spans="1:23" ht="10.5" customHeight="1" x14ac:dyDescent="0.2">
      <c r="A119" s="227" t="s">
        <v>321</v>
      </c>
      <c r="B119" s="227"/>
      <c r="C119" s="101"/>
    </row>
  </sheetData>
  <sortState ref="B86:W117">
    <sortCondition ref="B86"/>
  </sortState>
  <mergeCells count="23">
    <mergeCell ref="Z34:AD34"/>
    <mergeCell ref="E82:W82"/>
    <mergeCell ref="C81:C83"/>
    <mergeCell ref="E81:W81"/>
    <mergeCell ref="AA13:AC13"/>
    <mergeCell ref="Z14:AD14"/>
    <mergeCell ref="Z16:AD16"/>
    <mergeCell ref="Z25:AD25"/>
    <mergeCell ref="AA36:AC36"/>
    <mergeCell ref="A1:G1"/>
    <mergeCell ref="A119:B119"/>
    <mergeCell ref="I1:J1"/>
    <mergeCell ref="A3:B5"/>
    <mergeCell ref="A42:B44"/>
    <mergeCell ref="C80:J80"/>
    <mergeCell ref="C41:J41"/>
    <mergeCell ref="E4:W4"/>
    <mergeCell ref="C3:C5"/>
    <mergeCell ref="E3:W3"/>
    <mergeCell ref="E43:W43"/>
    <mergeCell ref="C42:C44"/>
    <mergeCell ref="E42:W42"/>
    <mergeCell ref="A81:B83"/>
  </mergeCells>
  <phoneticPr fontId="4" type="noConversion"/>
  <hyperlinks>
    <hyperlink ref="I1" location="Contents!A1" display="back to contents"/>
    <hyperlink ref="AC21" location="'Council 15-16'!A1" display="2015/16"/>
    <hyperlink ref="AB21" location="'Council 14-15'!A1" display="2014/15"/>
    <hyperlink ref="AA21" location="'Council 13-14'!A1" display="2013/14"/>
    <hyperlink ref="AC20" location="'Council 12-13'!A1" display="2012/13"/>
    <hyperlink ref="AB20" location="'Council 11-12'!A1" display="2011/12"/>
    <hyperlink ref="AA20" location="'Council 10-11'!A1" display="2010/11"/>
    <hyperlink ref="AC19" location="'Council 09-10'!A1" display="2009/10"/>
    <hyperlink ref="AB19" location="'Council 08-09'!A1" display="2008/09"/>
    <hyperlink ref="AA19" location="'Council 07-08'!A1" display="2007/08"/>
    <hyperlink ref="AC18" location="'Council 06-07'!A1" display="2006/07"/>
    <hyperlink ref="AB18" location="'Council 05-06'!A1" display="2005/06"/>
    <hyperlink ref="AA18" location="'Council 04-05'!A1" display="2004/05"/>
    <hyperlink ref="AC17" location="'Council 03-04'!A1" display="2003/04"/>
    <hyperlink ref="AB17" location="'Council 02-03'!A1" display="2002/03"/>
    <hyperlink ref="AA17" location="'Council 01-02'!A1" display="2001/02"/>
    <hyperlink ref="AA22" location="'Council 16-17'!A1" display="2016-17"/>
    <hyperlink ref="AB22" location="'Council 17-18'!A1" display="2017-18"/>
    <hyperlink ref="AC22" location="'Council 18-19'!A1" display="2018-19"/>
    <hyperlink ref="AA23" location="'Council 19-20'!A1" display="2019-20"/>
    <hyperlink ref="AA32" location="'NHS Board 19-20'!A1" display="2019-20"/>
    <hyperlink ref="AC31" location="'NHS Board 18-19'!A1" display="2018-19"/>
    <hyperlink ref="AB31" location="'NHS Board 17-18'!A1" display="2017-18"/>
    <hyperlink ref="AA31" location="'NHS Board 16-17'!A1" display="2016-17"/>
    <hyperlink ref="AC30" location="'NHS Board 15-16'!A1" display="2015-16"/>
    <hyperlink ref="AB30" location="'NHS Board 14-15'!A1" display="2014-15"/>
    <hyperlink ref="AA30" location="'NHS Board 13-14'!A1" display="2013-14"/>
    <hyperlink ref="AC29" location="'NHS Board 12-13'!A1" display="2012-13"/>
    <hyperlink ref="AB29" location="'NHS Board 11-12'!A1" display="2011-12"/>
    <hyperlink ref="AA29" location="'NHS Board 10-11'!A1" display="2010-11"/>
    <hyperlink ref="AA28" location="'NHS Board 07-08'!A1" display="2007-08"/>
    <hyperlink ref="AB28" location="'NHS Board 08-09'!A1" display="2008-09"/>
    <hyperlink ref="AC28" location="'NHS Board 09-10'!A1" display="2009-10"/>
    <hyperlink ref="AC27" location="'NHS Board 06-07'!A1" display="2006-07"/>
    <hyperlink ref="AB27" location="'NHS Board 05-06'!A1" display="2005-06"/>
    <hyperlink ref="AA27" location="'NHS Board 04-05'!A1" display="2004-05"/>
    <hyperlink ref="AC26" location="'NHS Board 03-04'!A1" display="2003-04"/>
    <hyperlink ref="AB26" location="'NHS Board 02-03'!A1" display="2002-03"/>
    <hyperlink ref="AA26" location="'NHS Board 01-02'!A1" display="2001-02"/>
    <hyperlink ref="AB35" location="'Migration 18-20'!A1" display="2018-2020 Totals"/>
    <hyperlink ref="AA36" location="'Migration 18-20 as % of MYE'!A1" display="2018-2020 as % of Population"/>
    <hyperlink ref="AB37" location="'Migration 18-20 Chart'!A1" display="Interactive Graph"/>
  </hyperlinks>
  <pageMargins left="0.75" right="0.75" top="1" bottom="1" header="0.5" footer="0.5"/>
  <pageSetup paperSize="9" scale="55"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A32893741</value>
    </field>
    <field name="Objective-Title">
      <value order="0">Migration Tables 2021 Update - Tables for Website - T4</value>
    </field>
    <field name="Objective-Description">
      <value order="0"/>
    </field>
    <field name="Objective-CreationStamp">
      <value order="0">2021-04-14T16:10:43Z</value>
    </field>
    <field name="Objective-IsApproved">
      <value order="0">false</value>
    </field>
    <field name="Objective-IsPublished">
      <value order="0">true</value>
    </field>
    <field name="Objective-DatePublished">
      <value order="0">2021-06-17T13:43:54Z</value>
    </field>
    <field name="Objective-ModificationStamp">
      <value order="0">2021-06-17T14:05:33Z</value>
    </field>
    <field name="Objective-Owner">
      <value order="0">Olszenka, Lara L (U445724)</value>
    </field>
    <field name="Objective-Path">
      <value order="0">Objective Global Folder:SG File Plan:People, communities and living:Population and migration:Demography:Research and analysis: Demography:National Records of Scotland (NRS): Population and Migration Statistics: Migration Estimates: Pre-publication: 2016-2021</value>
    </field>
    <field name="Objective-Parent">
      <value order="0">National Records of Scotland (NRS): Population and Migration Statistics: Migration Estimates: Pre-publication: 2016-2021</value>
    </field>
    <field name="Objective-State">
      <value order="0">Published</value>
    </field>
    <field name="Objective-VersionId">
      <value order="0">vA49195105</value>
    </field>
    <field name="Objective-Version">
      <value order="0">1.0</value>
    </field>
    <field name="Objective-VersionNumber">
      <value order="0">11</value>
    </field>
    <field name="Objective-VersionComment">
      <value order="0"/>
    </field>
    <field name="Objective-FileNumber">
      <value order="0">PROJ/11675</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17</vt:i4>
      </vt:variant>
    </vt:vector>
  </HeadingPairs>
  <TitlesOfParts>
    <vt:vector size="60" baseType="lpstr">
      <vt:lpstr>Contents</vt:lpstr>
      <vt:lpstr>Metadata</vt:lpstr>
      <vt:lpstr>Council 01-02</vt:lpstr>
      <vt:lpstr>Council 02-03</vt:lpstr>
      <vt:lpstr>Council 03-04</vt:lpstr>
      <vt:lpstr>Council 04-05</vt:lpstr>
      <vt:lpstr>Council 05-06</vt:lpstr>
      <vt:lpstr>Council 06-07</vt:lpstr>
      <vt:lpstr>Council 07-08</vt:lpstr>
      <vt:lpstr>Council 08-09</vt:lpstr>
      <vt:lpstr>Council 09-10</vt:lpstr>
      <vt:lpstr>Council 10-11</vt:lpstr>
      <vt:lpstr>Council 11-12</vt:lpstr>
      <vt:lpstr>Council 12-13</vt:lpstr>
      <vt:lpstr>Council 13-14</vt:lpstr>
      <vt:lpstr>Council 14-15</vt:lpstr>
      <vt:lpstr>Council 15-16</vt:lpstr>
      <vt:lpstr>Council 16-17</vt:lpstr>
      <vt:lpstr>Council 17-18</vt:lpstr>
      <vt:lpstr>Council 18-19</vt:lpstr>
      <vt:lpstr>Council 19-20</vt:lpstr>
      <vt:lpstr>NHS Board 01-02</vt:lpstr>
      <vt:lpstr>NHS Board 02-03</vt:lpstr>
      <vt:lpstr>NHS Board 03-04</vt:lpstr>
      <vt:lpstr>NHS Board 04-05</vt:lpstr>
      <vt:lpstr>NHS Board 05-06</vt:lpstr>
      <vt:lpstr>NHS Board 06-07</vt:lpstr>
      <vt:lpstr>NHS Board 07-08</vt:lpstr>
      <vt:lpstr>NHS Board 08-09</vt:lpstr>
      <vt:lpstr>NHS Board 09-10</vt:lpstr>
      <vt:lpstr>NHS Board 10-11</vt:lpstr>
      <vt:lpstr>NHS Board 11-12</vt:lpstr>
      <vt:lpstr>NHS Board 12-13</vt:lpstr>
      <vt:lpstr>NHS Board 13-14</vt:lpstr>
      <vt:lpstr>NHS Board 14-15</vt:lpstr>
      <vt:lpstr>NHS Board 15-16</vt:lpstr>
      <vt:lpstr>NHS Board 16-17</vt:lpstr>
      <vt:lpstr>NHS Board 17-18</vt:lpstr>
      <vt:lpstr>NHS Board 18-19</vt:lpstr>
      <vt:lpstr>NHS Board 19-20</vt:lpstr>
      <vt:lpstr>Migration 18-20</vt:lpstr>
      <vt:lpstr>Migration 18-20 as % of MYE</vt:lpstr>
      <vt:lpstr>Migration 18-20 Chart</vt:lpstr>
      <vt:lpstr>Contents!Print_Area</vt:lpstr>
      <vt:lpstr>Metadata!Print_Area</vt:lpstr>
      <vt:lpstr>Contents!Print_Titles</vt:lpstr>
      <vt:lpstr>'Council 01-02'!Print_Titles</vt:lpstr>
      <vt:lpstr>'Council 02-03'!Print_Titles</vt:lpstr>
      <vt:lpstr>'Council 03-04'!Print_Titles</vt:lpstr>
      <vt:lpstr>'Council 04-05'!Print_Titles</vt:lpstr>
      <vt:lpstr>'Council 05-06'!Print_Titles</vt:lpstr>
      <vt:lpstr>'Council 06-07'!Print_Titles</vt:lpstr>
      <vt:lpstr>'Council 07-08'!Print_Titles</vt:lpstr>
      <vt:lpstr>'Council 08-09'!Print_Titles</vt:lpstr>
      <vt:lpstr>'Council 09-10'!Print_Titles</vt:lpstr>
      <vt:lpstr>'Council 10-11'!Print_Titles</vt:lpstr>
      <vt:lpstr>'Council 11-12'!Print_Titles</vt:lpstr>
      <vt:lpstr>'Council 12-13'!Print_Titles</vt:lpstr>
      <vt:lpstr>'Migration 18-20'!Print_Titles</vt:lpstr>
      <vt:lpstr>'Migration 18-20 as % of MYE'!Print_Titles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cp:lastPrinted>2017-04-24T11:01:58Z</cp:lastPrinted>
  <dcterms:created xsi:type="dcterms:W3CDTF">2008-11-28T11:27:40Z</dcterms:created>
  <dcterms:modified xsi:type="dcterms:W3CDTF">2021-06-22T19:20:53Z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A32893741</vt:lpwstr>
  </property>
  <property fmtid="{D5CDD505-2E9C-101B-9397-08002B2CF9AE}" pid="4" name="Objective-Title">
    <vt:lpwstr>Migration Tables 2021 Update - Tables for Website - T4</vt:lpwstr>
  </property>
  <property fmtid="{D5CDD505-2E9C-101B-9397-08002B2CF9AE}" pid="5" name="Objective-Description">
    <vt:lpwstr/>
  </property>
  <property fmtid="{D5CDD505-2E9C-101B-9397-08002B2CF9AE}" pid="6" name="Objective-CreationStamp">
    <vt:filetime>2021-04-14T16:10:43Z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2021-06-17T13:43:54Z</vt:filetime>
  </property>
  <property fmtid="{D5CDD505-2E9C-101B-9397-08002B2CF9AE}" pid="10" name="Objective-ModificationStamp">
    <vt:filetime>2021-06-17T14:05:33Z</vt:filetime>
  </property>
  <property fmtid="{D5CDD505-2E9C-101B-9397-08002B2CF9AE}" pid="11" name="Objective-Owner">
    <vt:lpwstr>Olszenka, Lara L (U445724)</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Migration Estimates: Pre-publication: 2016-2</vt:lpwstr>
  </property>
  <property fmtid="{D5CDD505-2E9C-101B-9397-08002B2CF9AE}" pid="13" name="Objective-Parent">
    <vt:lpwstr>National Records of Scotland (NRS): Population and Migration Statistics: Migration Estimates: Pre-publication: 2016-2021</vt:lpwstr>
  </property>
  <property fmtid="{D5CDD505-2E9C-101B-9397-08002B2CF9AE}" pid="14" name="Objective-State">
    <vt:lpwstr>Published</vt:lpwstr>
  </property>
  <property fmtid="{D5CDD505-2E9C-101B-9397-08002B2CF9AE}" pid="15" name="Objective-VersionId">
    <vt:lpwstr>vA49195105</vt:lpwstr>
  </property>
  <property fmtid="{D5CDD505-2E9C-101B-9397-08002B2CF9AE}" pid="16" name="Objective-Version">
    <vt:lpwstr>1.0</vt:lpwstr>
  </property>
  <property fmtid="{D5CDD505-2E9C-101B-9397-08002B2CF9AE}" pid="17" name="Objective-VersionNumber">
    <vt:r8>11</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y fmtid="{D5CDD505-2E9C-101B-9397-08002B2CF9AE}" pid="33" name="Objective-Required Redaction">
    <vt:lpwstr/>
  </property>
</Properties>
</file>