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Deaths by Various Causes\"/>
    </mc:Choice>
  </mc:AlternateContent>
  <bookViews>
    <workbookView xWindow="0" yWindow="0" windowWidth="20490" windowHeight="6495"/>
  </bookViews>
  <sheets>
    <sheet name="Contents" sheetId="4" r:id="rId1"/>
    <sheet name="Accidental deaths" sheetId="3" r:id="rId2"/>
    <sheet name="Alcohol specific deaths" sheetId="5" r:id="rId3"/>
    <sheet name="Suicides" sheetId="1" r:id="rId4"/>
  </sheets>
  <definedNames>
    <definedName name="_xlnm.Print_Area" localSheetId="1">'Accidental deaths'!$A$1:$O$72</definedName>
    <definedName name="_xlnm.Print_Area" localSheetId="2">'Alcohol specific deaths'!$A$1:$H$53</definedName>
    <definedName name="_xlnm.Print_Area" localSheetId="3">Suicides!$A$1:$J$80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5" l="1"/>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3" l="1"/>
  <c r="I11" i="3"/>
  <c r="O11" i="3"/>
  <c r="C12" i="3"/>
  <c r="I12" i="3"/>
  <c r="O12" i="3"/>
  <c r="C13" i="3"/>
  <c r="I13" i="3"/>
  <c r="O13" i="3"/>
  <c r="C14" i="3"/>
  <c r="I14" i="3"/>
  <c r="O14" i="3"/>
  <c r="C15" i="3"/>
  <c r="I15" i="3"/>
  <c r="O15" i="3"/>
  <c r="C16" i="3"/>
  <c r="I16" i="3"/>
  <c r="O16" i="3"/>
  <c r="C17" i="3"/>
  <c r="I17" i="3"/>
  <c r="O17" i="3"/>
  <c r="C18" i="3"/>
  <c r="I18" i="3"/>
  <c r="O18" i="3"/>
  <c r="C19" i="3"/>
  <c r="I19" i="3"/>
  <c r="O19" i="3"/>
  <c r="C20" i="3"/>
  <c r="I20" i="3"/>
  <c r="O20" i="3"/>
  <c r="C21" i="3"/>
  <c r="I21" i="3"/>
  <c r="O21" i="3"/>
  <c r="C22" i="3"/>
  <c r="I22" i="3"/>
  <c r="O22" i="3"/>
  <c r="C23" i="3"/>
  <c r="I23" i="3"/>
  <c r="O23" i="3"/>
  <c r="C24" i="3"/>
  <c r="I24" i="3"/>
  <c r="O24" i="3"/>
  <c r="C25" i="3"/>
  <c r="I25" i="3"/>
  <c r="O25" i="3"/>
  <c r="C26" i="3"/>
  <c r="I26" i="3"/>
  <c r="O26" i="3"/>
  <c r="C27" i="3"/>
  <c r="I27" i="3"/>
  <c r="O27" i="3"/>
  <c r="C28" i="3"/>
  <c r="I28" i="3"/>
  <c r="O28" i="3"/>
  <c r="C29" i="3"/>
  <c r="I29" i="3"/>
  <c r="O29" i="3"/>
  <c r="C30" i="3"/>
  <c r="I30" i="3"/>
  <c r="O30" i="3"/>
  <c r="C31" i="3"/>
  <c r="I31" i="3"/>
  <c r="O31" i="3"/>
  <c r="C32" i="3"/>
  <c r="I32" i="3"/>
  <c r="O32" i="3"/>
  <c r="C33" i="3"/>
  <c r="I33" i="3"/>
  <c r="O33" i="3"/>
  <c r="C34" i="3"/>
  <c r="I34" i="3"/>
  <c r="O34" i="3"/>
  <c r="C35" i="3"/>
  <c r="I35" i="3"/>
  <c r="O35" i="3"/>
  <c r="C36" i="3"/>
  <c r="I36" i="3"/>
  <c r="O36" i="3"/>
  <c r="C37" i="3"/>
  <c r="I37" i="3"/>
  <c r="O37" i="3"/>
  <c r="C38" i="3"/>
  <c r="I38" i="3"/>
  <c r="O38" i="3"/>
  <c r="C39" i="3"/>
  <c r="I39" i="3"/>
  <c r="O39" i="3"/>
  <c r="C40" i="3"/>
  <c r="I40" i="3"/>
  <c r="O40" i="3"/>
  <c r="C41" i="3"/>
  <c r="I41" i="3"/>
  <c r="O41" i="3"/>
  <c r="C42" i="3"/>
  <c r="I42" i="3"/>
  <c r="O42" i="3"/>
  <c r="C43" i="3"/>
  <c r="I43" i="3"/>
  <c r="O43" i="3"/>
  <c r="C44" i="3"/>
  <c r="I44" i="3"/>
  <c r="O44" i="3"/>
  <c r="C45" i="3"/>
  <c r="I45" i="3"/>
  <c r="O45" i="3"/>
  <c r="C46" i="3"/>
  <c r="I46" i="3"/>
  <c r="O46" i="3"/>
  <c r="C47" i="3"/>
  <c r="I47" i="3"/>
  <c r="O47" i="3"/>
  <c r="C55" i="3"/>
  <c r="I55" i="3"/>
  <c r="O55" i="3"/>
  <c r="C56" i="3"/>
  <c r="I56" i="3"/>
  <c r="O56" i="3"/>
  <c r="C57" i="3"/>
  <c r="I57" i="3"/>
  <c r="O57" i="3"/>
  <c r="C58" i="3"/>
  <c r="I58" i="3"/>
  <c r="O58" i="3"/>
  <c r="C59" i="3"/>
  <c r="I59" i="3"/>
  <c r="O59" i="3"/>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9" i="1"/>
  <c r="C60" i="1"/>
  <c r="C61" i="1"/>
  <c r="C62" i="1"/>
  <c r="C63" i="1"/>
</calcChain>
</file>

<file path=xl/sharedStrings.xml><?xml version="1.0" encoding="utf-8"?>
<sst xmlns="http://schemas.openxmlformats.org/spreadsheetml/2006/main" count="100" uniqueCount="65">
  <si>
    <t>© Crown Copyright 2020</t>
  </si>
  <si>
    <t>3) Calculated using the 'old coding rules' figures for 2011 onwards.</t>
  </si>
  <si>
    <r>
      <rPr>
        <sz val="8"/>
        <rFont val="Arial"/>
        <family val="2"/>
      </rPr>
      <t xml:space="preserve">More information can be found in the </t>
    </r>
    <r>
      <rPr>
        <u/>
        <sz val="8"/>
        <color indexed="12"/>
        <rFont val="Arial"/>
        <family val="2"/>
      </rPr>
      <t>Suicides</t>
    </r>
    <r>
      <rPr>
        <sz val="8"/>
        <rFont val="Arial"/>
        <family val="2"/>
      </rPr>
      <t xml:space="preserve"> section of the NRS website.</t>
    </r>
  </si>
  <si>
    <t>2) In mid-2009, the balance between 'intentional self-harm' and 'undetermined intent' was altered by a change in how the Crown Office and Procurator Fiscal Service (COPFS) provides information about suicides.</t>
  </si>
  <si>
    <r>
      <t xml:space="preserve">A note on the changes to the coding can be found in the </t>
    </r>
    <r>
      <rPr>
        <u/>
        <sz val="8"/>
        <color indexed="12"/>
        <rFont val="Arial"/>
        <family val="2"/>
      </rPr>
      <t>Background Information</t>
    </r>
    <r>
      <rPr>
        <sz val="8"/>
        <rFont val="Arial"/>
        <family val="2"/>
      </rPr>
      <t xml:space="preserve"> section of the NRS website.</t>
    </r>
  </si>
  <si>
    <t xml:space="preserve">1) 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so some of them will be counted as 'probable suicides'. </t>
  </si>
  <si>
    <t>Footnotes</t>
  </si>
  <si>
    <t>2019 - new coding rules</t>
  </si>
  <si>
    <t>2018 - new coding rules</t>
  </si>
  <si>
    <t>2017 - new coding rules</t>
  </si>
  <si>
    <t>2016 - new coding rules</t>
  </si>
  <si>
    <t>2015 - new coding rules</t>
  </si>
  <si>
    <t>2014 - new coding rules</t>
  </si>
  <si>
    <t>2013 - new coding rules</t>
  </si>
  <si>
    <t>2012 - new coding rules</t>
  </si>
  <si>
    <t>2011 - new coding rules</t>
  </si>
  <si>
    <t>2019 - old coding rules (estimated)</t>
  </si>
  <si>
    <t>2018 - old coding rules (estimated)</t>
  </si>
  <si>
    <t>2017 - old coding rules (estimated)</t>
  </si>
  <si>
    <t>2016 - old coding rules (estimated)</t>
  </si>
  <si>
    <t>2015 - old coding rules (estimated)</t>
  </si>
  <si>
    <t>2014 - old coding rules (estimated)</t>
  </si>
  <si>
    <t>2013 - old coding rules (estimated)</t>
  </si>
  <si>
    <t>2012 - old coding rules (estimated)</t>
  </si>
  <si>
    <t>2011 - old coding rules (estimated)</t>
  </si>
  <si>
    <t>Year</t>
  </si>
  <si>
    <t>Undetermined intent</t>
  </si>
  <si>
    <t>Intentional self-harm</t>
  </si>
  <si>
    <t>Females</t>
  </si>
  <si>
    <t>Males</t>
  </si>
  <si>
    <r>
      <t xml:space="preserve">5-year moving average </t>
    </r>
    <r>
      <rPr>
        <i/>
        <vertAlign val="superscript"/>
        <sz val="10"/>
        <rFont val="Arial"/>
        <family val="2"/>
      </rPr>
      <t>3</t>
    </r>
  </si>
  <si>
    <t>Number registered in year</t>
  </si>
  <si>
    <r>
      <t xml:space="preserve">Nature of death </t>
    </r>
    <r>
      <rPr>
        <b/>
        <vertAlign val="superscript"/>
        <sz val="10"/>
        <rFont val="Arial"/>
        <family val="2"/>
      </rPr>
      <t>2</t>
    </r>
  </si>
  <si>
    <t>Sex</t>
  </si>
  <si>
    <t>All such deaths</t>
  </si>
  <si>
    <t>back to contents</t>
  </si>
  <si>
    <t>2) The figures for 1999 and earlier years may differ from those that were published several years ago, because the latter included deaths due to the adverse effects of drugs etc in therapeutic use and/or other complications of medical or surgical care - see the note on the definition of the statistics</t>
  </si>
  <si>
    <t>http://www.nrscotland.gov.uk/statistics-and-data/statistics/statistics-by-theme/vital-events/deaths/deaths-background-information/death-certificates-and-coding-the-causes-of-death</t>
  </si>
  <si>
    <t>1) following a WHO update to the International Statistical Classification of Diseases and Related Health Problems, which NRS implemented for 2011, "drug abuse" deaths from "acute intoxication" that would previously have been counted under "mental and behavioural disorders" are now counted under "poisoning" - so some of them will be counted as "accidental poisoning".  Also, how "alcohol intoxication" deaths are coded has changed and they are now counted as "accidental poisoning".  A note on the changes to the coding is available at:</t>
  </si>
  <si>
    <t>2019 - old coding rules (est'd)</t>
  </si>
  <si>
    <t>2018 - old coding rules (est'd)</t>
  </si>
  <si>
    <t>2017 - old coding rules (est'd)</t>
  </si>
  <si>
    <t>2016 - old coding rules (est'd)</t>
  </si>
  <si>
    <t>2015 - old coding rules (est'd)</t>
  </si>
  <si>
    <t>2014 - old coding rules (est'd)</t>
  </si>
  <si>
    <t>2013 - old coding rules (est'd)</t>
  </si>
  <si>
    <t>2012 - old coding rules (est'd)</t>
  </si>
  <si>
    <t>2011 - old coding rules (est'd)</t>
  </si>
  <si>
    <t xml:space="preserve">Upper 95% CI </t>
  </si>
  <si>
    <t xml:space="preserve">Lower 95% CI </t>
  </si>
  <si>
    <t>Age - standardised death rate per 100,000 pop</t>
  </si>
  <si>
    <t>5-year moving annual average</t>
  </si>
  <si>
    <t>Number</t>
  </si>
  <si>
    <t>All people</t>
  </si>
  <si>
    <r>
      <t>Deaths for which the underlying cause was classified as 'intentional self-harm' or 'event of undetermined intent'</t>
    </r>
    <r>
      <rPr>
        <b/>
        <vertAlign val="superscript"/>
        <sz val="12"/>
        <rFont val="Arial"/>
        <family val="2"/>
      </rPr>
      <t>1</t>
    </r>
    <r>
      <rPr>
        <b/>
        <sz val="12"/>
        <rFont val="Arial"/>
        <family val="2"/>
      </rPr>
      <t xml:space="preserve"> by sex and by nature of death: registered in Scotland, 1974 to 2019</t>
    </r>
  </si>
  <si>
    <r>
      <t xml:space="preserve">Accidental deaths </t>
    </r>
    <r>
      <rPr>
        <b/>
        <vertAlign val="superscript"/>
        <sz val="12"/>
        <rFont val="Arial"/>
        <family val="2"/>
      </rPr>
      <t>1, 2</t>
    </r>
    <r>
      <rPr>
        <b/>
        <sz val="12"/>
        <rFont val="Arial"/>
        <family val="2"/>
      </rPr>
      <t xml:space="preserve"> by sex: registered in Scotland, 1979 to 2019, with 5-year moving annual averages</t>
    </r>
  </si>
  <si>
    <t>Contents</t>
  </si>
  <si>
    <t>Table 1</t>
  </si>
  <si>
    <t>Table 2</t>
  </si>
  <si>
    <t>Table 3</t>
  </si>
  <si>
    <t>Deaths by specific causes, 2019</t>
  </si>
  <si>
    <t>Accidental Deaths</t>
  </si>
  <si>
    <t>Suicides</t>
  </si>
  <si>
    <t>Table 1: Alcohol-specific deaths (new National Statistics definition) by sex: registered in Scotland, 1979 to 2019</t>
  </si>
  <si>
    <t>Alcohol specific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</si>
</sst>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0.0%"/>
    <numFmt numFmtId="166" formatCode="#####0.0"/>
    <numFmt numFmtId="167" formatCode="########0"/>
  </numFmts>
  <fonts count="24" x14ac:knownFonts="1">
    <font>
      <sz val="10"/>
      <name val="Arial"/>
    </font>
    <font>
      <sz val="11"/>
      <color theme="1"/>
      <name val="Calibri"/>
      <family val="2"/>
      <scheme val="minor"/>
    </font>
    <font>
      <sz val="10"/>
      <name val="Arial"/>
    </font>
    <font>
      <sz val="10"/>
      <name val="Arial"/>
      <family val="2"/>
    </font>
    <font>
      <sz val="8"/>
      <name val="Arial"/>
      <family val="2"/>
    </font>
    <font>
      <u/>
      <sz val="10"/>
      <color indexed="12"/>
      <name val="Arial"/>
      <family val="2"/>
    </font>
    <font>
      <u/>
      <sz val="8"/>
      <color indexed="12"/>
      <name val="Arial"/>
      <family val="2"/>
    </font>
    <font>
      <b/>
      <sz val="8"/>
      <name val="Arial"/>
      <family val="2"/>
    </font>
    <font>
      <i/>
      <sz val="10"/>
      <name val="Arial"/>
      <family val="2"/>
    </font>
    <font>
      <i/>
      <sz val="10"/>
      <color rgb="FFFF0000"/>
      <name val="Arial"/>
      <family val="2"/>
    </font>
    <font>
      <b/>
      <sz val="10"/>
      <name val="Arial"/>
      <family val="2"/>
    </font>
    <font>
      <i/>
      <vertAlign val="superscript"/>
      <sz val="10"/>
      <name val="Arial"/>
      <family val="2"/>
    </font>
    <font>
      <b/>
      <vertAlign val="superscript"/>
      <sz val="10"/>
      <name val="Arial"/>
      <family val="2"/>
    </font>
    <font>
      <b/>
      <sz val="12"/>
      <name val="Arial"/>
      <family val="2"/>
    </font>
    <font>
      <b/>
      <vertAlign val="superscript"/>
      <sz val="12"/>
      <name val="Arial"/>
      <family val="2"/>
    </font>
    <font>
      <sz val="10"/>
      <color theme="1"/>
      <name val="Arial"/>
      <family val="2"/>
    </font>
    <font>
      <u/>
      <sz val="10"/>
      <color theme="10"/>
      <name val="Arial"/>
      <family val="2"/>
    </font>
    <font>
      <b/>
      <sz val="10"/>
      <color rgb="FF000000"/>
      <name val="Arial"/>
      <family val="2"/>
    </font>
    <font>
      <sz val="10"/>
      <color rgb="FF000000"/>
      <name val="Arial"/>
      <family val="2"/>
    </font>
    <font>
      <u/>
      <sz val="11"/>
      <color theme="10"/>
      <name val="Calibri"/>
      <family val="2"/>
      <scheme val="minor"/>
    </font>
    <font>
      <b/>
      <sz val="12"/>
      <color theme="1"/>
      <name val="Arial"/>
      <family val="2"/>
    </font>
    <font>
      <sz val="9.5"/>
      <color rgb="FF000000"/>
      <name val="Arial"/>
      <family val="2"/>
    </font>
    <font>
      <u/>
      <sz val="10"/>
      <color rgb="FF0000FF"/>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s>
  <cellStyleXfs count="20">
    <xf numFmtId="0" fontId="0" fillId="0" borderId="0"/>
    <xf numFmtId="9" fontId="3"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0" fontId="3" fillId="0" borderId="0"/>
    <xf numFmtId="0" fontId="15" fillId="0" borderId="0"/>
    <xf numFmtId="9" fontId="2" fillId="0" borderId="0" applyFont="0" applyFill="0" applyBorder="0" applyAlignment="0" applyProtection="0"/>
    <xf numFmtId="0" fontId="16" fillId="0" borderId="0" applyNumberFormat="0" applyFill="0" applyBorder="0" applyAlignment="0" applyProtection="0"/>
    <xf numFmtId="0" fontId="4" fillId="0" borderId="0"/>
    <xf numFmtId="0" fontId="1" fillId="0" borderId="0"/>
    <xf numFmtId="9" fontId="1" fillId="0" borderId="0" applyFont="0" applyFill="0" applyBorder="0" applyAlignment="0" applyProtection="0"/>
    <xf numFmtId="0" fontId="3" fillId="0" borderId="0"/>
    <xf numFmtId="0" fontId="3" fillId="0" borderId="0"/>
    <xf numFmtId="0" fontId="3" fillId="0" borderId="0"/>
    <xf numFmtId="0" fontId="1" fillId="0" borderId="0"/>
    <xf numFmtId="0" fontId="19" fillId="0" borderId="0" applyNumberFormat="0" applyFill="0" applyBorder="0" applyAlignment="0" applyProtection="0"/>
    <xf numFmtId="0" fontId="15" fillId="0" borderId="0"/>
    <xf numFmtId="0" fontId="21" fillId="0" borderId="0"/>
    <xf numFmtId="0" fontId="15" fillId="0" borderId="0"/>
    <xf numFmtId="0" fontId="21" fillId="0" borderId="0"/>
  </cellStyleXfs>
  <cellXfs count="133">
    <xf numFmtId="0" fontId="0" fillId="0" borderId="0" xfId="0"/>
    <xf numFmtId="0" fontId="3" fillId="2" borderId="0" xfId="0" applyFont="1" applyFill="1"/>
    <xf numFmtId="0" fontId="4" fillId="2" borderId="0" xfId="0" applyFont="1" applyFill="1" applyAlignment="1">
      <alignment horizontal="left"/>
    </xf>
    <xf numFmtId="9" fontId="3" fillId="2" borderId="0" xfId="1" applyFont="1" applyFill="1"/>
    <xf numFmtId="0" fontId="7" fillId="2" borderId="0" xfId="0" applyFont="1" applyFill="1"/>
    <xf numFmtId="0" fontId="3" fillId="2" borderId="1" xfId="0" applyFont="1" applyFill="1" applyBorder="1" applyAlignment="1">
      <alignment horizontal="right" vertical="top" wrapText="1"/>
    </xf>
    <xf numFmtId="0" fontId="3" fillId="2" borderId="1" xfId="0" applyFont="1" applyFill="1" applyBorder="1"/>
    <xf numFmtId="0" fontId="8" fillId="2" borderId="1" xfId="0" applyFont="1" applyFill="1" applyBorder="1"/>
    <xf numFmtId="0" fontId="3" fillId="2" borderId="1" xfId="0" applyFont="1" applyFill="1" applyBorder="1" applyAlignment="1">
      <alignment horizontal="left" vertical="top"/>
    </xf>
    <xf numFmtId="0" fontId="9" fillId="2" borderId="0" xfId="0" applyFont="1" applyFill="1"/>
    <xf numFmtId="0" fontId="3" fillId="2" borderId="0" xfId="0" applyFont="1" applyFill="1" applyAlignment="1">
      <alignment horizontal="right" vertical="top" wrapText="1"/>
    </xf>
    <xf numFmtId="0" fontId="3" fillId="0" borderId="0" xfId="0" applyFont="1" applyFill="1" applyBorder="1" applyAlignment="1">
      <alignment horizontal="right" wrapText="1"/>
    </xf>
    <xf numFmtId="0" fontId="3" fillId="2" borderId="0" xfId="0" applyFont="1" applyFill="1" applyAlignment="1">
      <alignment horizontal="right" wrapText="1"/>
    </xf>
    <xf numFmtId="0" fontId="3" fillId="0" borderId="0" xfId="0" applyFont="1" applyFill="1" applyAlignment="1">
      <alignment horizontal="right" wrapText="1"/>
    </xf>
    <xf numFmtId="0" fontId="3" fillId="2" borderId="0" xfId="0" applyFont="1" applyFill="1" applyAlignment="1"/>
    <xf numFmtId="0" fontId="8" fillId="2" borderId="0" xfId="0" applyFont="1" applyFill="1" applyAlignment="1"/>
    <xf numFmtId="0" fontId="3" fillId="0" borderId="0" xfId="0" applyFont="1" applyFill="1" applyAlignment="1">
      <alignment horizontal="right" vertical="top" wrapText="1"/>
    </xf>
    <xf numFmtId="0" fontId="3" fillId="2" borderId="0" xfId="0" applyFont="1" applyFill="1" applyAlignment="1">
      <alignment horizontal="left" wrapText="1"/>
    </xf>
    <xf numFmtId="0" fontId="3" fillId="2" borderId="0" xfId="0" applyFont="1" applyFill="1" applyBorder="1" applyAlignment="1">
      <alignment horizontal="right" wrapText="1"/>
    </xf>
    <xf numFmtId="1" fontId="8" fillId="2" borderId="0" xfId="0" applyNumberFormat="1" applyFont="1" applyFill="1" applyAlignment="1">
      <alignment horizontal="right" vertical="top" wrapText="1"/>
    </xf>
    <xf numFmtId="0" fontId="3" fillId="2" borderId="0" xfId="0" applyFont="1" applyFill="1" applyBorder="1" applyAlignment="1">
      <alignment horizontal="right" vertical="top" wrapText="1"/>
    </xf>
    <xf numFmtId="0" fontId="8" fillId="2" borderId="0" xfId="0" applyFont="1" applyFill="1"/>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2" borderId="0" xfId="0" applyFont="1" applyFill="1" applyBorder="1"/>
    <xf numFmtId="0" fontId="3" fillId="2" borderId="2" xfId="0" applyFont="1" applyFill="1" applyBorder="1" applyAlignment="1">
      <alignment horizontal="right" vertical="top" wrapText="1"/>
    </xf>
    <xf numFmtId="0" fontId="3" fillId="2" borderId="0" xfId="0" applyFont="1" applyFill="1" applyBorder="1" applyAlignment="1">
      <alignment horizontal="left" vertical="top"/>
    </xf>
    <xf numFmtId="0" fontId="3" fillId="2" borderId="3" xfId="0" applyFont="1" applyFill="1" applyBorder="1" applyAlignment="1">
      <alignment horizontal="right" vertical="top" wrapText="1"/>
    </xf>
    <xf numFmtId="0" fontId="3" fillId="2" borderId="0" xfId="0" applyFont="1" applyFill="1" applyAlignment="1">
      <alignment horizontal="left" vertical="top"/>
    </xf>
    <xf numFmtId="0" fontId="3" fillId="2" borderId="4" xfId="0" applyFont="1" applyFill="1" applyBorder="1" applyAlignment="1">
      <alignment horizontal="right" vertical="top" wrapText="1"/>
    </xf>
    <xf numFmtId="1" fontId="8" fillId="2" borderId="0" xfId="0" applyNumberFormat="1" applyFont="1" applyFill="1" applyBorder="1" applyAlignment="1">
      <alignment horizontal="right" vertical="top" wrapText="1"/>
    </xf>
    <xf numFmtId="0" fontId="8" fillId="2" borderId="0" xfId="0" applyFont="1" applyFill="1" applyAlignment="1">
      <alignment horizontal="right" vertical="top" wrapText="1"/>
    </xf>
    <xf numFmtId="0" fontId="3" fillId="2" borderId="0" xfId="0" applyFont="1" applyFill="1" applyAlignment="1">
      <alignment horizontal="right" vertical="top"/>
    </xf>
    <xf numFmtId="0" fontId="8" fillId="2" borderId="0" xfId="0" applyFont="1" applyFill="1" applyAlignment="1">
      <alignment horizontal="right" vertical="top"/>
    </xf>
    <xf numFmtId="0" fontId="10" fillId="2" borderId="0" xfId="0" applyFont="1" applyFill="1" applyBorder="1" applyAlignment="1">
      <alignment horizontal="left" vertical="top"/>
    </xf>
    <xf numFmtId="0" fontId="10" fillId="2" borderId="1" xfId="0" applyFont="1" applyFill="1" applyBorder="1" applyAlignment="1">
      <alignment vertical="top"/>
    </xf>
    <xf numFmtId="1" fontId="3" fillId="2" borderId="0" xfId="0" applyNumberFormat="1" applyFont="1" applyFill="1"/>
    <xf numFmtId="0" fontId="4" fillId="2" borderId="0" xfId="0" applyFont="1" applyFill="1"/>
    <xf numFmtId="0" fontId="4" fillId="2" borderId="0" xfId="0" applyFont="1" applyFill="1" applyBorder="1"/>
    <xf numFmtId="0" fontId="6" fillId="2" borderId="0" xfId="3" applyFont="1" applyFill="1" applyAlignment="1" applyProtection="1"/>
    <xf numFmtId="0" fontId="4" fillId="2" borderId="0" xfId="0" applyFont="1" applyFill="1" applyAlignment="1">
      <alignment wrapText="1"/>
    </xf>
    <xf numFmtId="0" fontId="4" fillId="2" borderId="0" xfId="0" applyFont="1" applyFill="1" applyAlignment="1">
      <alignment vertical="center" wrapText="1"/>
    </xf>
    <xf numFmtId="9" fontId="4" fillId="2" borderId="0" xfId="1" applyFont="1" applyFill="1"/>
    <xf numFmtId="165" fontId="4" fillId="2" borderId="0" xfId="1" applyNumberFormat="1" applyFont="1" applyFill="1"/>
    <xf numFmtId="9" fontId="3" fillId="2" borderId="1" xfId="1" applyFont="1" applyFill="1" applyBorder="1" applyAlignment="1">
      <alignment horizontal="right" vertical="top" wrapText="1"/>
    </xf>
    <xf numFmtId="166" fontId="0" fillId="3" borderId="0" xfId="0" applyNumberFormat="1" applyFont="1" applyFill="1" applyBorder="1" applyAlignment="1">
      <alignment horizontal="right"/>
    </xf>
    <xf numFmtId="3" fontId="3" fillId="0" borderId="0" xfId="0" applyNumberFormat="1" applyFont="1" applyFill="1"/>
    <xf numFmtId="3" fontId="3" fillId="0" borderId="0" xfId="0" applyNumberFormat="1" applyFont="1" applyFill="1" applyAlignment="1">
      <alignment horizontal="right" wrapText="1"/>
    </xf>
    <xf numFmtId="3" fontId="3" fillId="0" borderId="0" xfId="0" applyNumberFormat="1" applyFont="1" applyFill="1" applyAlignment="1">
      <alignment vertical="top"/>
    </xf>
    <xf numFmtId="3" fontId="3" fillId="0" borderId="0" xfId="0" applyNumberFormat="1" applyFont="1" applyFill="1" applyAlignment="1"/>
    <xf numFmtId="3" fontId="8" fillId="2" borderId="0" xfId="0" applyNumberFormat="1" applyFont="1" applyFill="1" applyAlignment="1"/>
    <xf numFmtId="3" fontId="3" fillId="2" borderId="0" xfId="0" applyNumberFormat="1" applyFont="1" applyFill="1" applyAlignment="1">
      <alignment horizontal="right" wrapText="1"/>
    </xf>
    <xf numFmtId="3" fontId="8" fillId="2" borderId="0" xfId="0" applyNumberFormat="1" applyFont="1" applyFill="1" applyAlignment="1">
      <alignment horizontal="right" vertical="top" wrapText="1"/>
    </xf>
    <xf numFmtId="0" fontId="3" fillId="2" borderId="0" xfId="0" applyFont="1" applyFill="1" applyBorder="1" applyAlignment="1">
      <alignment vertical="top"/>
    </xf>
    <xf numFmtId="3" fontId="3" fillId="2" borderId="0" xfId="0" applyNumberFormat="1" applyFont="1" applyFill="1" applyBorder="1" applyAlignment="1">
      <alignment vertical="top"/>
    </xf>
    <xf numFmtId="3" fontId="3" fillId="2" borderId="4" xfId="0" applyNumberFormat="1" applyFont="1" applyFill="1" applyBorder="1" applyAlignment="1">
      <alignment vertical="top"/>
    </xf>
    <xf numFmtId="0" fontId="3" fillId="2" borderId="4" xfId="0" applyFont="1" applyFill="1" applyBorder="1" applyAlignment="1">
      <alignment horizontal="left" vertical="top" wrapText="1"/>
    </xf>
    <xf numFmtId="9" fontId="8" fillId="2" borderId="0" xfId="1" applyFont="1" applyFill="1"/>
    <xf numFmtId="0" fontId="3" fillId="2" borderId="0" xfId="0" applyFont="1" applyFill="1" applyAlignment="1">
      <alignment vertical="top"/>
    </xf>
    <xf numFmtId="3" fontId="3" fillId="2" borderId="0" xfId="0" applyNumberFormat="1" applyFont="1" applyFill="1" applyAlignment="1">
      <alignment vertical="top"/>
    </xf>
    <xf numFmtId="0" fontId="0" fillId="3" borderId="0" xfId="0" applyFont="1" applyFill="1" applyBorder="1" applyAlignment="1"/>
    <xf numFmtId="0" fontId="3" fillId="2" borderId="0" xfId="0" applyFont="1" applyFill="1" applyBorder="1" applyAlignment="1">
      <alignment horizontal="right" vertical="top"/>
    </xf>
    <xf numFmtId="166" fontId="0" fillId="3" borderId="0" xfId="0" applyNumberFormat="1" applyFont="1" applyFill="1" applyBorder="1" applyAlignment="1"/>
    <xf numFmtId="0" fontId="13" fillId="2" borderId="0" xfId="0" applyFont="1" applyFill="1" applyAlignment="1">
      <alignment vertical="top" wrapText="1"/>
    </xf>
    <xf numFmtId="0" fontId="13" fillId="2" borderId="0" xfId="0" applyFont="1" applyFill="1" applyAlignment="1">
      <alignment horizontal="left" vertical="top" wrapText="1"/>
    </xf>
    <xf numFmtId="0" fontId="5" fillId="2" borderId="0" xfId="3" applyFont="1" applyFill="1" applyAlignment="1" applyProtection="1">
      <alignment wrapText="1"/>
    </xf>
    <xf numFmtId="0" fontId="21" fillId="0" borderId="0" xfId="17" applyFont="1" applyFill="1" applyBorder="1" applyAlignment="1">
      <alignment horizontal="left"/>
    </xf>
    <xf numFmtId="0" fontId="18" fillId="0" borderId="0" xfId="17" applyFont="1" applyFill="1" applyBorder="1" applyAlignment="1">
      <alignment horizontal="left"/>
    </xf>
    <xf numFmtId="0" fontId="17" fillId="0" borderId="0" xfId="17" applyFont="1" applyFill="1" applyBorder="1" applyAlignment="1">
      <alignment horizontal="left"/>
    </xf>
    <xf numFmtId="0" fontId="22" fillId="0" borderId="0" xfId="15" applyFont="1" applyFill="1" applyBorder="1" applyAlignment="1">
      <alignment horizontal="left"/>
    </xf>
    <xf numFmtId="0" fontId="22" fillId="0" borderId="0" xfId="17" applyFont="1" applyFill="1" applyBorder="1" applyAlignment="1">
      <alignment horizontal="left"/>
    </xf>
    <xf numFmtId="0" fontId="20" fillId="0" borderId="0" xfId="16" applyFont="1" applyFill="1" applyAlignment="1">
      <alignment horizontal="left"/>
    </xf>
    <xf numFmtId="0" fontId="22" fillId="0" borderId="0" xfId="15" applyFont="1" applyFill="1"/>
    <xf numFmtId="0" fontId="13" fillId="2" borderId="0" xfId="0" applyFont="1" applyFill="1" applyAlignment="1">
      <alignment horizontal="left" wrapText="1"/>
    </xf>
    <xf numFmtId="0" fontId="4" fillId="0" borderId="0" xfId="16" applyFont="1" applyFill="1"/>
    <xf numFmtId="0" fontId="20" fillId="0" borderId="0" xfId="16" applyFont="1" applyFill="1" applyAlignment="1">
      <alignment horizontal="left"/>
    </xf>
    <xf numFmtId="0" fontId="5" fillId="0" borderId="0" xfId="3" applyFill="1" applyAlignment="1" applyProtection="1"/>
    <xf numFmtId="0" fontId="3" fillId="2" borderId="2" xfId="0" applyFont="1" applyFill="1" applyBorder="1" applyAlignment="1">
      <alignment horizontal="right" vertical="top" wrapText="1"/>
    </xf>
    <xf numFmtId="0" fontId="3" fillId="2" borderId="0" xfId="0" applyFont="1" applyFill="1" applyBorder="1" applyAlignment="1">
      <alignment horizontal="right" vertical="top" wrapText="1"/>
    </xf>
    <xf numFmtId="0" fontId="5" fillId="2" borderId="0" xfId="3" applyFont="1" applyFill="1" applyAlignment="1" applyProtection="1">
      <alignment wrapText="1"/>
    </xf>
    <xf numFmtId="0" fontId="10" fillId="2" borderId="4" xfId="0" applyFont="1" applyFill="1" applyBorder="1" applyAlignment="1">
      <alignment horizontal="center" vertical="top"/>
    </xf>
    <xf numFmtId="0" fontId="10" fillId="2" borderId="4" xfId="0" applyFont="1" applyFill="1" applyBorder="1" applyAlignment="1">
      <alignment horizontal="center" vertical="top" wrapText="1"/>
    </xf>
    <xf numFmtId="0" fontId="6" fillId="2" borderId="0" xfId="3" applyFont="1" applyFill="1" applyAlignment="1" applyProtection="1"/>
    <xf numFmtId="0" fontId="4" fillId="2" borderId="0" xfId="0" applyFont="1" applyFill="1" applyAlignment="1">
      <alignment wrapText="1"/>
    </xf>
    <xf numFmtId="0" fontId="3" fillId="2" borderId="2" xfId="0" applyFont="1" applyFill="1" applyBorder="1" applyAlignment="1">
      <alignment horizontal="center" vertical="top" wrapText="1"/>
    </xf>
    <xf numFmtId="0" fontId="3" fillId="2" borderId="0" xfId="0" applyFont="1" applyFill="1" applyBorder="1" applyAlignment="1">
      <alignment horizontal="center" vertical="top" wrapText="1"/>
    </xf>
    <xf numFmtId="0" fontId="13" fillId="2" borderId="0" xfId="0" applyFont="1" applyFill="1" applyAlignment="1">
      <alignment horizontal="left" vertical="top" wrapText="1"/>
    </xf>
    <xf numFmtId="0" fontId="4" fillId="2" borderId="0" xfId="0" applyFont="1" applyFill="1" applyAlignment="1">
      <alignment vertical="center" wrapText="1"/>
    </xf>
    <xf numFmtId="0" fontId="5" fillId="2" borderId="0" xfId="3" applyFill="1" applyAlignment="1" applyProtection="1"/>
    <xf numFmtId="0" fontId="3" fillId="2" borderId="5" xfId="0" applyFont="1" applyFill="1" applyBorder="1" applyAlignment="1">
      <alignment horizontal="right" vertical="top" wrapText="1"/>
    </xf>
    <xf numFmtId="0" fontId="3" fillId="2" borderId="0" xfId="0" applyFont="1" applyFill="1" applyAlignment="1">
      <alignment horizontal="right" vertical="top" wrapText="1"/>
    </xf>
    <xf numFmtId="0" fontId="8" fillId="2" borderId="5" xfId="0" applyFont="1" applyFill="1" applyBorder="1" applyAlignment="1">
      <alignment horizontal="right" vertical="top" wrapText="1"/>
    </xf>
    <xf numFmtId="0" fontId="8" fillId="2" borderId="0" xfId="0" applyFont="1" applyFill="1" applyBorder="1" applyAlignment="1">
      <alignment horizontal="right" vertical="top" wrapText="1"/>
    </xf>
    <xf numFmtId="0" fontId="8" fillId="2" borderId="0" xfId="0" applyFont="1" applyFill="1" applyAlignment="1">
      <alignment horizontal="right" vertical="top" wrapText="1"/>
    </xf>
    <xf numFmtId="0" fontId="13" fillId="2" borderId="0" xfId="0" applyFont="1" applyFill="1" applyAlignment="1">
      <alignment horizontal="left" wrapText="1"/>
    </xf>
    <xf numFmtId="0" fontId="4" fillId="2" borderId="0" xfId="2" applyFont="1" applyFill="1" applyAlignment="1">
      <alignment vertical="top"/>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4" fillId="2" borderId="0" xfId="4" applyFont="1" applyFill="1" applyAlignment="1">
      <alignment horizontal="left" vertical="center" wrapText="1"/>
    </xf>
    <xf numFmtId="0" fontId="4" fillId="2" borderId="0" xfId="2" applyFont="1" applyFill="1" applyAlignment="1">
      <alignment vertical="center" wrapText="1"/>
    </xf>
    <xf numFmtId="0" fontId="6" fillId="0" borderId="0" xfId="3" applyFont="1" applyAlignment="1" applyProtection="1"/>
    <xf numFmtId="0" fontId="13" fillId="0" borderId="0" xfId="0" applyFont="1" applyFill="1" applyAlignment="1">
      <alignment vertical="top" wrapText="1"/>
    </xf>
    <xf numFmtId="0" fontId="5" fillId="2" borderId="0" xfId="3" applyFont="1" applyFill="1" applyAlignment="1" applyProtection="1"/>
    <xf numFmtId="0" fontId="5" fillId="2" borderId="0" xfId="3" applyFont="1" applyFill="1" applyAlignment="1" applyProtection="1"/>
    <xf numFmtId="0" fontId="3" fillId="0" borderId="0" xfId="0" applyFont="1" applyFill="1"/>
    <xf numFmtId="0" fontId="3" fillId="0" borderId="0" xfId="0" applyFont="1" applyFill="1" applyAlignment="1">
      <alignment horizontal="left" vertical="top"/>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Border="1" applyAlignment="1">
      <alignment vertical="center"/>
    </xf>
    <xf numFmtId="0" fontId="3" fillId="0" borderId="5" xfId="0" applyFont="1" applyFill="1" applyBorder="1" applyAlignment="1">
      <alignment horizontal="right" vertical="top" wrapText="1"/>
    </xf>
    <xf numFmtId="0" fontId="8" fillId="0" borderId="5" xfId="0" applyFont="1" applyFill="1" applyBorder="1" applyAlignment="1">
      <alignment horizontal="right" vertical="top" wrapText="1"/>
    </xf>
    <xf numFmtId="0" fontId="3" fillId="0"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10" fillId="0" borderId="0" xfId="0" applyFont="1" applyFill="1" applyBorder="1" applyAlignment="1">
      <alignment horizontal="left" vertical="top"/>
    </xf>
    <xf numFmtId="0" fontId="3" fillId="0" borderId="0" xfId="0" applyFont="1" applyFill="1" applyAlignment="1">
      <alignment horizontal="right" vertical="top" wrapText="1"/>
    </xf>
    <xf numFmtId="0" fontId="8" fillId="0" borderId="0" xfId="0" applyFont="1" applyFill="1" applyAlignment="1">
      <alignment horizontal="right" vertical="top" wrapText="1"/>
    </xf>
    <xf numFmtId="0" fontId="18" fillId="2" borderId="0" xfId="18" applyFont="1" applyFill="1" applyBorder="1" applyAlignment="1">
      <alignment horizontal="left" vertical="top"/>
    </xf>
    <xf numFmtId="3" fontId="3" fillId="0" borderId="0" xfId="0" applyNumberFormat="1" applyFont="1" applyFill="1" applyAlignment="1">
      <alignment horizontal="right" vertical="top" wrapText="1"/>
    </xf>
    <xf numFmtId="3" fontId="8" fillId="0" borderId="0" xfId="0" applyNumberFormat="1" applyFont="1" applyFill="1" applyAlignment="1">
      <alignment horizontal="right" vertical="top" wrapText="1"/>
    </xf>
    <xf numFmtId="0" fontId="3" fillId="0" borderId="0" xfId="0" applyFont="1" applyFill="1" applyBorder="1" applyAlignment="1">
      <alignment horizontal="left" vertical="top"/>
    </xf>
    <xf numFmtId="3" fontId="3" fillId="0" borderId="0" xfId="0" applyNumberFormat="1"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0" xfId="0" applyFont="1" applyFill="1" applyBorder="1"/>
    <xf numFmtId="0" fontId="8" fillId="0" borderId="0" xfId="0" applyFont="1" applyFill="1"/>
    <xf numFmtId="167" fontId="3" fillId="0" borderId="0" xfId="19" applyNumberFormat="1" applyFont="1" applyFill="1" applyBorder="1" applyAlignment="1">
      <alignment horizontal="right" wrapText="1"/>
    </xf>
    <xf numFmtId="0" fontId="23" fillId="0" borderId="0"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right" vertical="top" wrapText="1"/>
    </xf>
    <xf numFmtId="0" fontId="8" fillId="0" borderId="1" xfId="0" applyFont="1" applyFill="1" applyBorder="1"/>
    <xf numFmtId="0" fontId="3" fillId="0" borderId="1" xfId="0" applyFont="1" applyFill="1" applyBorder="1"/>
    <xf numFmtId="0" fontId="7" fillId="0" borderId="0" xfId="0" applyFont="1" applyFill="1"/>
    <xf numFmtId="0" fontId="4" fillId="0" borderId="0" xfId="0" applyFont="1" applyFill="1" applyAlignment="1">
      <alignment horizontal="left"/>
    </xf>
  </cellXfs>
  <cellStyles count="20">
    <cellStyle name="Hyperlink" xfId="3" builtinId="8"/>
    <cellStyle name="Hyperlink 2" xfId="7"/>
    <cellStyle name="Hyperlink 3" xfId="15"/>
    <cellStyle name="Normal" xfId="0" builtinId="0"/>
    <cellStyle name="Normal 10" xfId="13"/>
    <cellStyle name="Normal 11" xfId="12"/>
    <cellStyle name="Normal 2" xfId="5"/>
    <cellStyle name="Normal 2 2" xfId="17"/>
    <cellStyle name="Normal 2 2 2" xfId="11"/>
    <cellStyle name="Normal 2 2 3" xfId="18"/>
    <cellStyle name="Normal 3" xfId="2"/>
    <cellStyle name="Normal 3 2" xfId="14"/>
    <cellStyle name="Normal 4" xfId="4"/>
    <cellStyle name="Normal 4 2" xfId="9"/>
    <cellStyle name="Normal 5" xfId="8"/>
    <cellStyle name="Normal 5 2" xfId="19"/>
    <cellStyle name="Normal 6" xfId="16"/>
    <cellStyle name="Percent" xfId="1" builtinId="5"/>
    <cellStyle name="Percent 2" xfId="6"/>
    <cellStyle name="Percent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vital-events/deaths/suicides/the-definition-of-the-statistics/how-nrs-classifies-deaths-for-statistical-purposes-as-probable-suicides" TargetMode="External"/><Relationship Id="rId2" Type="http://schemas.openxmlformats.org/officeDocument/2006/relationships/hyperlink" Target="http://www.gro-scotland.gov.uk/statistics/theme/vital-events/deaths/suicides/definition-of-stats/how-nrs-classifies/index.html"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tabSelected="1" workbookViewId="0">
      <selection sqref="A1:D1"/>
    </sheetView>
  </sheetViews>
  <sheetFormatPr defaultRowHeight="12.75" x14ac:dyDescent="0.2"/>
  <sheetData>
    <row r="1" spans="1:9" ht="18" customHeight="1" x14ac:dyDescent="0.25">
      <c r="A1" s="76" t="s">
        <v>60</v>
      </c>
      <c r="B1" s="76"/>
      <c r="C1" s="76"/>
      <c r="D1" s="76"/>
      <c r="E1" s="72"/>
      <c r="F1" s="72"/>
      <c r="G1" s="72"/>
      <c r="H1" s="72"/>
      <c r="I1" s="72"/>
    </row>
    <row r="2" spans="1:9" ht="15" customHeight="1" x14ac:dyDescent="0.2">
      <c r="A2" s="67"/>
      <c r="B2" s="67"/>
      <c r="C2" s="67"/>
      <c r="D2" s="67"/>
      <c r="E2" s="67"/>
      <c r="F2" s="67"/>
      <c r="G2" s="67"/>
      <c r="H2" s="67"/>
      <c r="I2" s="67"/>
    </row>
    <row r="3" spans="1:9" x14ac:dyDescent="0.2">
      <c r="A3" s="69" t="s">
        <v>56</v>
      </c>
      <c r="B3" s="67"/>
      <c r="C3" s="67"/>
      <c r="D3" s="67"/>
      <c r="E3" s="67"/>
      <c r="F3" s="67"/>
      <c r="G3" s="67"/>
      <c r="H3" s="67"/>
      <c r="I3" s="67"/>
    </row>
    <row r="4" spans="1:9" x14ac:dyDescent="0.2">
      <c r="A4" s="67"/>
      <c r="B4" s="67"/>
      <c r="C4" s="67"/>
      <c r="D4" s="67"/>
      <c r="E4" s="67"/>
      <c r="F4" s="67"/>
      <c r="G4" s="67"/>
      <c r="H4" s="67"/>
      <c r="I4" s="67"/>
    </row>
    <row r="5" spans="1:9" x14ac:dyDescent="0.2">
      <c r="A5" s="67" t="s">
        <v>57</v>
      </c>
      <c r="B5" s="77" t="s">
        <v>61</v>
      </c>
      <c r="C5" s="77"/>
      <c r="D5" s="77"/>
      <c r="E5" s="73"/>
      <c r="F5" s="70"/>
      <c r="G5" s="71"/>
      <c r="H5" s="71"/>
      <c r="I5" s="67"/>
    </row>
    <row r="6" spans="1:9" x14ac:dyDescent="0.2">
      <c r="A6" s="67" t="s">
        <v>58</v>
      </c>
      <c r="B6" s="77" t="s">
        <v>64</v>
      </c>
      <c r="C6" s="77"/>
      <c r="D6" s="77"/>
      <c r="E6" s="73"/>
      <c r="F6" s="70"/>
      <c r="G6" s="71"/>
      <c r="H6" s="71"/>
      <c r="I6" s="67"/>
    </row>
    <row r="7" spans="1:9" x14ac:dyDescent="0.2">
      <c r="A7" s="67" t="s">
        <v>59</v>
      </c>
      <c r="B7" s="77" t="s">
        <v>62</v>
      </c>
      <c r="C7" s="77"/>
      <c r="D7" s="77"/>
      <c r="E7" s="73"/>
      <c r="F7" s="73"/>
      <c r="G7" s="73"/>
      <c r="H7" s="73"/>
      <c r="I7" s="67"/>
    </row>
    <row r="8" spans="1:9" x14ac:dyDescent="0.2">
      <c r="A8" s="67"/>
      <c r="B8" s="68"/>
      <c r="C8" s="68"/>
      <c r="D8" s="68"/>
      <c r="E8" s="68"/>
      <c r="F8" s="67"/>
      <c r="G8" s="67"/>
      <c r="H8" s="67"/>
      <c r="I8" s="67"/>
    </row>
    <row r="9" spans="1:9" x14ac:dyDescent="0.2">
      <c r="A9" s="75" t="s">
        <v>0</v>
      </c>
      <c r="B9" s="75"/>
      <c r="C9" s="75"/>
      <c r="D9" s="67"/>
      <c r="E9" s="67"/>
      <c r="F9" s="67"/>
      <c r="G9" s="67"/>
      <c r="H9" s="67"/>
      <c r="I9" s="67"/>
    </row>
  </sheetData>
  <mergeCells count="5">
    <mergeCell ref="A9:C9"/>
    <mergeCell ref="A1:D1"/>
    <mergeCell ref="B5:D5"/>
    <mergeCell ref="B6:D6"/>
    <mergeCell ref="B7:D7"/>
  </mergeCells>
  <hyperlinks>
    <hyperlink ref="B5:D5" location="'Accidental deaths'!A1" display="Accidental Deaths"/>
    <hyperlink ref="B6:D6" location="'Alcohol specific deaths'!A1" display="Alcohol specific deaths"/>
    <hyperlink ref="B7:D7" location="Suicides!A1" display="Suicid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1"/>
  <sheetViews>
    <sheetView showGridLines="0" zoomScaleNormal="100" workbookViewId="0">
      <selection sqref="A1:J1"/>
    </sheetView>
  </sheetViews>
  <sheetFormatPr defaultColWidth="9.140625" defaultRowHeight="12.75" x14ac:dyDescent="0.2"/>
  <cols>
    <col min="1" max="1" width="25.42578125" style="1" customWidth="1"/>
    <col min="2" max="3" width="11.5703125" style="1" customWidth="1"/>
    <col min="4" max="4" width="12.42578125" style="1" bestFit="1" customWidth="1"/>
    <col min="5" max="5" width="10.42578125" style="1" customWidth="1"/>
    <col min="6" max="6" width="11.5703125" style="1" customWidth="1"/>
    <col min="7" max="7" width="2.5703125" style="1" customWidth="1"/>
    <col min="8" max="9" width="11.5703125" style="1" customWidth="1"/>
    <col min="10" max="10" width="12.42578125" style="1" bestFit="1" customWidth="1"/>
    <col min="11" max="11" width="11.5703125" style="1" customWidth="1"/>
    <col min="12" max="12" width="11.85546875" style="1" customWidth="1"/>
    <col min="13" max="13" width="2.7109375" style="1" customWidth="1"/>
    <col min="14" max="15" width="11.5703125" style="25" customWidth="1"/>
    <col min="16" max="16" width="13.42578125" style="1" customWidth="1"/>
    <col min="17" max="17" width="10.42578125" style="1" customWidth="1"/>
    <col min="18" max="18" width="10.85546875" style="1" customWidth="1"/>
    <col min="19" max="16384" width="9.140625" style="1"/>
  </cols>
  <sheetData>
    <row r="1" spans="1:21" ht="18" customHeight="1" x14ac:dyDescent="0.2">
      <c r="A1" s="87" t="s">
        <v>55</v>
      </c>
      <c r="B1" s="87"/>
      <c r="C1" s="87"/>
      <c r="D1" s="87"/>
      <c r="E1" s="87"/>
      <c r="F1" s="87"/>
      <c r="G1" s="87"/>
      <c r="H1" s="87"/>
      <c r="I1" s="87"/>
      <c r="J1" s="87"/>
      <c r="K1" s="65"/>
      <c r="L1" s="80" t="s">
        <v>35</v>
      </c>
      <c r="M1" s="80"/>
      <c r="N1" s="66"/>
      <c r="O1" s="65"/>
      <c r="P1" s="65"/>
      <c r="Q1" s="65"/>
      <c r="R1" s="64"/>
      <c r="U1" s="64"/>
    </row>
    <row r="2" spans="1:21" ht="15" customHeight="1" x14ac:dyDescent="0.2"/>
    <row r="3" spans="1:21" x14ac:dyDescent="0.2">
      <c r="A3" s="29"/>
      <c r="B3" s="81" t="s">
        <v>53</v>
      </c>
      <c r="C3" s="81"/>
      <c r="D3" s="81"/>
      <c r="E3" s="81"/>
      <c r="F3" s="81"/>
      <c r="G3" s="10"/>
      <c r="H3" s="82" t="s">
        <v>29</v>
      </c>
      <c r="I3" s="82"/>
      <c r="J3" s="82"/>
      <c r="K3" s="82"/>
      <c r="L3" s="82"/>
      <c r="M3" s="10"/>
      <c r="N3" s="82" t="s">
        <v>28</v>
      </c>
      <c r="O3" s="82"/>
      <c r="P3" s="82"/>
      <c r="Q3" s="82"/>
      <c r="R3" s="82"/>
    </row>
    <row r="4" spans="1:21" x14ac:dyDescent="0.2">
      <c r="A4" s="35"/>
      <c r="B4" s="78" t="s">
        <v>31</v>
      </c>
      <c r="C4" s="78" t="s">
        <v>51</v>
      </c>
      <c r="D4" s="78" t="s">
        <v>50</v>
      </c>
      <c r="E4" s="85" t="s">
        <v>49</v>
      </c>
      <c r="F4" s="85" t="s">
        <v>48</v>
      </c>
      <c r="G4" s="10"/>
      <c r="H4" s="78" t="s">
        <v>52</v>
      </c>
      <c r="I4" s="78" t="s">
        <v>51</v>
      </c>
      <c r="J4" s="78" t="s">
        <v>50</v>
      </c>
      <c r="K4" s="85" t="s">
        <v>49</v>
      </c>
      <c r="L4" s="85" t="s">
        <v>48</v>
      </c>
      <c r="M4" s="10"/>
      <c r="N4" s="78" t="s">
        <v>52</v>
      </c>
      <c r="O4" s="78" t="s">
        <v>51</v>
      </c>
      <c r="P4" s="78" t="s">
        <v>50</v>
      </c>
      <c r="Q4" s="85" t="s">
        <v>49</v>
      </c>
      <c r="R4" s="85" t="s">
        <v>48</v>
      </c>
    </row>
    <row r="5" spans="1:21" x14ac:dyDescent="0.2">
      <c r="A5" s="35"/>
      <c r="B5" s="79"/>
      <c r="C5" s="79"/>
      <c r="D5" s="79"/>
      <c r="E5" s="86"/>
      <c r="F5" s="86"/>
      <c r="G5" s="10"/>
      <c r="H5" s="79"/>
      <c r="I5" s="79"/>
      <c r="J5" s="79"/>
      <c r="K5" s="86"/>
      <c r="L5" s="86"/>
      <c r="M5" s="10"/>
      <c r="N5" s="79"/>
      <c r="O5" s="79"/>
      <c r="P5" s="79"/>
      <c r="Q5" s="86"/>
      <c r="R5" s="86"/>
    </row>
    <row r="6" spans="1:21" x14ac:dyDescent="0.2">
      <c r="A6" s="35"/>
      <c r="B6" s="79"/>
      <c r="C6" s="79"/>
      <c r="D6" s="79"/>
      <c r="E6" s="86"/>
      <c r="F6" s="86"/>
      <c r="G6" s="10"/>
      <c r="H6" s="79"/>
      <c r="I6" s="79"/>
      <c r="J6" s="79"/>
      <c r="K6" s="86"/>
      <c r="L6" s="86"/>
      <c r="M6" s="10"/>
      <c r="N6" s="79"/>
      <c r="O6" s="79"/>
      <c r="P6" s="79"/>
      <c r="Q6" s="86"/>
      <c r="R6" s="86"/>
    </row>
    <row r="7" spans="1:21" x14ac:dyDescent="0.2">
      <c r="A7" s="35"/>
      <c r="B7" s="79"/>
      <c r="C7" s="79"/>
      <c r="D7" s="79"/>
      <c r="E7" s="86"/>
      <c r="F7" s="86"/>
      <c r="G7" s="10"/>
      <c r="H7" s="79"/>
      <c r="I7" s="79"/>
      <c r="J7" s="79"/>
      <c r="K7" s="86"/>
      <c r="L7" s="86"/>
      <c r="M7" s="10"/>
      <c r="N7" s="79"/>
      <c r="O7" s="79"/>
      <c r="P7" s="79"/>
      <c r="Q7" s="86"/>
      <c r="R7" s="86"/>
    </row>
    <row r="8" spans="1:21" ht="12.75" customHeight="1" x14ac:dyDescent="0.2">
      <c r="A8" s="35" t="s">
        <v>25</v>
      </c>
      <c r="B8" s="10"/>
      <c r="C8" s="10"/>
      <c r="D8" s="10"/>
      <c r="E8" s="10"/>
      <c r="F8" s="10"/>
      <c r="G8" s="10"/>
      <c r="H8" s="10"/>
      <c r="M8" s="10"/>
      <c r="N8" s="10"/>
      <c r="P8" s="20"/>
      <c r="R8" s="37"/>
    </row>
    <row r="9" spans="1:21" ht="12.75" customHeight="1" x14ac:dyDescent="0.2">
      <c r="A9" s="29">
        <v>1979</v>
      </c>
      <c r="B9" s="60">
        <v>2533</v>
      </c>
      <c r="C9" s="34"/>
      <c r="D9" s="34"/>
      <c r="E9" s="34"/>
      <c r="F9" s="34"/>
      <c r="G9" s="33"/>
      <c r="H9" s="60">
        <v>1450</v>
      </c>
      <c r="M9" s="33"/>
      <c r="N9" s="60">
        <v>1083</v>
      </c>
      <c r="O9" s="1"/>
      <c r="P9" s="62"/>
      <c r="R9" s="37"/>
    </row>
    <row r="10" spans="1:21" ht="12.75" customHeight="1" x14ac:dyDescent="0.2">
      <c r="A10" s="29">
        <v>1980</v>
      </c>
      <c r="B10" s="60">
        <v>2275</v>
      </c>
      <c r="C10" s="34"/>
      <c r="D10" s="34"/>
      <c r="E10" s="34"/>
      <c r="F10" s="34"/>
      <c r="G10" s="33"/>
      <c r="H10" s="60">
        <v>1299</v>
      </c>
      <c r="M10" s="33"/>
      <c r="N10" s="60">
        <v>976</v>
      </c>
      <c r="O10" s="1"/>
      <c r="P10" s="62"/>
      <c r="R10" s="37"/>
    </row>
    <row r="11" spans="1:21" ht="12.75" customHeight="1" x14ac:dyDescent="0.2">
      <c r="A11" s="29">
        <v>1981</v>
      </c>
      <c r="B11" s="60">
        <v>2220</v>
      </c>
      <c r="C11" s="53">
        <f t="shared" ref="C11:C47" si="0">AVERAGE(B9:B13)</f>
        <v>2257.1999999999998</v>
      </c>
      <c r="D11" s="53"/>
      <c r="E11" s="53"/>
      <c r="F11" s="53"/>
      <c r="G11" s="33"/>
      <c r="H11" s="60">
        <v>1222</v>
      </c>
      <c r="I11" s="53">
        <f t="shared" ref="I11:I47" si="1">AVERAGE(H9:H13)</f>
        <v>1259.8</v>
      </c>
      <c r="J11" s="53"/>
      <c r="K11" s="53"/>
      <c r="L11" s="53"/>
      <c r="M11" s="33"/>
      <c r="N11" s="60">
        <v>998</v>
      </c>
      <c r="O11" s="53">
        <f t="shared" ref="O11:O47" si="2">AVERAGE(N9:N13)</f>
        <v>997.4</v>
      </c>
      <c r="P11" s="62"/>
      <c r="R11" s="37"/>
    </row>
    <row r="12" spans="1:21" ht="12.75" customHeight="1" x14ac:dyDescent="0.2">
      <c r="A12" s="29">
        <v>1982</v>
      </c>
      <c r="B12" s="60">
        <v>2213</v>
      </c>
      <c r="C12" s="53">
        <f t="shared" si="0"/>
        <v>2150</v>
      </c>
      <c r="D12" s="53"/>
      <c r="E12" s="53"/>
      <c r="F12" s="53"/>
      <c r="G12" s="33"/>
      <c r="H12" s="60">
        <v>1213</v>
      </c>
      <c r="I12" s="53">
        <f t="shared" si="1"/>
        <v>1189.4000000000001</v>
      </c>
      <c r="J12" s="53"/>
      <c r="K12" s="53"/>
      <c r="L12" s="53"/>
      <c r="M12" s="33"/>
      <c r="N12" s="60">
        <v>1000</v>
      </c>
      <c r="O12" s="53">
        <f t="shared" si="2"/>
        <v>960.6</v>
      </c>
      <c r="P12" s="62"/>
      <c r="R12" s="37"/>
    </row>
    <row r="13" spans="1:21" ht="12.75" customHeight="1" x14ac:dyDescent="0.2">
      <c r="A13" s="29">
        <v>1983</v>
      </c>
      <c r="B13" s="60">
        <v>2045</v>
      </c>
      <c r="C13" s="53">
        <f t="shared" si="0"/>
        <v>2082.1999999999998</v>
      </c>
      <c r="D13" s="53"/>
      <c r="E13" s="53"/>
      <c r="F13" s="53"/>
      <c r="G13" s="33"/>
      <c r="H13" s="60">
        <v>1115</v>
      </c>
      <c r="I13" s="53">
        <f t="shared" si="1"/>
        <v>1137.2</v>
      </c>
      <c r="J13" s="53"/>
      <c r="K13" s="53"/>
      <c r="L13" s="53"/>
      <c r="M13" s="33"/>
      <c r="N13" s="60">
        <v>930</v>
      </c>
      <c r="O13" s="53">
        <f t="shared" si="2"/>
        <v>945</v>
      </c>
      <c r="P13" s="62"/>
      <c r="R13" s="37"/>
    </row>
    <row r="14" spans="1:21" ht="12.75" customHeight="1" x14ac:dyDescent="0.2">
      <c r="A14" s="29">
        <v>1984</v>
      </c>
      <c r="B14" s="60">
        <v>1997</v>
      </c>
      <c r="C14" s="53">
        <f t="shared" si="0"/>
        <v>2042</v>
      </c>
      <c r="D14" s="53"/>
      <c r="E14" s="53"/>
      <c r="F14" s="53"/>
      <c r="G14" s="33"/>
      <c r="H14" s="60">
        <v>1098</v>
      </c>
      <c r="I14" s="53">
        <f t="shared" si="1"/>
        <v>1120.5999999999999</v>
      </c>
      <c r="J14" s="53"/>
      <c r="K14" s="53"/>
      <c r="L14" s="53"/>
      <c r="M14" s="33"/>
      <c r="N14" s="60">
        <v>899</v>
      </c>
      <c r="O14" s="53">
        <f t="shared" si="2"/>
        <v>921.4</v>
      </c>
      <c r="P14" s="62"/>
      <c r="R14" s="37"/>
    </row>
    <row r="15" spans="1:21" ht="12.75" customHeight="1" x14ac:dyDescent="0.2">
      <c r="A15" s="29">
        <v>1985</v>
      </c>
      <c r="B15" s="60">
        <v>1936</v>
      </c>
      <c r="C15" s="53">
        <f t="shared" si="0"/>
        <v>1960.4</v>
      </c>
      <c r="D15" s="53"/>
      <c r="E15" s="53"/>
      <c r="F15" s="53"/>
      <c r="G15" s="33"/>
      <c r="H15" s="60">
        <v>1038</v>
      </c>
      <c r="I15" s="53">
        <f t="shared" si="1"/>
        <v>1081.4000000000001</v>
      </c>
      <c r="J15" s="53"/>
      <c r="K15" s="53"/>
      <c r="L15" s="53"/>
      <c r="M15" s="33"/>
      <c r="N15" s="60">
        <v>898</v>
      </c>
      <c r="O15" s="53">
        <f t="shared" si="2"/>
        <v>879</v>
      </c>
      <c r="P15" s="62"/>
      <c r="R15" s="37"/>
    </row>
    <row r="16" spans="1:21" ht="12.75" customHeight="1" x14ac:dyDescent="0.2">
      <c r="A16" s="29">
        <v>1986</v>
      </c>
      <c r="B16" s="60">
        <v>2019</v>
      </c>
      <c r="C16" s="53">
        <f t="shared" si="0"/>
        <v>1943.4</v>
      </c>
      <c r="D16" s="53"/>
      <c r="E16" s="53"/>
      <c r="F16" s="53"/>
      <c r="G16" s="33"/>
      <c r="H16" s="60">
        <v>1139</v>
      </c>
      <c r="I16" s="53">
        <f t="shared" si="1"/>
        <v>1088.5999999999999</v>
      </c>
      <c r="J16" s="53"/>
      <c r="K16" s="53"/>
      <c r="L16" s="53"/>
      <c r="M16" s="33"/>
      <c r="N16" s="60">
        <v>880</v>
      </c>
      <c r="O16" s="53">
        <f t="shared" si="2"/>
        <v>854.8</v>
      </c>
      <c r="P16" s="62"/>
      <c r="R16" s="37"/>
    </row>
    <row r="17" spans="1:18" ht="12.75" customHeight="1" x14ac:dyDescent="0.2">
      <c r="A17" s="29">
        <v>1987</v>
      </c>
      <c r="B17" s="60">
        <v>1805</v>
      </c>
      <c r="C17" s="53">
        <f t="shared" si="0"/>
        <v>1897.6</v>
      </c>
      <c r="D17" s="53"/>
      <c r="E17" s="53"/>
      <c r="F17" s="53"/>
      <c r="G17" s="33"/>
      <c r="H17" s="60">
        <v>1017</v>
      </c>
      <c r="I17" s="53">
        <f t="shared" si="1"/>
        <v>1050.5999999999999</v>
      </c>
      <c r="J17" s="53"/>
      <c r="K17" s="53"/>
      <c r="L17" s="53"/>
      <c r="M17" s="33"/>
      <c r="N17" s="60">
        <v>788</v>
      </c>
      <c r="O17" s="53">
        <f t="shared" si="2"/>
        <v>847</v>
      </c>
      <c r="P17" s="62"/>
      <c r="R17" s="37"/>
    </row>
    <row r="18" spans="1:18" ht="12.75" customHeight="1" x14ac:dyDescent="0.2">
      <c r="A18" s="29">
        <v>1988</v>
      </c>
      <c r="B18" s="60">
        <v>1960</v>
      </c>
      <c r="C18" s="53">
        <f t="shared" si="0"/>
        <v>1849.2</v>
      </c>
      <c r="D18" s="53"/>
      <c r="E18" s="53"/>
      <c r="F18" s="53"/>
      <c r="G18" s="33"/>
      <c r="H18" s="60">
        <v>1151</v>
      </c>
      <c r="I18" s="53">
        <f t="shared" si="1"/>
        <v>1036.2</v>
      </c>
      <c r="J18" s="53"/>
      <c r="K18" s="53"/>
      <c r="L18" s="53"/>
      <c r="M18" s="33"/>
      <c r="N18" s="60">
        <v>809</v>
      </c>
      <c r="O18" s="53">
        <f t="shared" si="2"/>
        <v>813</v>
      </c>
      <c r="P18" s="62"/>
      <c r="R18" s="37"/>
    </row>
    <row r="19" spans="1:18" ht="12.75" customHeight="1" x14ac:dyDescent="0.2">
      <c r="A19" s="29">
        <v>1989</v>
      </c>
      <c r="B19" s="60">
        <v>1768</v>
      </c>
      <c r="C19" s="53">
        <f t="shared" si="0"/>
        <v>1773.8</v>
      </c>
      <c r="D19" s="53"/>
      <c r="E19" s="53"/>
      <c r="F19" s="53"/>
      <c r="G19" s="33"/>
      <c r="H19" s="60">
        <v>908</v>
      </c>
      <c r="I19" s="53">
        <f t="shared" si="1"/>
        <v>986.6</v>
      </c>
      <c r="J19" s="53"/>
      <c r="K19" s="53"/>
      <c r="L19" s="53"/>
      <c r="M19" s="33"/>
      <c r="N19" s="60">
        <v>860</v>
      </c>
      <c r="O19" s="53">
        <f t="shared" si="2"/>
        <v>787.2</v>
      </c>
      <c r="P19" s="62"/>
      <c r="R19" s="37"/>
    </row>
    <row r="20" spans="1:18" ht="12.75" customHeight="1" x14ac:dyDescent="0.2">
      <c r="A20" s="29">
        <v>1990</v>
      </c>
      <c r="B20" s="60">
        <v>1694</v>
      </c>
      <c r="C20" s="53">
        <f t="shared" si="0"/>
        <v>1713.8</v>
      </c>
      <c r="D20" s="53"/>
      <c r="E20" s="53"/>
      <c r="F20" s="53"/>
      <c r="G20" s="33"/>
      <c r="H20" s="60">
        <v>966</v>
      </c>
      <c r="I20" s="53">
        <f t="shared" si="1"/>
        <v>947.4</v>
      </c>
      <c r="J20" s="53"/>
      <c r="K20" s="53"/>
      <c r="L20" s="53"/>
      <c r="M20" s="33"/>
      <c r="N20" s="60">
        <v>728</v>
      </c>
      <c r="O20" s="53">
        <f t="shared" si="2"/>
        <v>766.4</v>
      </c>
      <c r="P20" s="62"/>
      <c r="R20" s="37"/>
    </row>
    <row r="21" spans="1:18" ht="12.75" customHeight="1" x14ac:dyDescent="0.2">
      <c r="A21" s="29">
        <v>1991</v>
      </c>
      <c r="B21" s="60">
        <v>1642</v>
      </c>
      <c r="C21" s="53">
        <f t="shared" si="0"/>
        <v>1600</v>
      </c>
      <c r="D21" s="53"/>
      <c r="E21" s="53"/>
      <c r="F21" s="53"/>
      <c r="G21" s="33"/>
      <c r="H21" s="60">
        <v>891</v>
      </c>
      <c r="I21" s="53">
        <f t="shared" si="1"/>
        <v>865.4</v>
      </c>
      <c r="J21" s="53"/>
      <c r="K21" s="53"/>
      <c r="L21" s="53"/>
      <c r="M21" s="33"/>
      <c r="N21" s="60">
        <v>751</v>
      </c>
      <c r="O21" s="53">
        <f t="shared" si="2"/>
        <v>734.6</v>
      </c>
      <c r="P21" s="62"/>
      <c r="R21" s="37"/>
    </row>
    <row r="22" spans="1:18" ht="12.75" customHeight="1" x14ac:dyDescent="0.2">
      <c r="A22" s="29">
        <v>1992</v>
      </c>
      <c r="B22" s="60">
        <v>1505</v>
      </c>
      <c r="C22" s="53">
        <f t="shared" si="0"/>
        <v>1518.8</v>
      </c>
      <c r="D22" s="53"/>
      <c r="E22" s="53"/>
      <c r="F22" s="53"/>
      <c r="G22" s="33"/>
      <c r="H22" s="60">
        <v>821</v>
      </c>
      <c r="I22" s="53">
        <f t="shared" si="1"/>
        <v>838.6</v>
      </c>
      <c r="J22" s="53"/>
      <c r="K22" s="53"/>
      <c r="L22" s="53"/>
      <c r="M22" s="33"/>
      <c r="N22" s="60">
        <v>684</v>
      </c>
      <c r="O22" s="53">
        <f t="shared" si="2"/>
        <v>680.2</v>
      </c>
      <c r="P22" s="62"/>
      <c r="R22" s="37"/>
    </row>
    <row r="23" spans="1:18" ht="12.75" customHeight="1" x14ac:dyDescent="0.2">
      <c r="A23" s="29">
        <v>1993</v>
      </c>
      <c r="B23" s="60">
        <v>1391</v>
      </c>
      <c r="C23" s="53">
        <f t="shared" si="0"/>
        <v>1455.4</v>
      </c>
      <c r="D23" s="63"/>
      <c r="E23" s="63"/>
      <c r="F23" s="63"/>
      <c r="G23" s="33"/>
      <c r="H23" s="60">
        <v>741</v>
      </c>
      <c r="I23" s="53">
        <f t="shared" si="1"/>
        <v>790.8</v>
      </c>
      <c r="J23" s="53"/>
      <c r="K23" s="53"/>
      <c r="L23" s="53"/>
      <c r="M23" s="33"/>
      <c r="N23" s="60">
        <v>650</v>
      </c>
      <c r="O23" s="53">
        <f t="shared" si="2"/>
        <v>664.6</v>
      </c>
      <c r="P23" s="62"/>
      <c r="R23" s="37"/>
    </row>
    <row r="24" spans="1:18" ht="12.75" customHeight="1" x14ac:dyDescent="0.2">
      <c r="A24" s="29">
        <v>1994</v>
      </c>
      <c r="B24" s="60">
        <v>1362</v>
      </c>
      <c r="C24" s="53">
        <f t="shared" si="0"/>
        <v>1401.2</v>
      </c>
      <c r="D24" s="61">
        <v>33.299999999999997</v>
      </c>
      <c r="E24" s="61">
        <v>31.4</v>
      </c>
      <c r="F24" s="61">
        <v>35.200000000000003</v>
      </c>
      <c r="G24" s="33"/>
      <c r="H24" s="60">
        <v>774</v>
      </c>
      <c r="I24" s="53">
        <f t="shared" si="1"/>
        <v>758.4</v>
      </c>
      <c r="J24" s="46">
        <v>43</v>
      </c>
      <c r="K24" s="46">
        <v>39.299999999999997</v>
      </c>
      <c r="L24" s="46">
        <v>46.7</v>
      </c>
      <c r="M24" s="33"/>
      <c r="N24" s="60">
        <v>588</v>
      </c>
      <c r="O24" s="53">
        <f t="shared" si="2"/>
        <v>642.79999999999995</v>
      </c>
      <c r="P24" s="46">
        <v>24.6</v>
      </c>
      <c r="Q24" s="46">
        <v>22.6</v>
      </c>
      <c r="R24" s="46">
        <v>26.6</v>
      </c>
    </row>
    <row r="25" spans="1:18" ht="12.75" customHeight="1" x14ac:dyDescent="0.2">
      <c r="A25" s="29">
        <v>1995</v>
      </c>
      <c r="B25" s="60">
        <v>1377</v>
      </c>
      <c r="C25" s="53">
        <f t="shared" si="0"/>
        <v>1360</v>
      </c>
      <c r="D25" s="46">
        <v>33.9</v>
      </c>
      <c r="E25" s="46">
        <v>32</v>
      </c>
      <c r="F25" s="46">
        <v>35.799999999999997</v>
      </c>
      <c r="G25" s="33"/>
      <c r="H25" s="60">
        <v>727</v>
      </c>
      <c r="I25" s="53">
        <f t="shared" si="1"/>
        <v>730.6</v>
      </c>
      <c r="J25" s="46">
        <v>40.9</v>
      </c>
      <c r="K25" s="46">
        <v>37.200000000000003</v>
      </c>
      <c r="L25" s="46">
        <v>44.6</v>
      </c>
      <c r="M25" s="33"/>
      <c r="N25" s="60">
        <v>650</v>
      </c>
      <c r="O25" s="53">
        <f t="shared" si="2"/>
        <v>629.4</v>
      </c>
      <c r="P25" s="46">
        <v>26.8</v>
      </c>
      <c r="Q25" s="46">
        <v>24.8</v>
      </c>
      <c r="R25" s="46">
        <v>28.9</v>
      </c>
    </row>
    <row r="26" spans="1:18" ht="12.75" customHeight="1" x14ac:dyDescent="0.2">
      <c r="A26" s="29">
        <v>1996</v>
      </c>
      <c r="B26" s="60">
        <v>1371</v>
      </c>
      <c r="C26" s="53">
        <f t="shared" si="0"/>
        <v>1342.4</v>
      </c>
      <c r="D26" s="46">
        <v>33.299999999999997</v>
      </c>
      <c r="E26" s="46">
        <v>31.5</v>
      </c>
      <c r="F26" s="46">
        <v>35.200000000000003</v>
      </c>
      <c r="G26" s="33"/>
      <c r="H26" s="60">
        <v>729</v>
      </c>
      <c r="I26" s="53">
        <f t="shared" si="1"/>
        <v>723.4</v>
      </c>
      <c r="J26" s="46">
        <v>41.1</v>
      </c>
      <c r="K26" s="46">
        <v>37.5</v>
      </c>
      <c r="L26" s="46">
        <v>44.7</v>
      </c>
      <c r="M26" s="33"/>
      <c r="N26" s="60">
        <v>642</v>
      </c>
      <c r="O26" s="53">
        <f t="shared" si="2"/>
        <v>619</v>
      </c>
      <c r="P26" s="46">
        <v>26.1</v>
      </c>
      <c r="Q26" s="46">
        <v>24.1</v>
      </c>
      <c r="R26" s="46">
        <v>28.1</v>
      </c>
    </row>
    <row r="27" spans="1:18" ht="12.75" customHeight="1" x14ac:dyDescent="0.2">
      <c r="A27" s="29">
        <v>1997</v>
      </c>
      <c r="B27" s="60">
        <v>1299</v>
      </c>
      <c r="C27" s="53">
        <f t="shared" si="0"/>
        <v>1341.8</v>
      </c>
      <c r="D27" s="46">
        <v>31.4</v>
      </c>
      <c r="E27" s="46">
        <v>29.7</v>
      </c>
      <c r="F27" s="46">
        <v>33.200000000000003</v>
      </c>
      <c r="G27" s="33"/>
      <c r="H27" s="60">
        <v>682</v>
      </c>
      <c r="I27" s="53">
        <f t="shared" si="1"/>
        <v>708</v>
      </c>
      <c r="J27" s="46">
        <v>36.299999999999997</v>
      </c>
      <c r="K27" s="46">
        <v>33.200000000000003</v>
      </c>
      <c r="L27" s="46">
        <v>39.4</v>
      </c>
      <c r="M27" s="33"/>
      <c r="N27" s="60">
        <v>617</v>
      </c>
      <c r="O27" s="53">
        <f t="shared" si="2"/>
        <v>633.79999999999995</v>
      </c>
      <c r="P27" s="46">
        <v>25.1</v>
      </c>
      <c r="Q27" s="46">
        <v>23.1</v>
      </c>
      <c r="R27" s="46">
        <v>27.1</v>
      </c>
    </row>
    <row r="28" spans="1:18" ht="12.75" customHeight="1" x14ac:dyDescent="0.2">
      <c r="A28" s="29">
        <v>1998</v>
      </c>
      <c r="B28" s="60">
        <v>1303</v>
      </c>
      <c r="C28" s="53">
        <f t="shared" si="0"/>
        <v>1334.6</v>
      </c>
      <c r="D28" s="46">
        <v>31.5</v>
      </c>
      <c r="E28" s="46">
        <v>29.8</v>
      </c>
      <c r="F28" s="46">
        <v>33.299999999999997</v>
      </c>
      <c r="G28" s="33"/>
      <c r="H28" s="60">
        <v>705</v>
      </c>
      <c r="I28" s="53">
        <f t="shared" si="1"/>
        <v>704.4</v>
      </c>
      <c r="J28" s="46">
        <v>39.4</v>
      </c>
      <c r="K28" s="46">
        <v>35.9</v>
      </c>
      <c r="L28" s="46">
        <v>42.8</v>
      </c>
      <c r="M28" s="33"/>
      <c r="N28" s="60">
        <v>598</v>
      </c>
      <c r="O28" s="53">
        <f t="shared" si="2"/>
        <v>630.20000000000005</v>
      </c>
      <c r="P28" s="46">
        <v>24.3</v>
      </c>
      <c r="Q28" s="46">
        <v>22.4</v>
      </c>
      <c r="R28" s="46">
        <v>26.3</v>
      </c>
    </row>
    <row r="29" spans="1:18" ht="12.75" customHeight="1" x14ac:dyDescent="0.2">
      <c r="A29" s="29">
        <v>1999</v>
      </c>
      <c r="B29" s="60">
        <v>1359</v>
      </c>
      <c r="C29" s="53">
        <f t="shared" si="0"/>
        <v>1330.4</v>
      </c>
      <c r="D29" s="46">
        <v>33.299999999999997</v>
      </c>
      <c r="E29" s="46">
        <v>31.4</v>
      </c>
      <c r="F29" s="46">
        <v>35.1</v>
      </c>
      <c r="G29" s="33"/>
      <c r="H29" s="60">
        <v>697</v>
      </c>
      <c r="I29" s="53">
        <f t="shared" si="1"/>
        <v>708.4</v>
      </c>
      <c r="J29" s="46">
        <v>40.5</v>
      </c>
      <c r="K29" s="46">
        <v>36.9</v>
      </c>
      <c r="L29" s="46">
        <v>44</v>
      </c>
      <c r="M29" s="33"/>
      <c r="N29" s="60">
        <v>662</v>
      </c>
      <c r="O29" s="53">
        <f t="shared" si="2"/>
        <v>622</v>
      </c>
      <c r="P29" s="46">
        <v>26.7</v>
      </c>
      <c r="Q29" s="46">
        <v>24.6</v>
      </c>
      <c r="R29" s="46">
        <v>28.7</v>
      </c>
    </row>
    <row r="30" spans="1:18" ht="12.75" customHeight="1" x14ac:dyDescent="0.2">
      <c r="A30" s="29">
        <v>2000</v>
      </c>
      <c r="B30" s="60">
        <v>1341</v>
      </c>
      <c r="C30" s="53">
        <f t="shared" si="0"/>
        <v>1333.6</v>
      </c>
      <c r="D30" s="46">
        <v>32.299999999999997</v>
      </c>
      <c r="E30" s="46">
        <v>30.5</v>
      </c>
      <c r="F30" s="46">
        <v>34</v>
      </c>
      <c r="G30" s="33"/>
      <c r="H30" s="59">
        <v>709</v>
      </c>
      <c r="I30" s="53">
        <f t="shared" si="1"/>
        <v>710.2</v>
      </c>
      <c r="J30" s="46">
        <v>39.5</v>
      </c>
      <c r="K30" s="46">
        <v>36.200000000000003</v>
      </c>
      <c r="L30" s="46">
        <v>42.8</v>
      </c>
      <c r="M30" s="33"/>
      <c r="N30" s="59">
        <v>632</v>
      </c>
      <c r="O30" s="53">
        <f t="shared" si="2"/>
        <v>623.4</v>
      </c>
      <c r="P30" s="46">
        <v>25.1</v>
      </c>
      <c r="Q30" s="46">
        <v>23.2</v>
      </c>
      <c r="R30" s="46">
        <v>27.1</v>
      </c>
    </row>
    <row r="31" spans="1:18" ht="12.75" customHeight="1" x14ac:dyDescent="0.2">
      <c r="A31" s="29">
        <v>2001</v>
      </c>
      <c r="B31" s="60">
        <v>1350</v>
      </c>
      <c r="C31" s="53">
        <f t="shared" si="0"/>
        <v>1338.2</v>
      </c>
      <c r="D31" s="46">
        <v>31.4</v>
      </c>
      <c r="E31" s="46">
        <v>29.7</v>
      </c>
      <c r="F31" s="46">
        <v>33.1</v>
      </c>
      <c r="G31" s="10"/>
      <c r="H31" s="59">
        <v>749</v>
      </c>
      <c r="I31" s="53">
        <f t="shared" si="1"/>
        <v>711.6</v>
      </c>
      <c r="J31" s="46">
        <v>38.700000000000003</v>
      </c>
      <c r="K31" s="46">
        <v>35.6</v>
      </c>
      <c r="L31" s="46">
        <v>41.8</v>
      </c>
      <c r="M31" s="10"/>
      <c r="N31" s="59">
        <v>601</v>
      </c>
      <c r="O31" s="53">
        <f t="shared" si="2"/>
        <v>626.6</v>
      </c>
      <c r="P31" s="46">
        <v>23.7</v>
      </c>
      <c r="Q31" s="46">
        <v>21.8</v>
      </c>
      <c r="R31" s="46">
        <v>25.6</v>
      </c>
    </row>
    <row r="32" spans="1:18" ht="12.75" customHeight="1" x14ac:dyDescent="0.2">
      <c r="A32" s="29">
        <v>2002</v>
      </c>
      <c r="B32" s="60">
        <v>1315</v>
      </c>
      <c r="C32" s="53">
        <f t="shared" si="0"/>
        <v>1344.4</v>
      </c>
      <c r="D32" s="46">
        <v>31</v>
      </c>
      <c r="E32" s="46">
        <v>29.3</v>
      </c>
      <c r="F32" s="46">
        <v>32.700000000000003</v>
      </c>
      <c r="G32" s="10"/>
      <c r="H32" s="59">
        <v>691</v>
      </c>
      <c r="I32" s="53">
        <f t="shared" si="1"/>
        <v>723.8</v>
      </c>
      <c r="J32" s="46">
        <v>38.299999999999997</v>
      </c>
      <c r="K32" s="46">
        <v>35</v>
      </c>
      <c r="L32" s="46">
        <v>41.5</v>
      </c>
      <c r="M32" s="10"/>
      <c r="N32" s="59">
        <v>624</v>
      </c>
      <c r="O32" s="53">
        <f t="shared" si="2"/>
        <v>620.6</v>
      </c>
      <c r="P32" s="46">
        <v>24.4</v>
      </c>
      <c r="Q32" s="46">
        <v>22.5</v>
      </c>
      <c r="R32" s="46">
        <v>26.3</v>
      </c>
    </row>
    <row r="33" spans="1:18" ht="12.75" customHeight="1" x14ac:dyDescent="0.2">
      <c r="A33" s="29">
        <v>2003</v>
      </c>
      <c r="B33" s="60">
        <v>1326</v>
      </c>
      <c r="C33" s="53">
        <f t="shared" si="0"/>
        <v>1333</v>
      </c>
      <c r="D33" s="46">
        <v>31.2</v>
      </c>
      <c r="E33" s="46">
        <v>29.5</v>
      </c>
      <c r="F33" s="46">
        <v>32.9</v>
      </c>
      <c r="G33" s="10"/>
      <c r="H33" s="59">
        <v>712</v>
      </c>
      <c r="I33" s="53">
        <f t="shared" si="1"/>
        <v>718.8</v>
      </c>
      <c r="J33" s="46">
        <v>38.6</v>
      </c>
      <c r="K33" s="46">
        <v>35.4</v>
      </c>
      <c r="L33" s="46">
        <v>41.7</v>
      </c>
      <c r="M33" s="10"/>
      <c r="N33" s="59">
        <v>614</v>
      </c>
      <c r="O33" s="53">
        <f t="shared" si="2"/>
        <v>614.20000000000005</v>
      </c>
      <c r="P33" s="46">
        <v>24.2</v>
      </c>
      <c r="Q33" s="46">
        <v>22.2</v>
      </c>
      <c r="R33" s="46">
        <v>26.1</v>
      </c>
    </row>
    <row r="34" spans="1:18" ht="12.75" customHeight="1" x14ac:dyDescent="0.2">
      <c r="A34" s="29">
        <v>2004</v>
      </c>
      <c r="B34" s="60">
        <v>1390</v>
      </c>
      <c r="C34" s="53">
        <f t="shared" si="0"/>
        <v>1315.8</v>
      </c>
      <c r="D34" s="46">
        <v>32.5</v>
      </c>
      <c r="E34" s="46">
        <v>30.7</v>
      </c>
      <c r="F34" s="46">
        <v>34.200000000000003</v>
      </c>
      <c r="G34" s="10"/>
      <c r="H34" s="59">
        <v>758</v>
      </c>
      <c r="I34" s="53">
        <f t="shared" si="1"/>
        <v>713.4</v>
      </c>
      <c r="J34" s="46">
        <v>41.9</v>
      </c>
      <c r="K34" s="46">
        <v>38.6</v>
      </c>
      <c r="L34" s="46">
        <v>45.3</v>
      </c>
      <c r="M34" s="10"/>
      <c r="N34" s="59">
        <v>632</v>
      </c>
      <c r="O34" s="53">
        <f t="shared" si="2"/>
        <v>602.4</v>
      </c>
      <c r="P34" s="46">
        <v>24.7</v>
      </c>
      <c r="Q34" s="46">
        <v>22.8</v>
      </c>
      <c r="R34" s="46">
        <v>26.6</v>
      </c>
    </row>
    <row r="35" spans="1:18" ht="12.75" customHeight="1" x14ac:dyDescent="0.2">
      <c r="A35" s="29">
        <v>2005</v>
      </c>
      <c r="B35" s="60">
        <v>1284</v>
      </c>
      <c r="C35" s="53">
        <f t="shared" si="0"/>
        <v>1310.5999999999999</v>
      </c>
      <c r="D35" s="46">
        <v>29.6</v>
      </c>
      <c r="E35" s="46">
        <v>27.9</v>
      </c>
      <c r="F35" s="46">
        <v>31.2</v>
      </c>
      <c r="G35" s="10"/>
      <c r="H35" s="59">
        <v>684</v>
      </c>
      <c r="I35" s="53">
        <f t="shared" si="1"/>
        <v>716.8</v>
      </c>
      <c r="J35" s="46">
        <v>36.799999999999997</v>
      </c>
      <c r="K35" s="46">
        <v>33.700000000000003</v>
      </c>
      <c r="L35" s="46">
        <v>39.9</v>
      </c>
      <c r="M35" s="10"/>
      <c r="N35" s="59">
        <v>600</v>
      </c>
      <c r="O35" s="53">
        <f t="shared" si="2"/>
        <v>593.79999999999995</v>
      </c>
      <c r="P35" s="46">
        <v>23.3</v>
      </c>
      <c r="Q35" s="46">
        <v>21.4</v>
      </c>
      <c r="R35" s="46">
        <v>25.1</v>
      </c>
    </row>
    <row r="36" spans="1:18" ht="12.75" customHeight="1" x14ac:dyDescent="0.2">
      <c r="A36" s="29">
        <v>2006</v>
      </c>
      <c r="B36" s="60">
        <v>1264</v>
      </c>
      <c r="C36" s="53">
        <f t="shared" si="0"/>
        <v>1297.5999999999999</v>
      </c>
      <c r="D36" s="46">
        <v>28.7</v>
      </c>
      <c r="E36" s="46">
        <v>27.1</v>
      </c>
      <c r="F36" s="46">
        <v>30.3</v>
      </c>
      <c r="G36" s="10"/>
      <c r="H36" s="59">
        <v>722</v>
      </c>
      <c r="I36" s="53">
        <f t="shared" si="1"/>
        <v>713.6</v>
      </c>
      <c r="J36" s="46">
        <v>37.700000000000003</v>
      </c>
      <c r="K36" s="46">
        <v>34.6</v>
      </c>
      <c r="L36" s="46">
        <v>40.700000000000003</v>
      </c>
      <c r="M36" s="10"/>
      <c r="N36" s="59">
        <v>542</v>
      </c>
      <c r="O36" s="53">
        <f t="shared" si="2"/>
        <v>584</v>
      </c>
      <c r="P36" s="46">
        <v>20.7</v>
      </c>
      <c r="Q36" s="46">
        <v>19</v>
      </c>
      <c r="R36" s="46">
        <v>22.5</v>
      </c>
    </row>
    <row r="37" spans="1:18" ht="12.75" customHeight="1" x14ac:dyDescent="0.2">
      <c r="A37" s="29">
        <v>2007</v>
      </c>
      <c r="B37" s="60">
        <v>1289</v>
      </c>
      <c r="C37" s="53">
        <f t="shared" si="0"/>
        <v>1286</v>
      </c>
      <c r="D37" s="46">
        <v>29.4</v>
      </c>
      <c r="E37" s="46">
        <v>27.8</v>
      </c>
      <c r="F37" s="46">
        <v>31</v>
      </c>
      <c r="H37" s="59">
        <v>708</v>
      </c>
      <c r="I37" s="53">
        <f t="shared" si="1"/>
        <v>710.8</v>
      </c>
      <c r="J37" s="46">
        <v>36.4</v>
      </c>
      <c r="K37" s="46">
        <v>33.4</v>
      </c>
      <c r="L37" s="46">
        <v>39.4</v>
      </c>
      <c r="N37" s="59">
        <v>581</v>
      </c>
      <c r="O37" s="53">
        <f t="shared" si="2"/>
        <v>575.20000000000005</v>
      </c>
      <c r="P37" s="46">
        <v>22.3</v>
      </c>
      <c r="Q37" s="46">
        <v>20.5</v>
      </c>
      <c r="R37" s="46">
        <v>24.1</v>
      </c>
    </row>
    <row r="38" spans="1:18" ht="12.75" customHeight="1" x14ac:dyDescent="0.2">
      <c r="A38" s="29">
        <v>2008</v>
      </c>
      <c r="B38" s="60">
        <v>1261</v>
      </c>
      <c r="C38" s="53">
        <f t="shared" si="0"/>
        <v>1288.2</v>
      </c>
      <c r="D38" s="46">
        <v>28.6</v>
      </c>
      <c r="E38" s="46">
        <v>26.9</v>
      </c>
      <c r="F38" s="46">
        <v>30.2</v>
      </c>
      <c r="H38" s="59">
        <v>696</v>
      </c>
      <c r="I38" s="53">
        <f t="shared" si="1"/>
        <v>713.2</v>
      </c>
      <c r="J38" s="46">
        <v>35.4</v>
      </c>
      <c r="K38" s="46">
        <v>32.5</v>
      </c>
      <c r="L38" s="46">
        <v>38.4</v>
      </c>
      <c r="N38" s="59">
        <v>565</v>
      </c>
      <c r="O38" s="53">
        <f t="shared" si="2"/>
        <v>575</v>
      </c>
      <c r="P38" s="46">
        <v>21.7</v>
      </c>
      <c r="Q38" s="46">
        <v>19.899999999999999</v>
      </c>
      <c r="R38" s="46">
        <v>23.5</v>
      </c>
    </row>
    <row r="39" spans="1:18" ht="12.75" customHeight="1" x14ac:dyDescent="0.2">
      <c r="A39" s="29">
        <v>2009</v>
      </c>
      <c r="B39" s="60">
        <v>1332</v>
      </c>
      <c r="C39" s="53">
        <f t="shared" si="0"/>
        <v>1294.4000000000001</v>
      </c>
      <c r="D39" s="46">
        <v>29.4</v>
      </c>
      <c r="E39" s="46">
        <v>27.7</v>
      </c>
      <c r="F39" s="46">
        <v>31</v>
      </c>
      <c r="H39" s="59">
        <v>744</v>
      </c>
      <c r="I39" s="53">
        <f t="shared" si="1"/>
        <v>707.4</v>
      </c>
      <c r="J39" s="46">
        <v>36.5</v>
      </c>
      <c r="K39" s="46">
        <v>33.6</v>
      </c>
      <c r="L39" s="46">
        <v>39.4</v>
      </c>
      <c r="M39" s="10"/>
      <c r="N39" s="59">
        <v>588</v>
      </c>
      <c r="O39" s="53">
        <f t="shared" si="2"/>
        <v>587</v>
      </c>
      <c r="P39" s="46">
        <v>22.4</v>
      </c>
      <c r="Q39" s="46">
        <v>20.5</v>
      </c>
      <c r="R39" s="46">
        <v>24.2</v>
      </c>
    </row>
    <row r="40" spans="1:18" ht="12.75" customHeight="1" x14ac:dyDescent="0.2">
      <c r="A40" s="27">
        <v>2010</v>
      </c>
      <c r="B40" s="60">
        <v>1295</v>
      </c>
      <c r="C40" s="53">
        <f t="shared" si="0"/>
        <v>1286</v>
      </c>
      <c r="D40" s="46">
        <v>28.4</v>
      </c>
      <c r="E40" s="46">
        <v>26.8</v>
      </c>
      <c r="F40" s="46">
        <v>29.9</v>
      </c>
      <c r="H40" s="59">
        <v>696</v>
      </c>
      <c r="I40" s="53">
        <f t="shared" si="1"/>
        <v>704.4</v>
      </c>
      <c r="J40" s="46">
        <v>35.700000000000003</v>
      </c>
      <c r="K40" s="46">
        <v>32.799999999999997</v>
      </c>
      <c r="L40" s="46">
        <v>38.6</v>
      </c>
      <c r="M40" s="10"/>
      <c r="N40" s="59">
        <v>599</v>
      </c>
      <c r="O40" s="53">
        <f t="shared" si="2"/>
        <v>581.6</v>
      </c>
      <c r="P40" s="46">
        <v>22.1</v>
      </c>
      <c r="Q40" s="46">
        <v>20.3</v>
      </c>
      <c r="R40" s="46">
        <v>23.9</v>
      </c>
    </row>
    <row r="41" spans="1:18" ht="12.75" customHeight="1" x14ac:dyDescent="0.2">
      <c r="A41" s="22" t="s">
        <v>47</v>
      </c>
      <c r="B41" s="55">
        <v>1295</v>
      </c>
      <c r="C41" s="53">
        <f t="shared" si="0"/>
        <v>1289.8</v>
      </c>
      <c r="D41" s="46">
        <v>27.9</v>
      </c>
      <c r="E41" s="46">
        <v>26.3</v>
      </c>
      <c r="F41" s="46">
        <v>29.4</v>
      </c>
      <c r="G41" s="25"/>
      <c r="H41" s="54">
        <v>693</v>
      </c>
      <c r="I41" s="53">
        <f t="shared" si="1"/>
        <v>705.2</v>
      </c>
      <c r="J41" s="46">
        <v>34.9</v>
      </c>
      <c r="K41" s="46">
        <v>32.1</v>
      </c>
      <c r="L41" s="46">
        <v>37.700000000000003</v>
      </c>
      <c r="M41" s="25"/>
      <c r="N41" s="54">
        <v>602</v>
      </c>
      <c r="O41" s="53">
        <f t="shared" si="2"/>
        <v>584.6</v>
      </c>
      <c r="P41" s="46">
        <v>21.7</v>
      </c>
      <c r="Q41" s="46">
        <v>20</v>
      </c>
      <c r="R41" s="46">
        <v>23.5</v>
      </c>
    </row>
    <row r="42" spans="1:18" ht="12.75" customHeight="1" x14ac:dyDescent="0.2">
      <c r="A42" s="22" t="s">
        <v>46</v>
      </c>
      <c r="B42" s="55">
        <v>1247</v>
      </c>
      <c r="C42" s="53">
        <f t="shared" si="0"/>
        <v>1287.4000000000001</v>
      </c>
      <c r="D42" s="46">
        <v>26.1</v>
      </c>
      <c r="E42" s="46">
        <v>24.6</v>
      </c>
      <c r="F42" s="46">
        <v>27.5</v>
      </c>
      <c r="H42" s="54">
        <v>693</v>
      </c>
      <c r="I42" s="53">
        <f t="shared" si="1"/>
        <v>697.8</v>
      </c>
      <c r="J42" s="46">
        <v>33.6</v>
      </c>
      <c r="K42" s="46">
        <v>30.9</v>
      </c>
      <c r="L42" s="46">
        <v>36.299999999999997</v>
      </c>
      <c r="N42" s="54">
        <v>554</v>
      </c>
      <c r="O42" s="53">
        <f t="shared" si="2"/>
        <v>589.6</v>
      </c>
      <c r="P42" s="46">
        <v>19.600000000000001</v>
      </c>
      <c r="Q42" s="46">
        <v>18</v>
      </c>
      <c r="R42" s="46">
        <v>21.2</v>
      </c>
    </row>
    <row r="43" spans="1:18" ht="12.75" customHeight="1" x14ac:dyDescent="0.2">
      <c r="A43" s="22" t="s">
        <v>45</v>
      </c>
      <c r="B43" s="55">
        <v>1280</v>
      </c>
      <c r="C43" s="53">
        <f t="shared" si="0"/>
        <v>1308.8</v>
      </c>
      <c r="D43" s="46">
        <v>26.5</v>
      </c>
      <c r="E43" s="46">
        <v>25</v>
      </c>
      <c r="F43" s="46">
        <v>28</v>
      </c>
      <c r="H43" s="54">
        <v>700</v>
      </c>
      <c r="I43" s="53">
        <f t="shared" si="1"/>
        <v>704</v>
      </c>
      <c r="J43" s="46">
        <v>34.200000000000003</v>
      </c>
      <c r="K43" s="46">
        <v>31.5</v>
      </c>
      <c r="L43" s="46">
        <v>36.9</v>
      </c>
      <c r="N43" s="54">
        <v>580</v>
      </c>
      <c r="O43" s="53">
        <f t="shared" si="2"/>
        <v>604.79999999999995</v>
      </c>
      <c r="P43" s="46">
        <v>20.399999999999999</v>
      </c>
      <c r="Q43" s="46">
        <v>18.7</v>
      </c>
      <c r="R43" s="46">
        <v>22</v>
      </c>
    </row>
    <row r="44" spans="1:18" ht="12.75" customHeight="1" x14ac:dyDescent="0.2">
      <c r="A44" s="22" t="s">
        <v>44</v>
      </c>
      <c r="B44" s="55">
        <v>1320</v>
      </c>
      <c r="C44" s="53">
        <f t="shared" si="0"/>
        <v>1360.4</v>
      </c>
      <c r="D44" s="46">
        <v>26.8</v>
      </c>
      <c r="E44" s="46">
        <v>25.4</v>
      </c>
      <c r="F44" s="46">
        <v>28.3</v>
      </c>
      <c r="H44" s="54">
        <v>707</v>
      </c>
      <c r="I44" s="53">
        <f t="shared" si="1"/>
        <v>733.2</v>
      </c>
      <c r="J44" s="46">
        <v>33.4</v>
      </c>
      <c r="K44" s="46">
        <v>30.8</v>
      </c>
      <c r="L44" s="46">
        <v>36</v>
      </c>
      <c r="N44" s="54">
        <v>613</v>
      </c>
      <c r="O44" s="53">
        <f t="shared" si="2"/>
        <v>627.20000000000005</v>
      </c>
      <c r="P44" s="46">
        <v>21</v>
      </c>
      <c r="Q44" s="46">
        <v>19.399999999999999</v>
      </c>
      <c r="R44" s="46">
        <v>22.7</v>
      </c>
    </row>
    <row r="45" spans="1:18" ht="12.75" customHeight="1" x14ac:dyDescent="0.2">
      <c r="A45" s="22" t="s">
        <v>43</v>
      </c>
      <c r="B45" s="55">
        <v>1402</v>
      </c>
      <c r="C45" s="53">
        <f t="shared" si="0"/>
        <v>1426.8</v>
      </c>
      <c r="D45" s="46">
        <v>28.4</v>
      </c>
      <c r="E45" s="46">
        <v>26.9</v>
      </c>
      <c r="F45" s="46">
        <v>29.9</v>
      </c>
      <c r="H45" s="54">
        <v>727</v>
      </c>
      <c r="I45" s="53">
        <f t="shared" si="1"/>
        <v>757</v>
      </c>
      <c r="J45" s="46">
        <v>34.200000000000003</v>
      </c>
      <c r="K45" s="46">
        <v>31.6</v>
      </c>
      <c r="L45" s="46">
        <v>36.799999999999997</v>
      </c>
      <c r="N45" s="54">
        <v>675</v>
      </c>
      <c r="O45" s="53">
        <f t="shared" si="2"/>
        <v>669.8</v>
      </c>
      <c r="P45" s="46">
        <v>23.1</v>
      </c>
      <c r="Q45" s="46">
        <v>21.3</v>
      </c>
      <c r="R45" s="46">
        <v>24.8</v>
      </c>
    </row>
    <row r="46" spans="1:18" ht="12.75" customHeight="1" x14ac:dyDescent="0.2">
      <c r="A46" s="22" t="s">
        <v>42</v>
      </c>
      <c r="B46" s="55">
        <v>1553</v>
      </c>
      <c r="C46" s="53">
        <f t="shared" si="0"/>
        <v>1478</v>
      </c>
      <c r="D46" s="46">
        <v>31.1</v>
      </c>
      <c r="E46" s="46">
        <v>29.5</v>
      </c>
      <c r="F46" s="46">
        <v>32.6</v>
      </c>
      <c r="H46" s="54">
        <v>839</v>
      </c>
      <c r="I46" s="53">
        <f t="shared" si="1"/>
        <v>775.6</v>
      </c>
      <c r="J46" s="46">
        <v>39.1</v>
      </c>
      <c r="K46" s="46">
        <v>36.4</v>
      </c>
      <c r="L46" s="46">
        <v>41.9</v>
      </c>
      <c r="N46" s="54">
        <v>714</v>
      </c>
      <c r="O46" s="53">
        <f t="shared" si="2"/>
        <v>702.4</v>
      </c>
      <c r="P46" s="46">
        <v>24.3</v>
      </c>
      <c r="Q46" s="46">
        <v>22.5</v>
      </c>
      <c r="R46" s="46">
        <v>26.1</v>
      </c>
    </row>
    <row r="47" spans="1:18" ht="12.75" customHeight="1" x14ac:dyDescent="0.2">
      <c r="A47" s="22" t="s">
        <v>41</v>
      </c>
      <c r="B47" s="55">
        <v>1579</v>
      </c>
      <c r="C47" s="53">
        <f t="shared" si="0"/>
        <v>1563</v>
      </c>
      <c r="D47" s="46">
        <v>31.3</v>
      </c>
      <c r="E47" s="46">
        <v>29.8</v>
      </c>
      <c r="F47" s="46">
        <v>32.9</v>
      </c>
      <c r="H47" s="54">
        <v>812</v>
      </c>
      <c r="I47" s="53">
        <f t="shared" si="1"/>
        <v>813.6</v>
      </c>
      <c r="J47" s="46">
        <v>37.799999999999997</v>
      </c>
      <c r="K47" s="46">
        <v>35.1</v>
      </c>
      <c r="L47" s="46">
        <v>40.5</v>
      </c>
      <c r="N47" s="54">
        <v>767</v>
      </c>
      <c r="O47" s="53">
        <f t="shared" si="2"/>
        <v>749.4</v>
      </c>
      <c r="P47" s="46">
        <v>25.7</v>
      </c>
      <c r="Q47" s="46">
        <v>23.9</v>
      </c>
      <c r="R47" s="46">
        <v>27.5</v>
      </c>
    </row>
    <row r="48" spans="1:18" ht="12.75" customHeight="1" x14ac:dyDescent="0.2">
      <c r="A48" s="22" t="s">
        <v>40</v>
      </c>
      <c r="B48" s="55">
        <v>1536</v>
      </c>
      <c r="C48" s="21"/>
      <c r="D48" s="46">
        <v>30.2</v>
      </c>
      <c r="E48" s="46">
        <v>28.7</v>
      </c>
      <c r="F48" s="46">
        <v>31.8</v>
      </c>
      <c r="H48" s="54">
        <v>793</v>
      </c>
      <c r="J48" s="46">
        <v>36.4</v>
      </c>
      <c r="K48" s="46">
        <v>33.700000000000003</v>
      </c>
      <c r="L48" s="46">
        <v>39</v>
      </c>
      <c r="N48" s="54">
        <v>743</v>
      </c>
      <c r="O48" s="1"/>
      <c r="P48" s="46">
        <v>24.8</v>
      </c>
      <c r="Q48" s="46">
        <v>23</v>
      </c>
      <c r="R48" s="46">
        <v>26.5</v>
      </c>
    </row>
    <row r="49" spans="1:18" ht="12.75" customHeight="1" x14ac:dyDescent="0.2">
      <c r="A49" s="22" t="s">
        <v>39</v>
      </c>
      <c r="B49" s="55">
        <v>1745</v>
      </c>
      <c r="C49" s="21"/>
      <c r="D49" s="46">
        <v>33.6</v>
      </c>
      <c r="E49" s="46">
        <v>32</v>
      </c>
      <c r="F49" s="46">
        <v>35.200000000000003</v>
      </c>
      <c r="H49" s="54">
        <v>897</v>
      </c>
      <c r="J49" s="46">
        <v>39.700000000000003</v>
      </c>
      <c r="K49" s="46">
        <v>37</v>
      </c>
      <c r="L49" s="46">
        <v>42.4</v>
      </c>
      <c r="N49" s="54">
        <v>848</v>
      </c>
      <c r="O49" s="1"/>
      <c r="P49" s="46">
        <v>27.8</v>
      </c>
      <c r="Q49" s="46">
        <v>25.9</v>
      </c>
      <c r="R49" s="46">
        <v>29.6</v>
      </c>
    </row>
    <row r="50" spans="1:18" ht="12.75" customHeight="1" x14ac:dyDescent="0.2">
      <c r="A50" s="22"/>
      <c r="B50" s="3"/>
      <c r="C50" s="58"/>
      <c r="D50" s="58"/>
      <c r="E50" s="58"/>
      <c r="F50" s="58"/>
      <c r="H50" s="54"/>
      <c r="N50" s="54"/>
      <c r="O50" s="1"/>
      <c r="P50" s="20"/>
    </row>
    <row r="51" spans="1:18" ht="6" customHeight="1" x14ac:dyDescent="0.2">
      <c r="A51" s="57"/>
      <c r="B51" s="56"/>
      <c r="C51" s="56"/>
      <c r="D51" s="56"/>
      <c r="E51" s="56"/>
      <c r="F51" s="56"/>
      <c r="G51" s="56"/>
      <c r="H51" s="56"/>
      <c r="I51" s="56"/>
      <c r="J51" s="56"/>
      <c r="K51" s="56"/>
      <c r="L51" s="56"/>
      <c r="M51" s="56"/>
      <c r="N51" s="56"/>
      <c r="O51" s="56"/>
      <c r="P51" s="56"/>
      <c r="Q51" s="56"/>
      <c r="R51" s="56"/>
    </row>
    <row r="52" spans="1:18" ht="6" customHeight="1" x14ac:dyDescent="0.2">
      <c r="A52" s="22"/>
      <c r="B52" s="55"/>
      <c r="C52" s="21"/>
      <c r="D52" s="21"/>
      <c r="E52" s="21"/>
      <c r="F52" s="21"/>
      <c r="H52" s="54"/>
      <c r="N52" s="54"/>
      <c r="O52" s="1"/>
      <c r="P52" s="20"/>
    </row>
    <row r="53" spans="1:18" ht="12.75" customHeight="1" x14ac:dyDescent="0.2">
      <c r="A53" s="17" t="s">
        <v>15</v>
      </c>
      <c r="B53" s="52">
        <v>1657</v>
      </c>
      <c r="C53" s="51"/>
      <c r="D53" s="46">
        <v>34.700000000000003</v>
      </c>
      <c r="E53" s="46">
        <v>33</v>
      </c>
      <c r="F53" s="46">
        <v>36.299999999999997</v>
      </c>
      <c r="G53" s="50"/>
      <c r="H53" s="48">
        <v>970</v>
      </c>
      <c r="I53" s="47"/>
      <c r="J53" s="46">
        <v>45.5</v>
      </c>
      <c r="K53" s="46">
        <v>42.4</v>
      </c>
      <c r="L53" s="46">
        <v>48.5</v>
      </c>
      <c r="M53" s="48"/>
      <c r="N53" s="48">
        <v>687</v>
      </c>
      <c r="O53" s="47"/>
      <c r="P53" s="46">
        <v>24.8</v>
      </c>
      <c r="Q53" s="46">
        <v>23</v>
      </c>
      <c r="R53" s="46">
        <v>26.7</v>
      </c>
    </row>
    <row r="54" spans="1:18" ht="12.75" customHeight="1" x14ac:dyDescent="0.2">
      <c r="A54" s="17" t="s">
        <v>14</v>
      </c>
      <c r="B54" s="52">
        <v>1629</v>
      </c>
      <c r="C54" s="51"/>
      <c r="D54" s="46">
        <v>33.200000000000003</v>
      </c>
      <c r="E54" s="46">
        <v>31.6</v>
      </c>
      <c r="F54" s="46">
        <v>34.799999999999997</v>
      </c>
      <c r="G54" s="50"/>
      <c r="H54" s="48">
        <v>985</v>
      </c>
      <c r="I54" s="47"/>
      <c r="J54" s="46">
        <v>44.8</v>
      </c>
      <c r="K54" s="46">
        <v>41.8</v>
      </c>
      <c r="L54" s="46">
        <v>47.7</v>
      </c>
      <c r="M54" s="48"/>
      <c r="N54" s="48">
        <v>644</v>
      </c>
      <c r="O54" s="47"/>
      <c r="P54" s="46">
        <v>22.9</v>
      </c>
      <c r="Q54" s="46">
        <v>21.1</v>
      </c>
      <c r="R54" s="46">
        <v>24.7</v>
      </c>
    </row>
    <row r="55" spans="1:18" ht="12.75" customHeight="1" x14ac:dyDescent="0.2">
      <c r="A55" s="17" t="s">
        <v>13</v>
      </c>
      <c r="B55" s="52">
        <v>1664</v>
      </c>
      <c r="C55" s="53">
        <f>AVERAGE(B53:B57)</f>
        <v>1718.4</v>
      </c>
      <c r="D55" s="46">
        <v>33.700000000000003</v>
      </c>
      <c r="E55" s="46">
        <v>32.1</v>
      </c>
      <c r="F55" s="46">
        <v>35.4</v>
      </c>
      <c r="G55" s="50"/>
      <c r="H55" s="48">
        <v>989</v>
      </c>
      <c r="I55" s="53">
        <f>AVERAGE(H53:H57)</f>
        <v>1012</v>
      </c>
      <c r="J55" s="46">
        <v>45.4</v>
      </c>
      <c r="K55" s="46">
        <v>42.4</v>
      </c>
      <c r="L55" s="46">
        <v>48.4</v>
      </c>
      <c r="M55" s="48"/>
      <c r="N55" s="48">
        <v>675</v>
      </c>
      <c r="O55" s="53">
        <f>AVERAGE(N53:N57)</f>
        <v>706.4</v>
      </c>
      <c r="P55" s="46">
        <v>23.8</v>
      </c>
      <c r="Q55" s="46">
        <v>22</v>
      </c>
      <c r="R55" s="46">
        <v>25.6</v>
      </c>
    </row>
    <row r="56" spans="1:18" ht="12.75" customHeight="1" x14ac:dyDescent="0.2">
      <c r="A56" s="17" t="s">
        <v>12</v>
      </c>
      <c r="B56" s="52">
        <v>1750</v>
      </c>
      <c r="C56" s="53">
        <f>AVERAGE(B54:B58)</f>
        <v>1830.2</v>
      </c>
      <c r="D56" s="46">
        <v>35</v>
      </c>
      <c r="E56" s="46">
        <v>33.299999999999997</v>
      </c>
      <c r="F56" s="46">
        <v>36.6</v>
      </c>
      <c r="G56" s="50"/>
      <c r="H56" s="49">
        <v>1031</v>
      </c>
      <c r="I56" s="53">
        <f>AVERAGE(H54:H58)</f>
        <v>1082</v>
      </c>
      <c r="J56" s="46">
        <v>45.9</v>
      </c>
      <c r="K56" s="46">
        <v>43</v>
      </c>
      <c r="L56" s="46">
        <v>48.9</v>
      </c>
      <c r="M56" s="48"/>
      <c r="N56" s="48">
        <v>719</v>
      </c>
      <c r="O56" s="53">
        <f>AVERAGE(N54:N58)</f>
        <v>748.2</v>
      </c>
      <c r="P56" s="46">
        <v>25</v>
      </c>
      <c r="Q56" s="46">
        <v>23.1</v>
      </c>
      <c r="R56" s="46">
        <v>26.8</v>
      </c>
    </row>
    <row r="57" spans="1:18" ht="12.75" customHeight="1" x14ac:dyDescent="0.2">
      <c r="A57" s="17" t="s">
        <v>11</v>
      </c>
      <c r="B57" s="52">
        <v>1892</v>
      </c>
      <c r="C57" s="53">
        <f>AVERAGE(B55:B59)</f>
        <v>1974</v>
      </c>
      <c r="D57" s="46">
        <v>37.6</v>
      </c>
      <c r="E57" s="46">
        <v>35.9</v>
      </c>
      <c r="F57" s="46">
        <v>39.4</v>
      </c>
      <c r="G57" s="50"/>
      <c r="H57" s="49">
        <v>1085</v>
      </c>
      <c r="I57" s="53">
        <f>AVERAGE(H55:H59)</f>
        <v>1157.4000000000001</v>
      </c>
      <c r="J57" s="46">
        <v>48</v>
      </c>
      <c r="K57" s="46">
        <v>45</v>
      </c>
      <c r="L57" s="46">
        <v>50.9</v>
      </c>
      <c r="M57" s="48"/>
      <c r="N57" s="48">
        <v>807</v>
      </c>
      <c r="O57" s="53">
        <f>AVERAGE(N55:N59)</f>
        <v>816.6</v>
      </c>
      <c r="P57" s="46">
        <v>28</v>
      </c>
      <c r="Q57" s="46">
        <v>26</v>
      </c>
      <c r="R57" s="46">
        <v>29.9</v>
      </c>
    </row>
    <row r="58" spans="1:18" ht="12.75" customHeight="1" x14ac:dyDescent="0.2">
      <c r="A58" s="17" t="s">
        <v>10</v>
      </c>
      <c r="B58" s="52">
        <v>2216</v>
      </c>
      <c r="C58" s="53">
        <f>AVERAGE(B56:B60)</f>
        <v>2143.6</v>
      </c>
      <c r="D58" s="46">
        <v>43.6</v>
      </c>
      <c r="E58" s="46">
        <v>41.8</v>
      </c>
      <c r="F58" s="46">
        <v>45.4</v>
      </c>
      <c r="G58" s="50"/>
      <c r="H58" s="49">
        <v>1320</v>
      </c>
      <c r="I58" s="53">
        <f>AVERAGE(H56:H60)</f>
        <v>1261.8</v>
      </c>
      <c r="J58" s="46">
        <v>57.7</v>
      </c>
      <c r="K58" s="46">
        <v>54.5</v>
      </c>
      <c r="L58" s="46">
        <v>61</v>
      </c>
      <c r="M58" s="48"/>
      <c r="N58" s="48">
        <v>896</v>
      </c>
      <c r="O58" s="53">
        <f>AVERAGE(N56:N60)</f>
        <v>881.8</v>
      </c>
      <c r="P58" s="46">
        <v>31</v>
      </c>
      <c r="Q58" s="46">
        <v>29</v>
      </c>
      <c r="R58" s="46">
        <v>33</v>
      </c>
    </row>
    <row r="59" spans="1:18" ht="12.75" customHeight="1" x14ac:dyDescent="0.2">
      <c r="A59" s="17" t="s">
        <v>9</v>
      </c>
      <c r="B59" s="52">
        <v>2348</v>
      </c>
      <c r="C59" s="53">
        <f>AVERAGE(B57:B61)</f>
        <v>2338.8000000000002</v>
      </c>
      <c r="D59" s="46">
        <v>46</v>
      </c>
      <c r="E59" s="46">
        <v>44.1</v>
      </c>
      <c r="F59" s="46">
        <v>47.8</v>
      </c>
      <c r="G59" s="50"/>
      <c r="H59" s="49">
        <v>1362</v>
      </c>
      <c r="I59" s="53">
        <f>AVERAGE(H57:H61)</f>
        <v>1378.2</v>
      </c>
      <c r="J59" s="46">
        <v>59.1</v>
      </c>
      <c r="K59" s="46">
        <v>55.9</v>
      </c>
      <c r="L59" s="46">
        <v>62.4</v>
      </c>
      <c r="M59" s="48"/>
      <c r="N59" s="48">
        <v>986</v>
      </c>
      <c r="O59" s="53">
        <f>AVERAGE(N57:N61)</f>
        <v>960.6</v>
      </c>
      <c r="P59" s="46">
        <v>33.9</v>
      </c>
      <c r="Q59" s="46">
        <v>31.8</v>
      </c>
      <c r="R59" s="46">
        <v>36.1</v>
      </c>
    </row>
    <row r="60" spans="1:18" ht="12.75" customHeight="1" x14ac:dyDescent="0.2">
      <c r="A60" s="17" t="s">
        <v>8</v>
      </c>
      <c r="B60" s="52">
        <v>2512</v>
      </c>
      <c r="C60" s="51"/>
      <c r="D60" s="46">
        <v>48.8</v>
      </c>
      <c r="E60" s="46">
        <v>46.9</v>
      </c>
      <c r="F60" s="46">
        <v>50.7</v>
      </c>
      <c r="G60" s="50"/>
      <c r="H60" s="49">
        <v>1511</v>
      </c>
      <c r="I60" s="47"/>
      <c r="J60" s="46">
        <v>64.3</v>
      </c>
      <c r="K60" s="46">
        <v>60.9</v>
      </c>
      <c r="L60" s="46">
        <v>67.599999999999994</v>
      </c>
      <c r="M60" s="48"/>
      <c r="N60" s="48">
        <v>1001</v>
      </c>
      <c r="O60" s="47"/>
      <c r="P60" s="46">
        <v>34.4</v>
      </c>
      <c r="Q60" s="46">
        <v>32.299999999999997</v>
      </c>
      <c r="R60" s="46">
        <v>36.6</v>
      </c>
    </row>
    <row r="61" spans="1:18" ht="12.75" customHeight="1" x14ac:dyDescent="0.2">
      <c r="A61" s="17" t="s">
        <v>7</v>
      </c>
      <c r="B61" s="52">
        <v>2726</v>
      </c>
      <c r="C61" s="51"/>
      <c r="D61" s="46">
        <v>52.4</v>
      </c>
      <c r="E61" s="46">
        <v>50.4</v>
      </c>
      <c r="F61" s="46">
        <v>54.3</v>
      </c>
      <c r="G61" s="50"/>
      <c r="H61" s="49">
        <v>1613</v>
      </c>
      <c r="I61" s="47"/>
      <c r="J61" s="46">
        <v>67.599999999999994</v>
      </c>
      <c r="K61" s="46">
        <v>64.2</v>
      </c>
      <c r="L61" s="46">
        <v>71</v>
      </c>
      <c r="M61" s="48"/>
      <c r="N61" s="48">
        <v>1113</v>
      </c>
      <c r="O61" s="47"/>
      <c r="P61" s="46">
        <v>37.700000000000003</v>
      </c>
      <c r="Q61" s="46">
        <v>35.5</v>
      </c>
      <c r="R61" s="46">
        <v>40</v>
      </c>
    </row>
    <row r="62" spans="1:18" ht="12.75" customHeight="1" thickBot="1" x14ac:dyDescent="0.25">
      <c r="A62" s="8"/>
      <c r="B62" s="8"/>
      <c r="C62" s="5"/>
      <c r="D62" s="5"/>
      <c r="E62" s="5"/>
      <c r="F62" s="5"/>
      <c r="G62" s="5"/>
      <c r="H62" s="45"/>
      <c r="I62" s="5"/>
      <c r="J62" s="5"/>
      <c r="K62" s="5"/>
      <c r="L62" s="5"/>
      <c r="M62" s="5"/>
      <c r="N62" s="45"/>
      <c r="O62" s="5"/>
      <c r="P62" s="5"/>
      <c r="Q62" s="5"/>
      <c r="R62" s="5"/>
    </row>
    <row r="63" spans="1:18" x14ac:dyDescent="0.2">
      <c r="B63" s="3"/>
    </row>
    <row r="64" spans="1:18" x14ac:dyDescent="0.2">
      <c r="A64" s="4" t="s">
        <v>6</v>
      </c>
      <c r="B64" s="44"/>
      <c r="C64" s="38"/>
      <c r="D64" s="43"/>
      <c r="E64" s="38"/>
      <c r="F64" s="38"/>
      <c r="G64" s="38"/>
      <c r="H64" s="38"/>
      <c r="I64" s="38"/>
      <c r="J64" s="38"/>
      <c r="K64" s="38"/>
      <c r="L64" s="38"/>
      <c r="M64" s="38"/>
      <c r="N64" s="39"/>
      <c r="O64" s="39"/>
      <c r="P64" s="38"/>
      <c r="Q64" s="38"/>
    </row>
    <row r="65" spans="1:17" ht="12.75" customHeight="1" x14ac:dyDescent="0.2">
      <c r="A65" s="88" t="s">
        <v>38</v>
      </c>
      <c r="B65" s="88"/>
      <c r="C65" s="88"/>
      <c r="D65" s="88"/>
      <c r="E65" s="88"/>
      <c r="F65" s="88"/>
      <c r="G65" s="88"/>
      <c r="H65" s="88"/>
      <c r="I65" s="88"/>
      <c r="J65" s="88"/>
      <c r="K65" s="88"/>
      <c r="L65" s="42"/>
      <c r="M65" s="42"/>
      <c r="N65" s="42"/>
      <c r="O65" s="42"/>
      <c r="P65" s="42"/>
      <c r="Q65" s="38"/>
    </row>
    <row r="66" spans="1:17" x14ac:dyDescent="0.2">
      <c r="A66" s="88"/>
      <c r="B66" s="88"/>
      <c r="C66" s="88"/>
      <c r="D66" s="88"/>
      <c r="E66" s="88"/>
      <c r="F66" s="88"/>
      <c r="G66" s="88"/>
      <c r="H66" s="88"/>
      <c r="I66" s="88"/>
      <c r="J66" s="88"/>
      <c r="K66" s="88"/>
      <c r="L66" s="42"/>
      <c r="M66" s="42"/>
      <c r="N66" s="42"/>
      <c r="O66" s="42"/>
      <c r="P66" s="42"/>
      <c r="Q66" s="38"/>
    </row>
    <row r="67" spans="1:17" x14ac:dyDescent="0.2">
      <c r="A67" s="88"/>
      <c r="B67" s="88"/>
      <c r="C67" s="88"/>
      <c r="D67" s="88"/>
      <c r="E67" s="88"/>
      <c r="F67" s="88"/>
      <c r="G67" s="88"/>
      <c r="H67" s="88"/>
      <c r="I67" s="88"/>
      <c r="J67" s="88"/>
      <c r="K67" s="88"/>
      <c r="L67" s="42"/>
      <c r="M67" s="42"/>
      <c r="N67" s="42"/>
      <c r="O67" s="42"/>
      <c r="P67" s="42"/>
      <c r="Q67" s="38"/>
    </row>
    <row r="68" spans="1:17" x14ac:dyDescent="0.2">
      <c r="A68" s="83" t="s">
        <v>37</v>
      </c>
      <c r="B68" s="83"/>
      <c r="C68" s="83"/>
      <c r="D68" s="83"/>
      <c r="E68" s="83"/>
      <c r="F68" s="83"/>
      <c r="G68" s="83"/>
      <c r="H68" s="83"/>
      <c r="I68" s="83"/>
      <c r="J68" s="83"/>
      <c r="K68" s="83"/>
      <c r="L68" s="40"/>
      <c r="M68" s="40"/>
      <c r="N68" s="40"/>
      <c r="O68" s="40"/>
      <c r="P68" s="40"/>
      <c r="Q68" s="40"/>
    </row>
    <row r="69" spans="1:17" ht="12.75" customHeight="1" x14ac:dyDescent="0.2">
      <c r="A69" s="84" t="s">
        <v>36</v>
      </c>
      <c r="B69" s="84"/>
      <c r="C69" s="84"/>
      <c r="D69" s="84"/>
      <c r="E69" s="84"/>
      <c r="F69" s="84"/>
      <c r="G69" s="84"/>
      <c r="H69" s="84"/>
      <c r="I69" s="84"/>
      <c r="J69" s="84"/>
      <c r="K69" s="84"/>
      <c r="L69" s="41"/>
      <c r="M69" s="41"/>
      <c r="N69" s="41"/>
      <c r="O69" s="41"/>
      <c r="P69" s="41"/>
      <c r="Q69" s="38"/>
    </row>
    <row r="70" spans="1:17" x14ac:dyDescent="0.2">
      <c r="A70" s="84"/>
      <c r="B70" s="84"/>
      <c r="C70" s="84"/>
      <c r="D70" s="84"/>
      <c r="E70" s="84"/>
      <c r="F70" s="84"/>
      <c r="G70" s="84"/>
      <c r="H70" s="84"/>
      <c r="I70" s="84"/>
      <c r="J70" s="84"/>
      <c r="K70" s="84"/>
      <c r="L70" s="41"/>
      <c r="M70" s="41"/>
      <c r="N70" s="41"/>
      <c r="O70" s="41"/>
      <c r="P70" s="41"/>
      <c r="Q70" s="38"/>
    </row>
    <row r="71" spans="1:17" x14ac:dyDescent="0.2">
      <c r="A71" s="38"/>
      <c r="B71" s="40"/>
      <c r="C71" s="38"/>
      <c r="D71" s="38"/>
      <c r="E71" s="38"/>
      <c r="F71" s="38"/>
      <c r="G71" s="38"/>
      <c r="H71" s="38"/>
      <c r="I71" s="38"/>
      <c r="J71" s="38"/>
      <c r="K71" s="38"/>
      <c r="L71" s="38"/>
      <c r="M71" s="38"/>
      <c r="N71" s="39"/>
      <c r="O71" s="39"/>
      <c r="P71" s="38"/>
      <c r="Q71" s="38"/>
    </row>
    <row r="72" spans="1:17" ht="12.75" customHeight="1" x14ac:dyDescent="0.2">
      <c r="A72" s="38" t="s">
        <v>0</v>
      </c>
      <c r="B72" s="38"/>
      <c r="C72" s="38"/>
      <c r="D72" s="38"/>
      <c r="E72" s="38"/>
      <c r="F72" s="38"/>
      <c r="G72" s="38"/>
      <c r="H72" s="38"/>
      <c r="I72" s="38"/>
      <c r="J72" s="38"/>
      <c r="K72" s="38"/>
      <c r="L72" s="38"/>
      <c r="M72" s="38"/>
      <c r="N72" s="39"/>
      <c r="O72" s="39"/>
      <c r="P72" s="38"/>
      <c r="Q72" s="38"/>
    </row>
    <row r="106" spans="1:1" x14ac:dyDescent="0.2">
      <c r="A106" s="37"/>
    </row>
    <row r="107" spans="1:1" x14ac:dyDescent="0.2">
      <c r="A107" s="37"/>
    </row>
    <row r="108" spans="1:1" x14ac:dyDescent="0.2">
      <c r="A108" s="37"/>
    </row>
    <row r="109" spans="1:1" x14ac:dyDescent="0.2">
      <c r="A109" s="37"/>
    </row>
    <row r="110" spans="1:1" x14ac:dyDescent="0.2">
      <c r="A110" s="37"/>
    </row>
    <row r="111" spans="1:1" x14ac:dyDescent="0.2">
      <c r="A111" s="37"/>
    </row>
    <row r="112" spans="1:1" x14ac:dyDescent="0.2">
      <c r="A112" s="37"/>
    </row>
    <row r="113" spans="1:1" x14ac:dyDescent="0.2">
      <c r="A113" s="37"/>
    </row>
    <row r="114" spans="1:1" x14ac:dyDescent="0.2">
      <c r="A114" s="37"/>
    </row>
    <row r="115" spans="1:1" x14ac:dyDescent="0.2">
      <c r="A115" s="37"/>
    </row>
    <row r="116" spans="1:1" x14ac:dyDescent="0.2">
      <c r="A116" s="37"/>
    </row>
    <row r="117" spans="1:1" x14ac:dyDescent="0.2">
      <c r="A117" s="37"/>
    </row>
    <row r="118" spans="1:1" x14ac:dyDescent="0.2">
      <c r="A118" s="37"/>
    </row>
    <row r="119" spans="1:1" x14ac:dyDescent="0.2">
      <c r="A119" s="37"/>
    </row>
    <row r="120" spans="1:1" x14ac:dyDescent="0.2">
      <c r="A120" s="37"/>
    </row>
    <row r="121" spans="1:1" x14ac:dyDescent="0.2">
      <c r="A121" s="37"/>
    </row>
    <row r="122" spans="1:1" x14ac:dyDescent="0.2">
      <c r="A122" s="37"/>
    </row>
    <row r="123" spans="1:1" x14ac:dyDescent="0.2">
      <c r="A123" s="37"/>
    </row>
    <row r="124" spans="1:1" x14ac:dyDescent="0.2">
      <c r="A124" s="37"/>
    </row>
    <row r="125" spans="1:1" x14ac:dyDescent="0.2">
      <c r="A125" s="37"/>
    </row>
    <row r="126" spans="1:1" x14ac:dyDescent="0.2">
      <c r="A126" s="37"/>
    </row>
    <row r="127" spans="1:1" x14ac:dyDescent="0.2">
      <c r="A127" s="37"/>
    </row>
    <row r="128" spans="1:1" x14ac:dyDescent="0.2">
      <c r="A128" s="37"/>
    </row>
    <row r="129" spans="1:1" x14ac:dyDescent="0.2">
      <c r="A129" s="37"/>
    </row>
    <row r="130" spans="1:1" x14ac:dyDescent="0.2">
      <c r="A130" s="37"/>
    </row>
    <row r="131" spans="1:1" x14ac:dyDescent="0.2">
      <c r="A131" s="37"/>
    </row>
    <row r="132" spans="1:1" x14ac:dyDescent="0.2">
      <c r="A132" s="37"/>
    </row>
    <row r="133" spans="1:1" x14ac:dyDescent="0.2">
      <c r="A133" s="37"/>
    </row>
    <row r="134" spans="1:1" x14ac:dyDescent="0.2">
      <c r="A134" s="37"/>
    </row>
    <row r="135" spans="1:1" x14ac:dyDescent="0.2">
      <c r="A135" s="37"/>
    </row>
    <row r="136" spans="1:1" x14ac:dyDescent="0.2">
      <c r="A136" s="37"/>
    </row>
    <row r="137" spans="1:1" x14ac:dyDescent="0.2">
      <c r="A137" s="37"/>
    </row>
    <row r="138" spans="1:1" x14ac:dyDescent="0.2">
      <c r="A138" s="37"/>
    </row>
    <row r="139" spans="1:1" x14ac:dyDescent="0.2">
      <c r="A139" s="37"/>
    </row>
    <row r="140" spans="1:1" x14ac:dyDescent="0.2">
      <c r="A140" s="37"/>
    </row>
    <row r="141" spans="1:1" x14ac:dyDescent="0.2">
      <c r="A141" s="37"/>
    </row>
  </sheetData>
  <mergeCells count="23">
    <mergeCell ref="A68:K68"/>
    <mergeCell ref="A69:K70"/>
    <mergeCell ref="Q4:Q7"/>
    <mergeCell ref="R4:R7"/>
    <mergeCell ref="A1:J1"/>
    <mergeCell ref="A65:K67"/>
    <mergeCell ref="K4:K7"/>
    <mergeCell ref="L4:L7"/>
    <mergeCell ref="N4:N7"/>
    <mergeCell ref="O4:O7"/>
    <mergeCell ref="I4:I7"/>
    <mergeCell ref="J4:J7"/>
    <mergeCell ref="C4:C7"/>
    <mergeCell ref="D4:D7"/>
    <mergeCell ref="E4:E7"/>
    <mergeCell ref="F4:F7"/>
    <mergeCell ref="P4:P7"/>
    <mergeCell ref="L1:M1"/>
    <mergeCell ref="B3:F3"/>
    <mergeCell ref="H3:L3"/>
    <mergeCell ref="N3:R3"/>
    <mergeCell ref="B4:B7"/>
    <mergeCell ref="H4:H7"/>
  </mergeCells>
  <hyperlinks>
    <hyperlink ref="L1" location="Contents!A1" display="back to contents"/>
  </hyperlinks>
  <pageMargins left="0.53" right="0.48" top="0.98425196850393704" bottom="0.69" header="0.51181102362204722" footer="0.33"/>
  <pageSetup paperSize="9" scale="79" orientation="portrait" r:id="rId1"/>
  <headerFooter alignWithMargins="0">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zoomScaleNormal="100" workbookViewId="0">
      <selection sqref="A1:I2"/>
    </sheetView>
  </sheetViews>
  <sheetFormatPr defaultColWidth="9.140625" defaultRowHeight="12.75" x14ac:dyDescent="0.2"/>
  <cols>
    <col min="1" max="1" width="30" style="1" customWidth="1"/>
    <col min="2" max="3" width="11.7109375" style="1" customWidth="1"/>
    <col min="4" max="4" width="2.7109375" style="1" customWidth="1"/>
    <col min="5" max="6" width="8.7109375" style="1" customWidth="1"/>
    <col min="7" max="7" width="2.7109375" style="1" customWidth="1"/>
    <col min="8" max="8" width="11.7109375" style="1" customWidth="1"/>
    <col min="9" max="9" width="8.5703125" style="1" customWidth="1"/>
    <col min="10" max="10" width="11.28515625" style="1" customWidth="1"/>
    <col min="11" max="16384" width="9.140625" style="1"/>
  </cols>
  <sheetData>
    <row r="1" spans="1:13" ht="18" customHeight="1" x14ac:dyDescent="0.2">
      <c r="A1" s="102" t="s">
        <v>63</v>
      </c>
      <c r="B1" s="102"/>
      <c r="C1" s="102"/>
      <c r="D1" s="102"/>
      <c r="E1" s="102"/>
      <c r="F1" s="102"/>
      <c r="G1" s="102"/>
      <c r="H1" s="102"/>
      <c r="I1" s="102"/>
      <c r="K1" s="103" t="s">
        <v>35</v>
      </c>
      <c r="L1" s="103"/>
      <c r="M1" s="104"/>
    </row>
    <row r="2" spans="1:13" ht="18" customHeight="1" x14ac:dyDescent="0.2">
      <c r="A2" s="102"/>
      <c r="B2" s="102"/>
      <c r="C2" s="102"/>
      <c r="D2" s="102"/>
      <c r="E2" s="102"/>
      <c r="F2" s="102"/>
      <c r="G2" s="102"/>
      <c r="H2" s="102"/>
      <c r="I2" s="102"/>
    </row>
    <row r="3" spans="1:13" ht="15" customHeight="1" x14ac:dyDescent="0.2">
      <c r="A3" s="105"/>
      <c r="B3" s="105"/>
      <c r="C3" s="105"/>
      <c r="D3" s="105"/>
      <c r="E3" s="105"/>
      <c r="F3" s="105"/>
      <c r="G3" s="105"/>
      <c r="H3" s="105"/>
      <c r="I3" s="105"/>
    </row>
    <row r="4" spans="1:13" ht="13.5" thickBot="1" x14ac:dyDescent="0.25">
      <c r="A4" s="106"/>
      <c r="B4" s="107" t="s">
        <v>34</v>
      </c>
      <c r="C4" s="107"/>
      <c r="D4" s="16"/>
      <c r="E4" s="108" t="s">
        <v>33</v>
      </c>
      <c r="F4" s="108"/>
      <c r="G4" s="16"/>
      <c r="H4" s="109"/>
      <c r="I4" s="109"/>
    </row>
    <row r="5" spans="1:13" x14ac:dyDescent="0.2">
      <c r="A5" s="106"/>
      <c r="B5" s="110" t="s">
        <v>31</v>
      </c>
      <c r="C5" s="111" t="s">
        <v>51</v>
      </c>
      <c r="D5" s="16"/>
      <c r="E5" s="110" t="s">
        <v>29</v>
      </c>
      <c r="F5" s="110" t="s">
        <v>28</v>
      </c>
      <c r="G5" s="16"/>
      <c r="H5" s="109"/>
      <c r="I5" s="109"/>
    </row>
    <row r="6" spans="1:13" x14ac:dyDescent="0.2">
      <c r="A6" s="106"/>
      <c r="B6" s="112"/>
      <c r="C6" s="113"/>
      <c r="D6" s="16"/>
      <c r="E6" s="112"/>
      <c r="F6" s="112"/>
      <c r="G6" s="16"/>
      <c r="H6" s="109"/>
      <c r="I6" s="109"/>
    </row>
    <row r="7" spans="1:13" x14ac:dyDescent="0.2">
      <c r="A7" s="106"/>
      <c r="B7" s="112"/>
      <c r="C7" s="113"/>
      <c r="D7" s="16"/>
      <c r="E7" s="112"/>
      <c r="F7" s="112"/>
      <c r="G7" s="16"/>
      <c r="H7" s="109"/>
      <c r="I7" s="109"/>
    </row>
    <row r="8" spans="1:13" x14ac:dyDescent="0.2">
      <c r="A8" s="114"/>
      <c r="B8" s="115"/>
      <c r="C8" s="116"/>
      <c r="D8" s="16"/>
      <c r="E8" s="115"/>
      <c r="F8" s="115"/>
      <c r="G8" s="16"/>
      <c r="H8" s="24"/>
      <c r="I8" s="24"/>
    </row>
    <row r="9" spans="1:13" ht="15" customHeight="1" x14ac:dyDescent="0.2">
      <c r="A9" s="114" t="s">
        <v>25</v>
      </c>
      <c r="B9" s="16"/>
      <c r="C9" s="16"/>
      <c r="D9" s="16"/>
      <c r="E9" s="16"/>
      <c r="F9" s="16"/>
      <c r="G9" s="16"/>
      <c r="H9" s="24"/>
      <c r="I9" s="24"/>
    </row>
    <row r="10" spans="1:13" ht="12.75" customHeight="1" x14ac:dyDescent="0.2">
      <c r="A10" s="117">
        <v>1979</v>
      </c>
      <c r="B10" s="118">
        <v>389</v>
      </c>
      <c r="C10" s="16"/>
      <c r="D10" s="16"/>
      <c r="E10" s="16">
        <v>267</v>
      </c>
      <c r="F10" s="16">
        <v>122</v>
      </c>
      <c r="G10" s="16"/>
      <c r="H10" s="24"/>
      <c r="I10" s="24"/>
    </row>
    <row r="11" spans="1:13" ht="12.75" customHeight="1" x14ac:dyDescent="0.2">
      <c r="A11" s="117">
        <v>1980</v>
      </c>
      <c r="B11" s="118">
        <v>369</v>
      </c>
      <c r="C11" s="16"/>
      <c r="D11" s="16"/>
      <c r="E11" s="16">
        <v>244</v>
      </c>
      <c r="F11" s="16">
        <v>125</v>
      </c>
      <c r="G11" s="16"/>
      <c r="H11" s="24"/>
      <c r="I11" s="24"/>
    </row>
    <row r="12" spans="1:13" ht="12.75" customHeight="1" x14ac:dyDescent="0.2">
      <c r="A12" s="117">
        <v>1981</v>
      </c>
      <c r="B12" s="118">
        <v>348</v>
      </c>
      <c r="C12" s="119">
        <f t="shared" ref="C12:C48" si="0">AVERAGE(B10:B14)</f>
        <v>362.4</v>
      </c>
      <c r="D12" s="16"/>
      <c r="E12" s="16">
        <v>247</v>
      </c>
      <c r="F12" s="16">
        <v>101</v>
      </c>
      <c r="G12" s="16"/>
      <c r="H12" s="24"/>
      <c r="I12" s="24"/>
    </row>
    <row r="13" spans="1:13" ht="12.75" customHeight="1" x14ac:dyDescent="0.2">
      <c r="A13" s="117">
        <v>1982</v>
      </c>
      <c r="B13" s="118">
        <v>355</v>
      </c>
      <c r="C13" s="119">
        <f t="shared" si="0"/>
        <v>358.4</v>
      </c>
      <c r="D13" s="16"/>
      <c r="E13" s="16">
        <v>243</v>
      </c>
      <c r="F13" s="16">
        <v>112</v>
      </c>
      <c r="G13" s="16"/>
      <c r="H13" s="24"/>
      <c r="I13" s="24"/>
    </row>
    <row r="14" spans="1:13" ht="12.75" customHeight="1" x14ac:dyDescent="0.2">
      <c r="A14" s="117">
        <v>1983</v>
      </c>
      <c r="B14" s="118">
        <v>351</v>
      </c>
      <c r="C14" s="119">
        <f t="shared" si="0"/>
        <v>363.6</v>
      </c>
      <c r="D14" s="16"/>
      <c r="E14" s="16">
        <v>232</v>
      </c>
      <c r="F14" s="16">
        <v>119</v>
      </c>
      <c r="G14" s="16"/>
      <c r="H14" s="24"/>
      <c r="I14" s="24"/>
    </row>
    <row r="15" spans="1:13" ht="12.75" customHeight="1" x14ac:dyDescent="0.2">
      <c r="A15" s="117">
        <v>1984</v>
      </c>
      <c r="B15" s="118">
        <v>369</v>
      </c>
      <c r="C15" s="119">
        <f t="shared" si="0"/>
        <v>370.8</v>
      </c>
      <c r="D15" s="16"/>
      <c r="E15" s="16">
        <v>224</v>
      </c>
      <c r="F15" s="16">
        <v>145</v>
      </c>
      <c r="G15" s="16"/>
      <c r="H15" s="24"/>
      <c r="I15" s="24"/>
    </row>
    <row r="16" spans="1:13" ht="12.75" customHeight="1" x14ac:dyDescent="0.2">
      <c r="A16" s="117">
        <v>1985</v>
      </c>
      <c r="B16" s="118">
        <v>395</v>
      </c>
      <c r="C16" s="119">
        <f t="shared" si="0"/>
        <v>376.6</v>
      </c>
      <c r="D16" s="16"/>
      <c r="E16" s="16">
        <v>260</v>
      </c>
      <c r="F16" s="16">
        <v>135</v>
      </c>
      <c r="G16" s="16"/>
      <c r="H16" s="24"/>
      <c r="I16" s="24"/>
    </row>
    <row r="17" spans="1:9" ht="12.75" customHeight="1" x14ac:dyDescent="0.2">
      <c r="A17" s="117">
        <v>1986</v>
      </c>
      <c r="B17" s="118">
        <v>384</v>
      </c>
      <c r="C17" s="119">
        <f t="shared" si="0"/>
        <v>391.8</v>
      </c>
      <c r="D17" s="16"/>
      <c r="E17" s="16">
        <v>257</v>
      </c>
      <c r="F17" s="16">
        <v>127</v>
      </c>
      <c r="G17" s="16"/>
      <c r="H17" s="24"/>
      <c r="I17" s="24"/>
    </row>
    <row r="18" spans="1:9" ht="12.75" customHeight="1" x14ac:dyDescent="0.2">
      <c r="A18" s="117">
        <v>1987</v>
      </c>
      <c r="B18" s="118">
        <v>384</v>
      </c>
      <c r="C18" s="119">
        <f t="shared" si="0"/>
        <v>407.8</v>
      </c>
      <c r="D18" s="16"/>
      <c r="E18" s="16">
        <v>265</v>
      </c>
      <c r="F18" s="16">
        <v>119</v>
      </c>
      <c r="G18" s="16"/>
      <c r="H18" s="24"/>
      <c r="I18" s="24"/>
    </row>
    <row r="19" spans="1:9" ht="12.75" customHeight="1" x14ac:dyDescent="0.2">
      <c r="A19" s="117">
        <v>1988</v>
      </c>
      <c r="B19" s="118">
        <v>427</v>
      </c>
      <c r="C19" s="119">
        <f t="shared" si="0"/>
        <v>416</v>
      </c>
      <c r="D19" s="16"/>
      <c r="E19" s="16">
        <v>297</v>
      </c>
      <c r="F19" s="16">
        <v>130</v>
      </c>
      <c r="G19" s="16"/>
      <c r="H19" s="24"/>
      <c r="I19" s="24"/>
    </row>
    <row r="20" spans="1:9" ht="12.75" customHeight="1" x14ac:dyDescent="0.2">
      <c r="A20" s="117">
        <v>1989</v>
      </c>
      <c r="B20" s="118">
        <v>449</v>
      </c>
      <c r="C20" s="119">
        <f t="shared" si="0"/>
        <v>425.4</v>
      </c>
      <c r="D20" s="16"/>
      <c r="E20" s="16">
        <v>304</v>
      </c>
      <c r="F20" s="16">
        <v>145</v>
      </c>
      <c r="G20" s="16"/>
      <c r="H20" s="24"/>
      <c r="I20" s="24"/>
    </row>
    <row r="21" spans="1:9" ht="12.75" customHeight="1" x14ac:dyDescent="0.2">
      <c r="A21" s="117">
        <v>1990</v>
      </c>
      <c r="B21" s="118">
        <v>436</v>
      </c>
      <c r="C21" s="119">
        <f t="shared" si="0"/>
        <v>430.6</v>
      </c>
      <c r="D21" s="16"/>
      <c r="E21" s="16">
        <v>294</v>
      </c>
      <c r="F21" s="16">
        <v>142</v>
      </c>
      <c r="G21" s="16"/>
      <c r="H21" s="24"/>
      <c r="I21" s="24"/>
    </row>
    <row r="22" spans="1:9" ht="12.75" customHeight="1" x14ac:dyDescent="0.2">
      <c r="A22" s="117">
        <v>1991</v>
      </c>
      <c r="B22" s="118">
        <v>431</v>
      </c>
      <c r="C22" s="119">
        <f t="shared" si="0"/>
        <v>435.4</v>
      </c>
      <c r="D22" s="16"/>
      <c r="E22" s="16">
        <v>279</v>
      </c>
      <c r="F22" s="16">
        <v>152</v>
      </c>
      <c r="G22" s="16"/>
      <c r="H22" s="24"/>
      <c r="I22" s="24"/>
    </row>
    <row r="23" spans="1:9" ht="12.75" customHeight="1" x14ac:dyDescent="0.2">
      <c r="A23" s="117">
        <v>1992</v>
      </c>
      <c r="B23" s="118">
        <v>410</v>
      </c>
      <c r="C23" s="119">
        <f t="shared" si="0"/>
        <v>455.6</v>
      </c>
      <c r="D23" s="16"/>
      <c r="E23" s="16">
        <v>280</v>
      </c>
      <c r="F23" s="16">
        <v>130</v>
      </c>
      <c r="G23" s="16"/>
      <c r="H23" s="24"/>
      <c r="I23" s="24"/>
    </row>
    <row r="24" spans="1:9" ht="12.75" customHeight="1" x14ac:dyDescent="0.2">
      <c r="A24" s="117">
        <v>1993</v>
      </c>
      <c r="B24" s="118">
        <v>451</v>
      </c>
      <c r="C24" s="119">
        <f t="shared" si="0"/>
        <v>493.8</v>
      </c>
      <c r="D24" s="16"/>
      <c r="E24" s="16">
        <v>314</v>
      </c>
      <c r="F24" s="16">
        <v>137</v>
      </c>
      <c r="G24" s="16"/>
      <c r="H24" s="24"/>
      <c r="I24" s="24"/>
    </row>
    <row r="25" spans="1:9" ht="12.75" customHeight="1" x14ac:dyDescent="0.2">
      <c r="A25" s="117">
        <v>1994</v>
      </c>
      <c r="B25" s="118">
        <v>550</v>
      </c>
      <c r="C25" s="119">
        <f t="shared" si="0"/>
        <v>562.6</v>
      </c>
      <c r="D25" s="16"/>
      <c r="E25" s="16">
        <v>387</v>
      </c>
      <c r="F25" s="16">
        <v>163</v>
      </c>
      <c r="G25" s="16"/>
      <c r="H25" s="24"/>
      <c r="I25" s="24"/>
    </row>
    <row r="26" spans="1:9" ht="12.75" customHeight="1" x14ac:dyDescent="0.2">
      <c r="A26" s="117">
        <v>1995</v>
      </c>
      <c r="B26" s="118">
        <v>627</v>
      </c>
      <c r="C26" s="119">
        <f t="shared" si="0"/>
        <v>652.79999999999995</v>
      </c>
      <c r="D26" s="16"/>
      <c r="E26" s="16">
        <v>425</v>
      </c>
      <c r="F26" s="16">
        <v>202</v>
      </c>
      <c r="G26" s="16"/>
      <c r="H26" s="24"/>
      <c r="I26" s="24"/>
    </row>
    <row r="27" spans="1:9" ht="12.75" customHeight="1" x14ac:dyDescent="0.2">
      <c r="A27" s="117">
        <v>1996</v>
      </c>
      <c r="B27" s="118">
        <v>775</v>
      </c>
      <c r="C27" s="119">
        <f t="shared" si="0"/>
        <v>745.6</v>
      </c>
      <c r="D27" s="16"/>
      <c r="E27" s="16">
        <v>522</v>
      </c>
      <c r="F27" s="16">
        <v>253</v>
      </c>
      <c r="G27" s="16"/>
      <c r="H27" s="24"/>
      <c r="I27" s="24"/>
    </row>
    <row r="28" spans="1:9" ht="12.75" customHeight="1" x14ac:dyDescent="0.2">
      <c r="A28" s="117">
        <v>1997</v>
      </c>
      <c r="B28" s="118">
        <v>861</v>
      </c>
      <c r="C28" s="119">
        <f t="shared" si="0"/>
        <v>839.8</v>
      </c>
      <c r="D28" s="16"/>
      <c r="E28" s="16">
        <v>607</v>
      </c>
      <c r="F28" s="16">
        <v>254</v>
      </c>
      <c r="G28" s="16"/>
      <c r="H28" s="24"/>
      <c r="I28" s="24"/>
    </row>
    <row r="29" spans="1:9" ht="12.75" customHeight="1" x14ac:dyDescent="0.2">
      <c r="A29" s="117">
        <v>1998</v>
      </c>
      <c r="B29" s="118">
        <v>915</v>
      </c>
      <c r="C29" s="119">
        <f t="shared" si="0"/>
        <v>943.2</v>
      </c>
      <c r="D29" s="16"/>
      <c r="E29" s="16">
        <v>637</v>
      </c>
      <c r="F29" s="16">
        <v>278</v>
      </c>
      <c r="G29" s="16"/>
      <c r="H29" s="24"/>
      <c r="I29" s="24"/>
    </row>
    <row r="30" spans="1:9" ht="12.75" customHeight="1" x14ac:dyDescent="0.2">
      <c r="A30" s="117">
        <v>1999</v>
      </c>
      <c r="B30" s="118">
        <v>1021</v>
      </c>
      <c r="C30" s="119">
        <f t="shared" si="0"/>
        <v>1033.8</v>
      </c>
      <c r="D30" s="16"/>
      <c r="E30" s="16">
        <v>716</v>
      </c>
      <c r="F30" s="16">
        <v>305</v>
      </c>
      <c r="G30" s="16"/>
      <c r="H30" s="24"/>
      <c r="I30" s="24"/>
    </row>
    <row r="31" spans="1:9" x14ac:dyDescent="0.2">
      <c r="A31" s="106">
        <v>2000</v>
      </c>
      <c r="B31" s="118">
        <v>1144</v>
      </c>
      <c r="C31" s="119">
        <f t="shared" si="0"/>
        <v>1128.4000000000001</v>
      </c>
      <c r="D31" s="16"/>
      <c r="E31" s="16">
        <v>804</v>
      </c>
      <c r="F31" s="16">
        <v>340</v>
      </c>
      <c r="G31" s="16"/>
      <c r="H31" s="24"/>
      <c r="I31" s="24"/>
    </row>
    <row r="32" spans="1:9" x14ac:dyDescent="0.2">
      <c r="A32" s="106">
        <v>2001</v>
      </c>
      <c r="B32" s="118">
        <v>1228</v>
      </c>
      <c r="C32" s="119">
        <f t="shared" si="0"/>
        <v>1216.2</v>
      </c>
      <c r="D32" s="16"/>
      <c r="E32" s="16">
        <v>869</v>
      </c>
      <c r="F32" s="16">
        <v>359</v>
      </c>
      <c r="G32" s="16"/>
      <c r="H32" s="24"/>
      <c r="I32" s="24"/>
    </row>
    <row r="33" spans="1:9" x14ac:dyDescent="0.2">
      <c r="A33" s="106">
        <v>2002</v>
      </c>
      <c r="B33" s="118">
        <v>1334</v>
      </c>
      <c r="C33" s="119">
        <f t="shared" si="0"/>
        <v>1278.2</v>
      </c>
      <c r="D33" s="16"/>
      <c r="E33" s="16">
        <v>934</v>
      </c>
      <c r="F33" s="16">
        <v>400</v>
      </c>
      <c r="G33" s="16"/>
      <c r="H33" s="24"/>
      <c r="I33" s="24"/>
    </row>
    <row r="34" spans="1:9" x14ac:dyDescent="0.2">
      <c r="A34" s="106">
        <v>2003</v>
      </c>
      <c r="B34" s="118">
        <v>1354</v>
      </c>
      <c r="C34" s="119">
        <f t="shared" si="0"/>
        <v>1320.2</v>
      </c>
      <c r="D34" s="16"/>
      <c r="E34" s="16">
        <v>957</v>
      </c>
      <c r="F34" s="16">
        <v>397</v>
      </c>
      <c r="G34" s="16"/>
      <c r="H34" s="24"/>
      <c r="I34" s="24"/>
    </row>
    <row r="35" spans="1:9" x14ac:dyDescent="0.2">
      <c r="A35" s="106">
        <v>2004</v>
      </c>
      <c r="B35" s="118">
        <v>1331</v>
      </c>
      <c r="C35" s="119">
        <f t="shared" si="0"/>
        <v>1358</v>
      </c>
      <c r="D35" s="16"/>
      <c r="E35" s="16">
        <v>945</v>
      </c>
      <c r="F35" s="16">
        <v>386</v>
      </c>
      <c r="G35" s="16"/>
      <c r="H35" s="24"/>
      <c r="I35" s="24"/>
    </row>
    <row r="36" spans="1:9" x14ac:dyDescent="0.2">
      <c r="A36" s="106">
        <v>2005</v>
      </c>
      <c r="B36" s="118">
        <v>1354</v>
      </c>
      <c r="C36" s="119">
        <f t="shared" si="0"/>
        <v>1347.6</v>
      </c>
      <c r="D36" s="16"/>
      <c r="E36" s="16">
        <v>923</v>
      </c>
      <c r="F36" s="16">
        <v>431</v>
      </c>
      <c r="G36" s="16"/>
      <c r="H36" s="24"/>
      <c r="I36" s="24"/>
    </row>
    <row r="37" spans="1:9" x14ac:dyDescent="0.2">
      <c r="A37" s="106">
        <v>2006</v>
      </c>
      <c r="B37" s="118">
        <v>1417</v>
      </c>
      <c r="C37" s="119">
        <f t="shared" si="0"/>
        <v>1340</v>
      </c>
      <c r="D37" s="16"/>
      <c r="E37" s="16">
        <v>979</v>
      </c>
      <c r="F37" s="16">
        <v>438</v>
      </c>
      <c r="G37" s="16"/>
      <c r="H37" s="24"/>
      <c r="I37" s="24"/>
    </row>
    <row r="38" spans="1:9" x14ac:dyDescent="0.2">
      <c r="A38" s="106">
        <v>2007</v>
      </c>
      <c r="B38" s="118">
        <v>1282</v>
      </c>
      <c r="C38" s="119">
        <f t="shared" si="0"/>
        <v>1309.8</v>
      </c>
      <c r="D38" s="105"/>
      <c r="E38" s="16">
        <v>904</v>
      </c>
      <c r="F38" s="16">
        <v>378</v>
      </c>
      <c r="G38" s="105"/>
      <c r="H38" s="24"/>
      <c r="I38" s="24"/>
    </row>
    <row r="39" spans="1:9" x14ac:dyDescent="0.2">
      <c r="A39" s="106">
        <v>2008</v>
      </c>
      <c r="B39" s="118">
        <v>1316</v>
      </c>
      <c r="C39" s="119">
        <f t="shared" si="0"/>
        <v>1275.5999999999999</v>
      </c>
      <c r="D39" s="105"/>
      <c r="E39" s="16">
        <v>916</v>
      </c>
      <c r="F39" s="16">
        <v>400</v>
      </c>
      <c r="G39" s="105"/>
      <c r="H39" s="24"/>
      <c r="I39" s="24"/>
    </row>
    <row r="40" spans="1:9" x14ac:dyDescent="0.2">
      <c r="A40" s="106">
        <v>2009</v>
      </c>
      <c r="B40" s="118">
        <v>1180</v>
      </c>
      <c r="C40" s="119">
        <f t="shared" si="0"/>
        <v>1219.2</v>
      </c>
      <c r="D40" s="105"/>
      <c r="E40" s="16">
        <v>786</v>
      </c>
      <c r="F40" s="16">
        <v>394</v>
      </c>
      <c r="G40" s="16"/>
      <c r="H40" s="24"/>
      <c r="I40" s="24"/>
    </row>
    <row r="41" spans="1:9" x14ac:dyDescent="0.2">
      <c r="A41" s="120">
        <v>2010</v>
      </c>
      <c r="B41" s="121">
        <v>1183</v>
      </c>
      <c r="C41" s="119">
        <f t="shared" si="0"/>
        <v>1156.4000000000001</v>
      </c>
      <c r="D41" s="105"/>
      <c r="E41" s="24">
        <v>828</v>
      </c>
      <c r="F41" s="24">
        <v>355</v>
      </c>
      <c r="G41" s="16"/>
      <c r="H41" s="24"/>
      <c r="I41" s="24"/>
    </row>
    <row r="42" spans="1:9" ht="12.75" customHeight="1" x14ac:dyDescent="0.2">
      <c r="A42" s="122">
        <v>2011</v>
      </c>
      <c r="B42" s="121">
        <v>1135</v>
      </c>
      <c r="C42" s="119">
        <f t="shared" si="0"/>
        <v>1093.5999999999999</v>
      </c>
      <c r="D42" s="123"/>
      <c r="E42" s="24">
        <v>759</v>
      </c>
      <c r="F42" s="24">
        <v>376</v>
      </c>
      <c r="G42" s="123"/>
      <c r="H42" s="24"/>
      <c r="I42" s="24"/>
    </row>
    <row r="43" spans="1:9" ht="12.75" customHeight="1" x14ac:dyDescent="0.2">
      <c r="A43" s="122">
        <v>2012</v>
      </c>
      <c r="B43" s="121">
        <v>968</v>
      </c>
      <c r="C43" s="119">
        <f t="shared" si="0"/>
        <v>1064.8</v>
      </c>
      <c r="D43" s="105"/>
      <c r="E43" s="24">
        <v>670</v>
      </c>
      <c r="F43" s="24">
        <v>298</v>
      </c>
      <c r="G43" s="105"/>
      <c r="H43" s="24"/>
      <c r="I43" s="24"/>
    </row>
    <row r="44" spans="1:9" ht="12.75" customHeight="1" x14ac:dyDescent="0.2">
      <c r="A44" s="122">
        <v>2013</v>
      </c>
      <c r="B44" s="121">
        <v>1002</v>
      </c>
      <c r="C44" s="119">
        <f t="shared" si="0"/>
        <v>1037.2</v>
      </c>
      <c r="D44" s="105"/>
      <c r="E44" s="24">
        <v>694</v>
      </c>
      <c r="F44" s="24">
        <v>308</v>
      </c>
      <c r="G44" s="105"/>
      <c r="H44" s="24"/>
      <c r="I44" s="24"/>
    </row>
    <row r="45" spans="1:9" ht="12.75" customHeight="1" x14ac:dyDescent="0.2">
      <c r="A45" s="122">
        <v>2014</v>
      </c>
      <c r="B45" s="121">
        <v>1036</v>
      </c>
      <c r="C45" s="119">
        <f t="shared" si="0"/>
        <v>1038</v>
      </c>
      <c r="D45" s="105"/>
      <c r="E45" s="24">
        <v>712</v>
      </c>
      <c r="F45" s="24">
        <v>324</v>
      </c>
      <c r="G45" s="105"/>
      <c r="H45" s="24"/>
      <c r="I45" s="24"/>
    </row>
    <row r="46" spans="1:9" ht="12.75" customHeight="1" x14ac:dyDescent="0.2">
      <c r="A46" s="122">
        <v>2015</v>
      </c>
      <c r="B46" s="121">
        <v>1045</v>
      </c>
      <c r="C46" s="119">
        <f t="shared" si="0"/>
        <v>1068.4000000000001</v>
      </c>
      <c r="D46" s="105"/>
      <c r="E46" s="24">
        <v>711</v>
      </c>
      <c r="F46" s="24">
        <v>334</v>
      </c>
      <c r="G46" s="105"/>
      <c r="H46" s="24"/>
      <c r="I46" s="24"/>
    </row>
    <row r="47" spans="1:9" ht="12.75" customHeight="1" x14ac:dyDescent="0.2">
      <c r="A47" s="122">
        <v>2016</v>
      </c>
      <c r="B47" s="121">
        <v>1139</v>
      </c>
      <c r="C47" s="119">
        <f t="shared" si="0"/>
        <v>1095.2</v>
      </c>
      <c r="D47" s="105"/>
      <c r="E47" s="24">
        <v>797</v>
      </c>
      <c r="F47" s="24">
        <v>342</v>
      </c>
      <c r="G47" s="105"/>
      <c r="H47" s="24"/>
      <c r="I47" s="24"/>
    </row>
    <row r="48" spans="1:9" ht="12.75" customHeight="1" x14ac:dyDescent="0.2">
      <c r="A48" s="122">
        <v>2017</v>
      </c>
      <c r="B48" s="121">
        <v>1120</v>
      </c>
      <c r="C48" s="119">
        <f t="shared" si="0"/>
        <v>1092</v>
      </c>
      <c r="D48" s="105"/>
      <c r="E48" s="24">
        <v>789</v>
      </c>
      <c r="F48" s="24">
        <v>331</v>
      </c>
      <c r="G48" s="105"/>
      <c r="H48" s="24"/>
      <c r="I48" s="24"/>
    </row>
    <row r="49" spans="1:9" ht="12.75" customHeight="1" x14ac:dyDescent="0.2">
      <c r="A49" s="122">
        <v>2018</v>
      </c>
      <c r="B49" s="121">
        <v>1136</v>
      </c>
      <c r="C49" s="124"/>
      <c r="D49" s="105"/>
      <c r="E49" s="24">
        <v>762</v>
      </c>
      <c r="F49" s="24">
        <v>374</v>
      </c>
      <c r="G49" s="105"/>
      <c r="H49" s="24"/>
      <c r="I49" s="24"/>
    </row>
    <row r="50" spans="1:9" ht="12.75" customHeight="1" x14ac:dyDescent="0.2">
      <c r="A50" s="122">
        <v>2019</v>
      </c>
      <c r="B50" s="121">
        <v>1020</v>
      </c>
      <c r="C50" s="124"/>
      <c r="D50" s="105"/>
      <c r="E50" s="125">
        <v>659</v>
      </c>
      <c r="F50" s="125">
        <v>361</v>
      </c>
      <c r="G50" s="105"/>
      <c r="H50" s="24"/>
      <c r="I50" s="126"/>
    </row>
    <row r="51" spans="1:9" ht="13.5" thickBot="1" x14ac:dyDescent="0.25">
      <c r="A51" s="127"/>
      <c r="B51" s="128"/>
      <c r="C51" s="129"/>
      <c r="D51" s="130"/>
      <c r="E51" s="128"/>
      <c r="F51" s="128"/>
      <c r="G51" s="130"/>
      <c r="H51" s="24"/>
      <c r="I51" s="24"/>
    </row>
    <row r="52" spans="1:9" ht="11.25" customHeight="1" x14ac:dyDescent="0.2">
      <c r="A52" s="131"/>
      <c r="B52" s="105"/>
      <c r="C52" s="105"/>
      <c r="D52" s="105"/>
      <c r="E52" s="105"/>
      <c r="F52" s="105"/>
      <c r="G52" s="105"/>
      <c r="H52" s="105"/>
      <c r="I52" s="105"/>
    </row>
    <row r="53" spans="1:9" ht="10.5" customHeight="1" x14ac:dyDescent="0.2">
      <c r="A53" s="132" t="s">
        <v>0</v>
      </c>
      <c r="B53" s="132"/>
      <c r="C53" s="105"/>
      <c r="D53" s="105"/>
      <c r="E53" s="105"/>
      <c r="F53" s="105"/>
      <c r="G53" s="105"/>
      <c r="H53" s="105"/>
      <c r="I53" s="105"/>
    </row>
  </sheetData>
  <mergeCells count="8">
    <mergeCell ref="A1:I2"/>
    <mergeCell ref="K1:L1"/>
    <mergeCell ref="B4:C4"/>
    <mergeCell ref="E4:F4"/>
    <mergeCell ref="B5:B8"/>
    <mergeCell ref="C5:C8"/>
    <mergeCell ref="E5:E8"/>
    <mergeCell ref="F5:F8"/>
  </mergeCells>
  <hyperlinks>
    <hyperlink ref="K1" location="Contents!A1" display="back to contents"/>
  </hyperlinks>
  <pageMargins left="0.70866141732283472" right="0.70866141732283472" top="0.74803149606299213" bottom="0.74803149606299213" header="0.31496062992125984" footer="0.31496062992125984"/>
  <pageSetup paperSize="9" orientation="portrait" r:id="rId1"/>
  <headerFoot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zoomScaleNormal="100" workbookViewId="0">
      <selection sqref="A1:I2"/>
    </sheetView>
  </sheetViews>
  <sheetFormatPr defaultColWidth="9.140625" defaultRowHeight="12.75" x14ac:dyDescent="0.2"/>
  <cols>
    <col min="1" max="1" width="30" style="1" customWidth="1"/>
    <col min="2" max="3" width="11.7109375" style="1" customWidth="1"/>
    <col min="4" max="4" width="2.7109375" style="1" customWidth="1"/>
    <col min="5" max="6" width="8.7109375" style="1" customWidth="1"/>
    <col min="7" max="7" width="2.7109375" style="1" customWidth="1"/>
    <col min="8" max="8" width="11.7109375" style="1" customWidth="1"/>
    <col min="9" max="9" width="13.28515625" style="1" customWidth="1"/>
    <col min="10" max="10" width="2.140625" style="1" customWidth="1"/>
    <col min="11" max="11" width="5.140625" style="1" customWidth="1"/>
    <col min="12" max="16384" width="9.140625" style="1"/>
  </cols>
  <sheetData>
    <row r="1" spans="1:13" ht="18" customHeight="1" x14ac:dyDescent="0.25">
      <c r="A1" s="95" t="s">
        <v>54</v>
      </c>
      <c r="B1" s="95"/>
      <c r="C1" s="95"/>
      <c r="D1" s="95"/>
      <c r="E1" s="95"/>
      <c r="F1" s="95"/>
      <c r="G1" s="95"/>
      <c r="H1" s="95"/>
      <c r="I1" s="95"/>
      <c r="J1" s="74"/>
      <c r="K1" s="74"/>
      <c r="L1" s="89" t="s">
        <v>35</v>
      </c>
      <c r="M1" s="89"/>
    </row>
    <row r="2" spans="1:13" ht="18" customHeight="1" x14ac:dyDescent="0.25">
      <c r="A2" s="95"/>
      <c r="B2" s="95"/>
      <c r="C2" s="95"/>
      <c r="D2" s="95"/>
      <c r="E2" s="95"/>
      <c r="F2" s="95"/>
      <c r="G2" s="95"/>
      <c r="H2" s="95"/>
      <c r="I2" s="95"/>
      <c r="J2" s="74"/>
      <c r="K2" s="74"/>
    </row>
    <row r="3" spans="1:13" ht="15" customHeight="1" x14ac:dyDescent="0.2"/>
    <row r="4" spans="1:13" ht="15" thickBot="1" x14ac:dyDescent="0.25">
      <c r="A4" s="29"/>
      <c r="B4" s="97" t="s">
        <v>34</v>
      </c>
      <c r="C4" s="97"/>
      <c r="D4" s="10"/>
      <c r="E4" s="98" t="s">
        <v>33</v>
      </c>
      <c r="F4" s="98"/>
      <c r="G4" s="10"/>
      <c r="H4" s="97" t="s">
        <v>32</v>
      </c>
      <c r="I4" s="97"/>
      <c r="J4" s="36"/>
    </row>
    <row r="5" spans="1:13" x14ac:dyDescent="0.2">
      <c r="A5" s="35"/>
      <c r="B5" s="90" t="s">
        <v>31</v>
      </c>
      <c r="C5" s="92" t="s">
        <v>30</v>
      </c>
      <c r="D5" s="10"/>
      <c r="E5" s="90" t="s">
        <v>29</v>
      </c>
      <c r="F5" s="90" t="s">
        <v>28</v>
      </c>
      <c r="G5" s="10"/>
      <c r="H5" s="90" t="s">
        <v>27</v>
      </c>
      <c r="I5" s="90" t="s">
        <v>26</v>
      </c>
      <c r="J5" s="10"/>
    </row>
    <row r="6" spans="1:13" x14ac:dyDescent="0.2">
      <c r="A6" s="35"/>
      <c r="B6" s="79"/>
      <c r="C6" s="93"/>
      <c r="D6" s="10"/>
      <c r="E6" s="79"/>
      <c r="F6" s="79"/>
      <c r="G6" s="10"/>
      <c r="H6" s="79"/>
      <c r="I6" s="79"/>
      <c r="J6" s="10"/>
    </row>
    <row r="7" spans="1:13" x14ac:dyDescent="0.2">
      <c r="A7" s="35"/>
      <c r="B7" s="91"/>
      <c r="C7" s="94"/>
      <c r="D7" s="10"/>
      <c r="E7" s="91"/>
      <c r="F7" s="91"/>
      <c r="G7" s="10"/>
      <c r="H7" s="91"/>
      <c r="I7" s="91"/>
      <c r="J7" s="10"/>
    </row>
    <row r="8" spans="1:13" ht="15" customHeight="1" x14ac:dyDescent="0.2">
      <c r="A8" s="35" t="s">
        <v>25</v>
      </c>
      <c r="B8" s="10"/>
      <c r="C8" s="10"/>
      <c r="D8" s="10"/>
      <c r="E8" s="10"/>
      <c r="F8" s="10"/>
      <c r="G8" s="10"/>
      <c r="H8" s="10"/>
      <c r="I8" s="10"/>
      <c r="J8" s="10"/>
    </row>
    <row r="9" spans="1:13" x14ac:dyDescent="0.2">
      <c r="A9" s="29">
        <v>1974</v>
      </c>
      <c r="B9" s="33">
        <v>642</v>
      </c>
      <c r="C9" s="34"/>
      <c r="D9" s="33"/>
      <c r="E9" s="33">
        <v>378</v>
      </c>
      <c r="F9" s="33">
        <v>264</v>
      </c>
      <c r="G9" s="33"/>
      <c r="H9" s="33">
        <v>437</v>
      </c>
      <c r="I9" s="33">
        <v>205</v>
      </c>
      <c r="J9" s="33"/>
    </row>
    <row r="10" spans="1:13" x14ac:dyDescent="0.2">
      <c r="A10" s="29">
        <v>1975</v>
      </c>
      <c r="B10" s="10">
        <v>688</v>
      </c>
      <c r="C10" s="32"/>
      <c r="D10" s="10"/>
      <c r="E10" s="10">
        <v>375</v>
      </c>
      <c r="F10" s="10">
        <v>313</v>
      </c>
      <c r="G10" s="10"/>
      <c r="H10" s="10">
        <v>427</v>
      </c>
      <c r="I10" s="10">
        <v>261</v>
      </c>
      <c r="J10" s="10"/>
    </row>
    <row r="11" spans="1:13" x14ac:dyDescent="0.2">
      <c r="A11" s="29">
        <v>1976</v>
      </c>
      <c r="B11" s="10">
        <v>657</v>
      </c>
      <c r="C11" s="19">
        <f t="shared" ref="C11:C52" si="0">AVERAGE(B9:B13)</f>
        <v>673.8</v>
      </c>
      <c r="D11" s="10"/>
      <c r="E11" s="10">
        <v>377</v>
      </c>
      <c r="F11" s="10">
        <v>280</v>
      </c>
      <c r="G11" s="10"/>
      <c r="H11" s="10">
        <v>430</v>
      </c>
      <c r="I11" s="10">
        <v>227</v>
      </c>
      <c r="J11" s="10"/>
    </row>
    <row r="12" spans="1:13" x14ac:dyDescent="0.2">
      <c r="A12" s="29">
        <v>1977</v>
      </c>
      <c r="B12" s="10">
        <v>659</v>
      </c>
      <c r="C12" s="19">
        <f t="shared" si="0"/>
        <v>698.2</v>
      </c>
      <c r="D12" s="10"/>
      <c r="E12" s="10">
        <v>382</v>
      </c>
      <c r="F12" s="10">
        <v>277</v>
      </c>
      <c r="G12" s="10"/>
      <c r="H12" s="10">
        <v>422</v>
      </c>
      <c r="I12" s="10">
        <v>237</v>
      </c>
      <c r="J12" s="10"/>
    </row>
    <row r="13" spans="1:13" x14ac:dyDescent="0.2">
      <c r="A13" s="29">
        <v>1978</v>
      </c>
      <c r="B13" s="10">
        <v>723</v>
      </c>
      <c r="C13" s="19">
        <f t="shared" si="0"/>
        <v>716</v>
      </c>
      <c r="D13" s="10"/>
      <c r="E13" s="10">
        <v>439</v>
      </c>
      <c r="F13" s="10">
        <v>284</v>
      </c>
      <c r="G13" s="10"/>
      <c r="H13" s="10">
        <v>439</v>
      </c>
      <c r="I13" s="10">
        <v>284</v>
      </c>
      <c r="J13" s="10"/>
    </row>
    <row r="14" spans="1:13" x14ac:dyDescent="0.2">
      <c r="A14" s="29">
        <v>1979</v>
      </c>
      <c r="B14" s="10">
        <v>764</v>
      </c>
      <c r="C14" s="19">
        <f t="shared" si="0"/>
        <v>730.2</v>
      </c>
      <c r="D14" s="10"/>
      <c r="E14" s="10">
        <v>433</v>
      </c>
      <c r="F14" s="10">
        <v>331</v>
      </c>
      <c r="G14" s="10"/>
      <c r="H14" s="10">
        <v>494</v>
      </c>
      <c r="I14" s="10">
        <v>270</v>
      </c>
      <c r="J14" s="10"/>
    </row>
    <row r="15" spans="1:13" x14ac:dyDescent="0.2">
      <c r="A15" s="29">
        <v>1980</v>
      </c>
      <c r="B15" s="10">
        <v>777</v>
      </c>
      <c r="C15" s="19">
        <f t="shared" si="0"/>
        <v>745.4</v>
      </c>
      <c r="D15" s="10"/>
      <c r="E15" s="10">
        <v>479</v>
      </c>
      <c r="F15" s="10">
        <v>298</v>
      </c>
      <c r="G15" s="10"/>
      <c r="H15" s="10">
        <v>515</v>
      </c>
      <c r="I15" s="10">
        <v>262</v>
      </c>
      <c r="J15" s="10"/>
    </row>
    <row r="16" spans="1:13" x14ac:dyDescent="0.2">
      <c r="A16" s="29">
        <v>1981</v>
      </c>
      <c r="B16" s="10">
        <v>728</v>
      </c>
      <c r="C16" s="19">
        <f t="shared" si="0"/>
        <v>734.6</v>
      </c>
      <c r="D16" s="10"/>
      <c r="E16" s="10">
        <v>472</v>
      </c>
      <c r="F16" s="10">
        <v>256</v>
      </c>
      <c r="G16" s="10"/>
      <c r="H16" s="10">
        <v>517</v>
      </c>
      <c r="I16" s="10">
        <v>211</v>
      </c>
      <c r="J16" s="10"/>
    </row>
    <row r="17" spans="1:10" x14ac:dyDescent="0.2">
      <c r="A17" s="29">
        <v>1982</v>
      </c>
      <c r="B17" s="10">
        <v>735</v>
      </c>
      <c r="C17" s="19">
        <f t="shared" si="0"/>
        <v>719.4</v>
      </c>
      <c r="D17" s="10"/>
      <c r="E17" s="10">
        <v>477</v>
      </c>
      <c r="F17" s="10">
        <v>258</v>
      </c>
      <c r="G17" s="10"/>
      <c r="H17" s="10">
        <v>563</v>
      </c>
      <c r="I17" s="10">
        <v>172</v>
      </c>
      <c r="J17" s="10"/>
    </row>
    <row r="18" spans="1:10" x14ac:dyDescent="0.2">
      <c r="A18" s="29">
        <v>1983</v>
      </c>
      <c r="B18" s="10">
        <v>669</v>
      </c>
      <c r="C18" s="19">
        <f t="shared" si="0"/>
        <v>715.2</v>
      </c>
      <c r="D18" s="10"/>
      <c r="E18" s="10">
        <v>453</v>
      </c>
      <c r="F18" s="10">
        <v>216</v>
      </c>
      <c r="G18" s="10"/>
      <c r="H18" s="10">
        <v>505</v>
      </c>
      <c r="I18" s="10">
        <v>164</v>
      </c>
      <c r="J18" s="10"/>
    </row>
    <row r="19" spans="1:10" x14ac:dyDescent="0.2">
      <c r="A19" s="29">
        <v>1984</v>
      </c>
      <c r="B19" s="10">
        <v>688</v>
      </c>
      <c r="C19" s="19">
        <f t="shared" si="0"/>
        <v>722.6</v>
      </c>
      <c r="D19" s="10"/>
      <c r="E19" s="10">
        <v>469</v>
      </c>
      <c r="F19" s="10">
        <v>219</v>
      </c>
      <c r="G19" s="10"/>
      <c r="H19" s="10">
        <v>519</v>
      </c>
      <c r="I19" s="10">
        <v>169</v>
      </c>
      <c r="J19" s="10"/>
    </row>
    <row r="20" spans="1:10" x14ac:dyDescent="0.2">
      <c r="A20" s="29">
        <v>1985</v>
      </c>
      <c r="B20" s="10">
        <v>756</v>
      </c>
      <c r="C20" s="19">
        <f t="shared" si="0"/>
        <v>717.2</v>
      </c>
      <c r="D20" s="10"/>
      <c r="E20" s="10">
        <v>513</v>
      </c>
      <c r="F20" s="10">
        <v>243</v>
      </c>
      <c r="G20" s="10"/>
      <c r="H20" s="10">
        <v>569</v>
      </c>
      <c r="I20" s="10">
        <v>187</v>
      </c>
      <c r="J20" s="10"/>
    </row>
    <row r="21" spans="1:10" x14ac:dyDescent="0.2">
      <c r="A21" s="29">
        <v>1986</v>
      </c>
      <c r="B21" s="10">
        <v>765</v>
      </c>
      <c r="C21" s="19">
        <f t="shared" si="0"/>
        <v>738.2</v>
      </c>
      <c r="D21" s="10"/>
      <c r="E21" s="10">
        <v>543</v>
      </c>
      <c r="F21" s="10">
        <v>222</v>
      </c>
      <c r="G21" s="10"/>
      <c r="H21" s="10">
        <v>568</v>
      </c>
      <c r="I21" s="10">
        <v>197</v>
      </c>
      <c r="J21" s="10"/>
    </row>
    <row r="22" spans="1:10" x14ac:dyDescent="0.2">
      <c r="A22" s="29">
        <v>1987</v>
      </c>
      <c r="B22" s="10">
        <v>708</v>
      </c>
      <c r="C22" s="19">
        <f t="shared" si="0"/>
        <v>744.2</v>
      </c>
      <c r="D22" s="10"/>
      <c r="E22" s="10">
        <v>497</v>
      </c>
      <c r="F22" s="10">
        <v>211</v>
      </c>
      <c r="G22" s="10"/>
      <c r="H22" s="10">
        <v>522</v>
      </c>
      <c r="I22" s="10">
        <v>186</v>
      </c>
      <c r="J22" s="10"/>
    </row>
    <row r="23" spans="1:10" x14ac:dyDescent="0.2">
      <c r="A23" s="29">
        <v>1988</v>
      </c>
      <c r="B23" s="10">
        <v>774</v>
      </c>
      <c r="C23" s="19">
        <f t="shared" si="0"/>
        <v>742.8</v>
      </c>
      <c r="D23" s="10"/>
      <c r="E23" s="10">
        <v>553</v>
      </c>
      <c r="F23" s="10">
        <v>221</v>
      </c>
      <c r="G23" s="10"/>
      <c r="H23" s="10">
        <v>598</v>
      </c>
      <c r="I23" s="10">
        <v>176</v>
      </c>
      <c r="J23" s="10"/>
    </row>
    <row r="24" spans="1:10" x14ac:dyDescent="0.2">
      <c r="A24" s="29">
        <v>1989</v>
      </c>
      <c r="B24" s="10">
        <v>718</v>
      </c>
      <c r="C24" s="19">
        <f t="shared" si="0"/>
        <v>731</v>
      </c>
      <c r="D24" s="10"/>
      <c r="E24" s="10">
        <v>506</v>
      </c>
      <c r="F24" s="10">
        <v>212</v>
      </c>
      <c r="G24" s="10"/>
      <c r="H24" s="10">
        <v>527</v>
      </c>
      <c r="I24" s="10">
        <v>191</v>
      </c>
      <c r="J24" s="10"/>
    </row>
    <row r="25" spans="1:10" x14ac:dyDescent="0.2">
      <c r="A25" s="29">
        <v>1990</v>
      </c>
      <c r="B25" s="10">
        <v>749</v>
      </c>
      <c r="C25" s="19">
        <f t="shared" si="0"/>
        <v>748</v>
      </c>
      <c r="D25" s="10"/>
      <c r="E25" s="10">
        <v>566</v>
      </c>
      <c r="F25" s="10">
        <v>183</v>
      </c>
      <c r="G25" s="10"/>
      <c r="H25" s="10">
        <v>535</v>
      </c>
      <c r="I25" s="10">
        <v>214</v>
      </c>
      <c r="J25" s="10"/>
    </row>
    <row r="26" spans="1:10" x14ac:dyDescent="0.2">
      <c r="A26" s="29">
        <v>1991</v>
      </c>
      <c r="B26" s="10">
        <v>706</v>
      </c>
      <c r="C26" s="19">
        <f t="shared" si="0"/>
        <v>775.6</v>
      </c>
      <c r="D26" s="10"/>
      <c r="E26" s="10">
        <v>523</v>
      </c>
      <c r="F26" s="10">
        <v>183</v>
      </c>
      <c r="G26" s="10"/>
      <c r="H26" s="10">
        <v>525</v>
      </c>
      <c r="I26" s="10">
        <v>181</v>
      </c>
      <c r="J26" s="10"/>
    </row>
    <row r="27" spans="1:10" x14ac:dyDescent="0.2">
      <c r="A27" s="29">
        <v>1992</v>
      </c>
      <c r="B27" s="10">
        <v>793</v>
      </c>
      <c r="C27" s="19">
        <f t="shared" si="0"/>
        <v>798.8</v>
      </c>
      <c r="D27" s="10"/>
      <c r="E27" s="10">
        <v>576</v>
      </c>
      <c r="F27" s="10">
        <v>217</v>
      </c>
      <c r="G27" s="10"/>
      <c r="H27" s="10">
        <v>569</v>
      </c>
      <c r="I27" s="10">
        <v>224</v>
      </c>
      <c r="J27" s="10"/>
    </row>
    <row r="28" spans="1:10" x14ac:dyDescent="0.2">
      <c r="A28" s="29">
        <v>1993</v>
      </c>
      <c r="B28" s="10">
        <v>912</v>
      </c>
      <c r="C28" s="19">
        <f t="shared" si="0"/>
        <v>816.2</v>
      </c>
      <c r="D28" s="10"/>
      <c r="E28" s="10">
        <v>679</v>
      </c>
      <c r="F28" s="10">
        <v>233</v>
      </c>
      <c r="G28" s="10"/>
      <c r="H28" s="10">
        <v>615</v>
      </c>
      <c r="I28" s="10">
        <v>297</v>
      </c>
      <c r="J28" s="10"/>
    </row>
    <row r="29" spans="1:10" x14ac:dyDescent="0.2">
      <c r="A29" s="29">
        <v>1994</v>
      </c>
      <c r="B29" s="10">
        <v>834</v>
      </c>
      <c r="C29" s="19">
        <f t="shared" si="0"/>
        <v>844.2</v>
      </c>
      <c r="D29" s="10"/>
      <c r="E29" s="10">
        <v>611</v>
      </c>
      <c r="F29" s="10">
        <v>223</v>
      </c>
      <c r="G29" s="10"/>
      <c r="H29" s="10">
        <v>624</v>
      </c>
      <c r="I29" s="10">
        <v>210</v>
      </c>
      <c r="J29" s="10"/>
    </row>
    <row r="30" spans="1:10" x14ac:dyDescent="0.2">
      <c r="A30" s="29">
        <v>1995</v>
      </c>
      <c r="B30" s="10">
        <v>836</v>
      </c>
      <c r="C30" s="19">
        <f t="shared" si="0"/>
        <v>860.4</v>
      </c>
      <c r="D30" s="10"/>
      <c r="E30" s="10">
        <v>625</v>
      </c>
      <c r="F30" s="10">
        <v>211</v>
      </c>
      <c r="G30" s="10"/>
      <c r="H30" s="10">
        <v>623</v>
      </c>
      <c r="I30" s="10">
        <v>213</v>
      </c>
      <c r="J30" s="10"/>
    </row>
    <row r="31" spans="1:10" x14ac:dyDescent="0.2">
      <c r="A31" s="29">
        <v>1996</v>
      </c>
      <c r="B31" s="10">
        <v>846</v>
      </c>
      <c r="C31" s="19">
        <f t="shared" si="0"/>
        <v>853.6</v>
      </c>
      <c r="D31" s="10"/>
      <c r="E31" s="10">
        <v>620</v>
      </c>
      <c r="F31" s="10">
        <v>226</v>
      </c>
      <c r="G31" s="10"/>
      <c r="H31" s="10">
        <v>597</v>
      </c>
      <c r="I31" s="10">
        <v>249</v>
      </c>
      <c r="J31" s="10"/>
    </row>
    <row r="32" spans="1:10" x14ac:dyDescent="0.2">
      <c r="A32" s="29">
        <v>1997</v>
      </c>
      <c r="B32" s="10">
        <v>874</v>
      </c>
      <c r="C32" s="19">
        <f t="shared" si="0"/>
        <v>861.6</v>
      </c>
      <c r="D32" s="10"/>
      <c r="E32" s="10">
        <v>655</v>
      </c>
      <c r="F32" s="10">
        <v>219</v>
      </c>
      <c r="G32" s="10"/>
      <c r="H32" s="10">
        <v>599</v>
      </c>
      <c r="I32" s="10">
        <v>275</v>
      </c>
      <c r="J32" s="10"/>
    </row>
    <row r="33" spans="1:10" x14ac:dyDescent="0.2">
      <c r="A33" s="29">
        <v>1998</v>
      </c>
      <c r="B33" s="10">
        <v>878</v>
      </c>
      <c r="C33" s="19">
        <f t="shared" si="0"/>
        <v>870</v>
      </c>
      <c r="D33" s="10"/>
      <c r="E33" s="10">
        <v>650</v>
      </c>
      <c r="F33" s="10">
        <v>228</v>
      </c>
      <c r="G33" s="10"/>
      <c r="H33" s="10">
        <v>649</v>
      </c>
      <c r="I33" s="10">
        <v>229</v>
      </c>
      <c r="J33" s="10"/>
    </row>
    <row r="34" spans="1:10" x14ac:dyDescent="0.2">
      <c r="A34" s="29">
        <v>1999</v>
      </c>
      <c r="B34" s="10">
        <v>874</v>
      </c>
      <c r="C34" s="19">
        <f t="shared" si="0"/>
        <v>878.2</v>
      </c>
      <c r="D34" s="10"/>
      <c r="E34" s="10">
        <v>663</v>
      </c>
      <c r="F34" s="10">
        <v>211</v>
      </c>
      <c r="G34" s="10"/>
      <c r="H34" s="10">
        <v>637</v>
      </c>
      <c r="I34" s="10">
        <v>237</v>
      </c>
      <c r="J34" s="10"/>
    </row>
    <row r="35" spans="1:10" x14ac:dyDescent="0.2">
      <c r="A35" s="29">
        <v>2000</v>
      </c>
      <c r="B35" s="10">
        <v>878</v>
      </c>
      <c r="C35" s="19">
        <f t="shared" si="0"/>
        <v>883.2</v>
      </c>
      <c r="D35" s="10"/>
      <c r="E35" s="10">
        <v>674</v>
      </c>
      <c r="F35" s="10">
        <v>204</v>
      </c>
      <c r="G35" s="10"/>
      <c r="H35" s="10">
        <v>648</v>
      </c>
      <c r="I35" s="10">
        <v>230</v>
      </c>
      <c r="J35" s="10"/>
    </row>
    <row r="36" spans="1:10" x14ac:dyDescent="0.2">
      <c r="A36" s="29">
        <v>2001</v>
      </c>
      <c r="B36" s="10">
        <v>887</v>
      </c>
      <c r="C36" s="19">
        <f t="shared" si="0"/>
        <v>866.4</v>
      </c>
      <c r="D36" s="10"/>
      <c r="E36" s="10">
        <v>646</v>
      </c>
      <c r="F36" s="10">
        <v>241</v>
      </c>
      <c r="G36" s="10"/>
      <c r="H36" s="10">
        <v>609</v>
      </c>
      <c r="I36" s="10">
        <v>278</v>
      </c>
      <c r="J36" s="10"/>
    </row>
    <row r="37" spans="1:10" x14ac:dyDescent="0.2">
      <c r="A37" s="29">
        <v>2002</v>
      </c>
      <c r="B37" s="10">
        <v>899</v>
      </c>
      <c r="C37" s="19">
        <f t="shared" si="0"/>
        <v>858.6</v>
      </c>
      <c r="D37" s="10"/>
      <c r="E37" s="10">
        <v>676</v>
      </c>
      <c r="F37" s="10">
        <v>223</v>
      </c>
      <c r="G37" s="10"/>
      <c r="H37" s="10">
        <v>636</v>
      </c>
      <c r="I37" s="10">
        <v>263</v>
      </c>
      <c r="J37" s="10"/>
    </row>
    <row r="38" spans="1:10" x14ac:dyDescent="0.2">
      <c r="A38" s="29">
        <v>2003</v>
      </c>
      <c r="B38" s="10">
        <v>794</v>
      </c>
      <c r="C38" s="19">
        <f t="shared" si="0"/>
        <v>835.6</v>
      </c>
      <c r="D38" s="10"/>
      <c r="E38" s="10">
        <v>578</v>
      </c>
      <c r="F38" s="10">
        <v>216</v>
      </c>
      <c r="G38" s="10"/>
      <c r="H38" s="10">
        <v>560</v>
      </c>
      <c r="I38" s="10">
        <v>234</v>
      </c>
      <c r="J38" s="10"/>
    </row>
    <row r="39" spans="1:10" x14ac:dyDescent="0.2">
      <c r="A39" s="29">
        <v>2004</v>
      </c>
      <c r="B39" s="10">
        <v>835</v>
      </c>
      <c r="C39" s="19">
        <f t="shared" si="0"/>
        <v>811.2</v>
      </c>
      <c r="D39" s="10"/>
      <c r="E39" s="10">
        <v>609</v>
      </c>
      <c r="F39" s="10">
        <v>226</v>
      </c>
      <c r="G39" s="10"/>
      <c r="H39" s="10">
        <v>606</v>
      </c>
      <c r="I39" s="10">
        <v>229</v>
      </c>
      <c r="J39" s="10"/>
    </row>
    <row r="40" spans="1:10" x14ac:dyDescent="0.2">
      <c r="A40" s="29">
        <v>2005</v>
      </c>
      <c r="B40" s="10">
        <v>763</v>
      </c>
      <c r="C40" s="19">
        <f t="shared" si="0"/>
        <v>799</v>
      </c>
      <c r="D40" s="10"/>
      <c r="E40" s="10">
        <v>549</v>
      </c>
      <c r="F40" s="10">
        <v>214</v>
      </c>
      <c r="G40" s="10"/>
      <c r="H40" s="10">
        <v>547</v>
      </c>
      <c r="I40" s="10">
        <v>216</v>
      </c>
      <c r="J40" s="10"/>
    </row>
    <row r="41" spans="1:10" x14ac:dyDescent="0.2">
      <c r="A41" s="29">
        <v>2006</v>
      </c>
      <c r="B41" s="10">
        <v>765</v>
      </c>
      <c r="C41" s="19">
        <f t="shared" si="0"/>
        <v>808.8</v>
      </c>
      <c r="D41" s="10"/>
      <c r="E41" s="10">
        <v>592</v>
      </c>
      <c r="F41" s="10">
        <v>173</v>
      </c>
      <c r="G41" s="10"/>
      <c r="H41" s="10">
        <v>542</v>
      </c>
      <c r="I41" s="10">
        <v>223</v>
      </c>
      <c r="J41" s="10"/>
    </row>
    <row r="42" spans="1:10" x14ac:dyDescent="0.2">
      <c r="A42" s="29">
        <v>2007</v>
      </c>
      <c r="B42" s="10">
        <v>838</v>
      </c>
      <c r="C42" s="19">
        <f t="shared" si="0"/>
        <v>791</v>
      </c>
      <c r="E42" s="10">
        <v>620</v>
      </c>
      <c r="F42" s="10">
        <v>218</v>
      </c>
      <c r="H42" s="10">
        <v>517</v>
      </c>
      <c r="I42" s="10">
        <v>321</v>
      </c>
      <c r="J42" s="10"/>
    </row>
    <row r="43" spans="1:10" x14ac:dyDescent="0.2">
      <c r="A43" s="29">
        <v>2008</v>
      </c>
      <c r="B43" s="10">
        <v>843</v>
      </c>
      <c r="C43" s="31">
        <f t="shared" si="0"/>
        <v>794.6</v>
      </c>
      <c r="E43" s="10">
        <v>630</v>
      </c>
      <c r="F43" s="10">
        <v>213</v>
      </c>
      <c r="H43" s="30">
        <v>569</v>
      </c>
      <c r="I43" s="30">
        <v>274</v>
      </c>
      <c r="J43" s="10"/>
    </row>
    <row r="44" spans="1:10" x14ac:dyDescent="0.2">
      <c r="A44" s="29">
        <v>2009</v>
      </c>
      <c r="B44" s="10">
        <v>746</v>
      </c>
      <c r="C44" s="19">
        <f t="shared" si="0"/>
        <v>796</v>
      </c>
      <c r="E44" s="10">
        <v>549</v>
      </c>
      <c r="F44" s="10">
        <v>197</v>
      </c>
      <c r="G44" s="10"/>
      <c r="H44" s="28">
        <v>568</v>
      </c>
      <c r="I44" s="28">
        <v>178</v>
      </c>
      <c r="J44" s="10"/>
    </row>
    <row r="45" spans="1:10" x14ac:dyDescent="0.2">
      <c r="A45" s="27">
        <v>2010</v>
      </c>
      <c r="B45" s="20">
        <v>781</v>
      </c>
      <c r="C45" s="19">
        <f t="shared" si="0"/>
        <v>780.8</v>
      </c>
      <c r="E45" s="20">
        <v>581</v>
      </c>
      <c r="F45" s="20">
        <v>200</v>
      </c>
      <c r="G45" s="10"/>
      <c r="H45" s="26">
        <v>569</v>
      </c>
      <c r="I45" s="26">
        <v>212</v>
      </c>
      <c r="J45" s="10"/>
    </row>
    <row r="46" spans="1:10" ht="12.75" customHeight="1" x14ac:dyDescent="0.2">
      <c r="A46" s="22" t="s">
        <v>24</v>
      </c>
      <c r="B46" s="20">
        <v>772</v>
      </c>
      <c r="C46" s="19">
        <f t="shared" si="0"/>
        <v>761.4</v>
      </c>
      <c r="D46" s="25"/>
      <c r="E46" s="20">
        <v>555</v>
      </c>
      <c r="F46" s="20">
        <v>217</v>
      </c>
      <c r="G46" s="25"/>
      <c r="H46" s="20">
        <v>527</v>
      </c>
      <c r="I46" s="20">
        <v>245</v>
      </c>
      <c r="J46" s="20"/>
    </row>
    <row r="47" spans="1:10" ht="12.75" customHeight="1" x14ac:dyDescent="0.2">
      <c r="A47" s="22" t="s">
        <v>23</v>
      </c>
      <c r="B47" s="20">
        <v>762</v>
      </c>
      <c r="C47" s="19">
        <f t="shared" si="0"/>
        <v>744</v>
      </c>
      <c r="E47" s="20">
        <v>557</v>
      </c>
      <c r="F47" s="20">
        <v>205</v>
      </c>
      <c r="H47" s="20">
        <v>569</v>
      </c>
      <c r="I47" s="20">
        <v>193</v>
      </c>
      <c r="J47" s="20"/>
    </row>
    <row r="48" spans="1:10" ht="12.75" customHeight="1" x14ac:dyDescent="0.2">
      <c r="A48" s="22" t="s">
        <v>22</v>
      </c>
      <c r="B48" s="20">
        <v>746</v>
      </c>
      <c r="C48" s="19">
        <f t="shared" si="0"/>
        <v>719</v>
      </c>
      <c r="E48" s="20">
        <v>570</v>
      </c>
      <c r="F48" s="20">
        <v>176</v>
      </c>
      <c r="H48" s="20">
        <v>601</v>
      </c>
      <c r="I48" s="20">
        <v>145</v>
      </c>
      <c r="J48" s="20"/>
    </row>
    <row r="49" spans="1:11" ht="12.75" customHeight="1" x14ac:dyDescent="0.2">
      <c r="A49" s="22" t="s">
        <v>21</v>
      </c>
      <c r="B49" s="20">
        <v>659</v>
      </c>
      <c r="C49" s="19">
        <f t="shared" si="0"/>
        <v>704</v>
      </c>
      <c r="E49" s="20">
        <v>467</v>
      </c>
      <c r="F49" s="20">
        <v>192</v>
      </c>
      <c r="H49" s="20">
        <v>549</v>
      </c>
      <c r="I49" s="20">
        <v>110</v>
      </c>
      <c r="J49" s="20"/>
    </row>
    <row r="50" spans="1:11" ht="12.75" customHeight="1" x14ac:dyDescent="0.2">
      <c r="A50" s="22" t="s">
        <v>20</v>
      </c>
      <c r="B50" s="20">
        <v>656</v>
      </c>
      <c r="C50" s="19">
        <f t="shared" si="0"/>
        <v>684.4</v>
      </c>
      <c r="E50" s="20">
        <v>467</v>
      </c>
      <c r="F50" s="20">
        <v>189</v>
      </c>
      <c r="H50" s="20">
        <v>556</v>
      </c>
      <c r="I50" s="20">
        <v>100</v>
      </c>
      <c r="J50" s="20"/>
    </row>
    <row r="51" spans="1:11" ht="12.75" customHeight="1" x14ac:dyDescent="0.2">
      <c r="A51" s="22" t="s">
        <v>19</v>
      </c>
      <c r="B51" s="20">
        <v>697</v>
      </c>
      <c r="C51" s="19">
        <f t="shared" si="0"/>
        <v>685.8</v>
      </c>
      <c r="E51" s="20">
        <v>496</v>
      </c>
      <c r="F51" s="20">
        <v>201</v>
      </c>
      <c r="H51" s="20">
        <v>603</v>
      </c>
      <c r="I51" s="20">
        <v>94</v>
      </c>
      <c r="J51" s="20"/>
    </row>
    <row r="52" spans="1:11" ht="12.75" customHeight="1" x14ac:dyDescent="0.2">
      <c r="A52" s="22" t="s">
        <v>18</v>
      </c>
      <c r="B52" s="10">
        <v>664</v>
      </c>
      <c r="C52" s="19">
        <f t="shared" si="0"/>
        <v>717.8</v>
      </c>
      <c r="E52" s="20">
        <v>511</v>
      </c>
      <c r="F52" s="20">
        <v>153</v>
      </c>
      <c r="H52" s="20">
        <v>587</v>
      </c>
      <c r="I52" s="20">
        <v>77</v>
      </c>
      <c r="J52" s="20"/>
    </row>
    <row r="53" spans="1:11" ht="12.75" customHeight="1" x14ac:dyDescent="0.2">
      <c r="A53" s="22" t="s">
        <v>17</v>
      </c>
      <c r="B53" s="10">
        <v>753</v>
      </c>
      <c r="C53" s="21"/>
      <c r="E53" s="20">
        <v>558</v>
      </c>
      <c r="F53" s="20">
        <v>195</v>
      </c>
      <c r="H53" s="20">
        <v>626</v>
      </c>
      <c r="I53" s="20">
        <v>127</v>
      </c>
      <c r="J53" s="20"/>
    </row>
    <row r="54" spans="1:11" ht="12.75" customHeight="1" x14ac:dyDescent="0.2">
      <c r="A54" s="22" t="s">
        <v>16</v>
      </c>
      <c r="B54" s="24">
        <v>819</v>
      </c>
      <c r="C54" s="9"/>
      <c r="E54" s="12">
        <v>608</v>
      </c>
      <c r="F54" s="24">
        <v>211</v>
      </c>
      <c r="H54" s="12">
        <v>699</v>
      </c>
      <c r="I54" s="24">
        <v>120</v>
      </c>
      <c r="J54" s="20"/>
      <c r="K54" s="9"/>
    </row>
    <row r="55" spans="1:11" ht="12" customHeight="1" thickBot="1" x14ac:dyDescent="0.25">
      <c r="A55" s="23"/>
      <c r="B55" s="5"/>
      <c r="C55" s="21"/>
      <c r="E55" s="5"/>
      <c r="F55" s="5"/>
      <c r="H55" s="5"/>
      <c r="I55" s="5"/>
      <c r="J55" s="20"/>
    </row>
    <row r="56" spans="1:11" ht="12.75" customHeight="1" x14ac:dyDescent="0.2">
      <c r="A56" s="22"/>
      <c r="B56" s="20"/>
      <c r="C56" s="21"/>
      <c r="E56" s="20"/>
      <c r="F56" s="20"/>
      <c r="H56" s="20"/>
      <c r="I56" s="20"/>
      <c r="J56" s="20"/>
    </row>
    <row r="57" spans="1:11" x14ac:dyDescent="0.2">
      <c r="A57" s="17" t="s">
        <v>15</v>
      </c>
      <c r="B57" s="12">
        <v>889</v>
      </c>
      <c r="C57" s="15"/>
      <c r="D57" s="14"/>
      <c r="E57" s="12">
        <v>639</v>
      </c>
      <c r="F57" s="12">
        <v>250</v>
      </c>
      <c r="G57" s="12"/>
      <c r="H57" s="18">
        <v>527</v>
      </c>
      <c r="I57" s="18">
        <v>362</v>
      </c>
      <c r="J57" s="10"/>
    </row>
    <row r="58" spans="1:11" x14ac:dyDescent="0.2">
      <c r="A58" s="17" t="s">
        <v>14</v>
      </c>
      <c r="B58" s="12">
        <v>830</v>
      </c>
      <c r="C58" s="15"/>
      <c r="D58" s="14"/>
      <c r="E58" s="12">
        <v>608</v>
      </c>
      <c r="F58" s="12">
        <v>222</v>
      </c>
      <c r="G58" s="12"/>
      <c r="H58" s="18">
        <v>569</v>
      </c>
      <c r="I58" s="18">
        <v>261</v>
      </c>
      <c r="J58" s="10"/>
    </row>
    <row r="59" spans="1:11" x14ac:dyDescent="0.2">
      <c r="A59" s="17" t="s">
        <v>13</v>
      </c>
      <c r="B59" s="12">
        <v>795</v>
      </c>
      <c r="C59" s="19">
        <f>AVERAGE(B57:B61)</f>
        <v>776.4</v>
      </c>
      <c r="D59" s="14"/>
      <c r="E59" s="12">
        <v>611</v>
      </c>
      <c r="F59" s="12">
        <v>184</v>
      </c>
      <c r="G59" s="12"/>
      <c r="H59" s="18">
        <v>601</v>
      </c>
      <c r="I59" s="18">
        <v>194</v>
      </c>
      <c r="J59" s="10"/>
    </row>
    <row r="60" spans="1:11" x14ac:dyDescent="0.2">
      <c r="A60" s="17" t="s">
        <v>12</v>
      </c>
      <c r="B60" s="12">
        <v>696</v>
      </c>
      <c r="C60" s="19">
        <f>AVERAGE(B58:B62)</f>
        <v>744.2</v>
      </c>
      <c r="D60" s="14"/>
      <c r="E60" s="12">
        <v>497</v>
      </c>
      <c r="F60" s="12">
        <v>199</v>
      </c>
      <c r="G60" s="12"/>
      <c r="H60" s="18">
        <v>549</v>
      </c>
      <c r="I60" s="18">
        <v>147</v>
      </c>
      <c r="J60" s="10"/>
    </row>
    <row r="61" spans="1:11" x14ac:dyDescent="0.2">
      <c r="A61" s="17" t="s">
        <v>11</v>
      </c>
      <c r="B61" s="12">
        <v>672</v>
      </c>
      <c r="C61" s="19">
        <f>AVERAGE(B59:B63)</f>
        <v>714.2</v>
      </c>
      <c r="D61" s="14"/>
      <c r="E61" s="12">
        <v>476</v>
      </c>
      <c r="F61" s="12">
        <v>196</v>
      </c>
      <c r="G61" s="12"/>
      <c r="H61" s="18">
        <v>556</v>
      </c>
      <c r="I61" s="18">
        <v>116</v>
      </c>
      <c r="J61" s="10"/>
    </row>
    <row r="62" spans="1:11" x14ac:dyDescent="0.2">
      <c r="A62" s="17" t="s">
        <v>10</v>
      </c>
      <c r="B62" s="12">
        <v>728</v>
      </c>
      <c r="C62" s="19">
        <f>AVERAGE(B60:B64)</f>
        <v>712</v>
      </c>
      <c r="D62" s="14"/>
      <c r="E62" s="12">
        <v>517</v>
      </c>
      <c r="F62" s="12">
        <v>211</v>
      </c>
      <c r="G62" s="12"/>
      <c r="H62" s="18">
        <v>603</v>
      </c>
      <c r="I62" s="18">
        <v>125</v>
      </c>
      <c r="J62" s="10"/>
    </row>
    <row r="63" spans="1:11" x14ac:dyDescent="0.2">
      <c r="A63" s="17" t="s">
        <v>9</v>
      </c>
      <c r="B63" s="10">
        <v>680</v>
      </c>
      <c r="C63" s="19">
        <f>AVERAGE(B61:B65)</f>
        <v>739.4</v>
      </c>
      <c r="D63" s="14"/>
      <c r="E63" s="12">
        <v>522</v>
      </c>
      <c r="F63" s="12">
        <v>158</v>
      </c>
      <c r="G63" s="12"/>
      <c r="H63" s="18">
        <v>587</v>
      </c>
      <c r="I63" s="18">
        <v>93</v>
      </c>
      <c r="J63" s="10"/>
    </row>
    <row r="64" spans="1:11" x14ac:dyDescent="0.2">
      <c r="A64" s="17" t="s">
        <v>8</v>
      </c>
      <c r="B64" s="10">
        <v>784</v>
      </c>
      <c r="C64" s="15"/>
      <c r="D64" s="14"/>
      <c r="E64" s="12">
        <v>581</v>
      </c>
      <c r="F64" s="12">
        <v>203</v>
      </c>
      <c r="G64" s="12"/>
      <c r="H64" s="18">
        <v>626</v>
      </c>
      <c r="I64" s="18">
        <v>158</v>
      </c>
      <c r="J64" s="10"/>
    </row>
    <row r="65" spans="1:11" x14ac:dyDescent="0.2">
      <c r="A65" s="17" t="s">
        <v>7</v>
      </c>
      <c r="B65" s="16">
        <v>833</v>
      </c>
      <c r="C65" s="15"/>
      <c r="D65" s="14"/>
      <c r="E65" s="12">
        <v>620</v>
      </c>
      <c r="F65" s="13">
        <v>213</v>
      </c>
      <c r="G65" s="12"/>
      <c r="H65" s="12">
        <v>699</v>
      </c>
      <c r="I65" s="11">
        <v>134</v>
      </c>
      <c r="J65" s="10"/>
      <c r="K65" s="9"/>
    </row>
    <row r="66" spans="1:11" ht="13.5" thickBot="1" x14ac:dyDescent="0.25">
      <c r="A66" s="8"/>
      <c r="B66" s="5"/>
      <c r="C66" s="7"/>
      <c r="D66" s="6"/>
      <c r="E66" s="5"/>
      <c r="F66" s="5"/>
      <c r="G66" s="6"/>
      <c r="H66" s="5"/>
      <c r="I66" s="5"/>
      <c r="J66" s="5"/>
    </row>
    <row r="68" spans="1:11" ht="10.5" customHeight="1" x14ac:dyDescent="0.2">
      <c r="A68" s="4" t="s">
        <v>6</v>
      </c>
      <c r="B68" s="3"/>
    </row>
    <row r="69" spans="1:11" ht="10.5" customHeight="1" x14ac:dyDescent="0.2">
      <c r="A69" s="99" t="s">
        <v>5</v>
      </c>
      <c r="B69" s="99"/>
      <c r="C69" s="99"/>
      <c r="D69" s="99"/>
      <c r="E69" s="99"/>
      <c r="F69" s="99"/>
      <c r="G69" s="99"/>
      <c r="H69" s="99"/>
      <c r="I69" s="99"/>
    </row>
    <row r="70" spans="1:11" ht="10.5" customHeight="1" x14ac:dyDescent="0.2">
      <c r="A70" s="99"/>
      <c r="B70" s="99"/>
      <c r="C70" s="99"/>
      <c r="D70" s="99"/>
      <c r="E70" s="99"/>
      <c r="F70" s="99"/>
      <c r="G70" s="99"/>
      <c r="H70" s="99"/>
      <c r="I70" s="99"/>
    </row>
    <row r="71" spans="1:11" ht="10.5" customHeight="1" x14ac:dyDescent="0.2">
      <c r="A71" s="99"/>
      <c r="B71" s="99"/>
      <c r="C71" s="99"/>
      <c r="D71" s="99"/>
      <c r="E71" s="99"/>
      <c r="F71" s="99"/>
      <c r="G71" s="99"/>
      <c r="H71" s="99"/>
      <c r="I71" s="99"/>
    </row>
    <row r="72" spans="1:11" ht="12" customHeight="1" x14ac:dyDescent="0.2">
      <c r="A72" s="99"/>
      <c r="B72" s="99"/>
      <c r="C72" s="99"/>
      <c r="D72" s="99"/>
      <c r="E72" s="99"/>
      <c r="F72" s="99"/>
      <c r="G72" s="99"/>
      <c r="H72" s="99"/>
      <c r="I72" s="99"/>
    </row>
    <row r="73" spans="1:11" ht="10.5" customHeight="1" x14ac:dyDescent="0.2">
      <c r="A73" s="96" t="s">
        <v>4</v>
      </c>
      <c r="B73" s="96"/>
      <c r="C73" s="96"/>
      <c r="D73" s="96"/>
      <c r="E73" s="96"/>
      <c r="F73" s="96"/>
      <c r="G73" s="96"/>
      <c r="H73" s="96"/>
      <c r="I73" s="96"/>
    </row>
    <row r="74" spans="1:11" ht="10.5" customHeight="1" x14ac:dyDescent="0.2">
      <c r="A74" s="100" t="s">
        <v>3</v>
      </c>
      <c r="B74" s="100"/>
      <c r="C74" s="100"/>
      <c r="D74" s="100"/>
      <c r="E74" s="100"/>
      <c r="F74" s="100"/>
      <c r="G74" s="100"/>
      <c r="H74" s="100"/>
      <c r="I74" s="100"/>
      <c r="J74" s="100"/>
    </row>
    <row r="75" spans="1:11" ht="11.25" customHeight="1" x14ac:dyDescent="0.2">
      <c r="A75" s="100"/>
      <c r="B75" s="100"/>
      <c r="C75" s="100"/>
      <c r="D75" s="100"/>
      <c r="E75" s="100"/>
      <c r="F75" s="100"/>
      <c r="G75" s="100"/>
      <c r="H75" s="100"/>
      <c r="I75" s="100"/>
      <c r="J75" s="100"/>
    </row>
    <row r="76" spans="1:11" ht="11.25" customHeight="1" x14ac:dyDescent="0.2">
      <c r="A76" s="101" t="s">
        <v>2</v>
      </c>
      <c r="B76" s="101"/>
      <c r="C76" s="101"/>
      <c r="D76" s="101"/>
      <c r="E76" s="101"/>
      <c r="F76" s="101"/>
      <c r="G76" s="101"/>
      <c r="H76" s="101"/>
      <c r="I76" s="101"/>
    </row>
    <row r="77" spans="1:11" ht="10.5" customHeight="1" x14ac:dyDescent="0.2">
      <c r="A77" s="96" t="s">
        <v>1</v>
      </c>
      <c r="B77" s="96"/>
      <c r="C77" s="96"/>
      <c r="D77" s="96"/>
      <c r="E77" s="96"/>
      <c r="F77" s="96"/>
      <c r="G77" s="96"/>
      <c r="H77" s="96"/>
      <c r="I77" s="96"/>
      <c r="J77" s="96"/>
    </row>
    <row r="78" spans="1:11" ht="10.5" customHeight="1" x14ac:dyDescent="0.2"/>
    <row r="79" spans="1:11" ht="10.5" customHeight="1" x14ac:dyDescent="0.2">
      <c r="A79" s="2" t="s">
        <v>0</v>
      </c>
      <c r="B79" s="2"/>
    </row>
  </sheetData>
  <mergeCells count="16">
    <mergeCell ref="A77:J77"/>
    <mergeCell ref="B4:C4"/>
    <mergeCell ref="E4:F4"/>
    <mergeCell ref="H4:I4"/>
    <mergeCell ref="A69:I72"/>
    <mergeCell ref="A73:I73"/>
    <mergeCell ref="A74:J75"/>
    <mergeCell ref="A76:I76"/>
    <mergeCell ref="L1:M1"/>
    <mergeCell ref="B5:B7"/>
    <mergeCell ref="C5:C7"/>
    <mergeCell ref="E5:E7"/>
    <mergeCell ref="F5:F7"/>
    <mergeCell ref="H5:H7"/>
    <mergeCell ref="I5:I7"/>
    <mergeCell ref="A1:I2"/>
  </mergeCells>
  <hyperlinks>
    <hyperlink ref="A73:H73" r:id="rId1" display="A note on the changes to the coding can be found in the Background Information section of the NRS website."/>
    <hyperlink ref="A76" r:id="rId2"/>
    <hyperlink ref="A76:E76" r:id="rId3" display="More information can be found in the Suicides section of the NRS website."/>
  </hyperlinks>
  <pageMargins left="0.78740157480314965" right="0.78740157480314965" top="0.98425196850393704" bottom="0.69" header="0.51181102362204722" footer="0.33"/>
  <pageSetup paperSize="9" scale="74"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Accidental deaths</vt:lpstr>
      <vt:lpstr>Alcohol specific deaths</vt:lpstr>
      <vt:lpstr>Suicides</vt:lpstr>
      <vt:lpstr>'Accidental deaths'!Print_Area</vt:lpstr>
      <vt:lpstr>'Alcohol specific deaths'!Print_Area</vt:lpstr>
      <vt:lpstr>Suicides!Print_Area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2020-11-24T10:34:38Z</dcterms:created>
  <dcterms:modified xsi:type="dcterms:W3CDTF">2020-11-24T11:22:33Z</dcterms:modified>
</cp:coreProperties>
</file>